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755" yWindow="6330" windowWidth="11340" windowHeight="6540"/>
  </bookViews>
  <sheets>
    <sheet name="Non-Verified Records" sheetId="8972" r:id="rId1"/>
  </sheets>
  <definedNames>
    <definedName name="_xlnm.Print_Area" localSheetId="0">'Non-Verified Records'!$A$1:$G$1221</definedName>
    <definedName name="_xlnm.Print_Titles" localSheetId="0">'Non-Verified Records'!$1:$3</definedName>
  </definedNames>
  <calcPr calcId="125725"/>
</workbook>
</file>

<file path=xl/calcChain.xml><?xml version="1.0" encoding="utf-8"?>
<calcChain xmlns="http://schemas.openxmlformats.org/spreadsheetml/2006/main">
  <c r="C1022" i="8972"/>
  <c r="E1022"/>
  <c r="F1022"/>
  <c r="G1022"/>
  <c r="C1023"/>
  <c r="E1023"/>
  <c r="F1023"/>
  <c r="G1023"/>
  <c r="C1024"/>
  <c r="E1024"/>
  <c r="F1024"/>
  <c r="G1024"/>
  <c r="C1025"/>
  <c r="E1025"/>
  <c r="F1025"/>
  <c r="G1025"/>
  <c r="C1026"/>
  <c r="E1026"/>
  <c r="F1026"/>
  <c r="G1026"/>
  <c r="G1406"/>
  <c r="F1406"/>
  <c r="E1406"/>
  <c r="C1406"/>
  <c r="G1405"/>
  <c r="F1405"/>
  <c r="E1405"/>
  <c r="C1405"/>
  <c r="G1404"/>
  <c r="F1404"/>
  <c r="E1404"/>
  <c r="C1404"/>
  <c r="G1403"/>
  <c r="F1403"/>
  <c r="E1403"/>
  <c r="C1403"/>
  <c r="G1402"/>
  <c r="F1402"/>
  <c r="E1402"/>
  <c r="C1402"/>
  <c r="G1401"/>
  <c r="F1401"/>
  <c r="E1401"/>
  <c r="C1401"/>
  <c r="G1400"/>
  <c r="F1400"/>
  <c r="E1400"/>
  <c r="C1400"/>
  <c r="G1399"/>
  <c r="F1399"/>
  <c r="E1399"/>
  <c r="C1399"/>
  <c r="G1398"/>
  <c r="F1398"/>
  <c r="E1398"/>
  <c r="C1398"/>
  <c r="G1397"/>
  <c r="F1397"/>
  <c r="E1397"/>
  <c r="C1397"/>
  <c r="G1396"/>
  <c r="F1396"/>
  <c r="E1396"/>
  <c r="C1396"/>
  <c r="G1395"/>
  <c r="F1395"/>
  <c r="E1395"/>
  <c r="C1395"/>
  <c r="G1394"/>
  <c r="F1394"/>
  <c r="E1394"/>
  <c r="C1394"/>
  <c r="G1393"/>
  <c r="F1393"/>
  <c r="E1393"/>
  <c r="C1393"/>
  <c r="G1392"/>
  <c r="F1392"/>
  <c r="E1392"/>
  <c r="C1392"/>
  <c r="G1391"/>
  <c r="F1391"/>
  <c r="E1391"/>
  <c r="C1391"/>
  <c r="G1390"/>
  <c r="F1390"/>
  <c r="E1390"/>
  <c r="C1390"/>
  <c r="G1389"/>
  <c r="F1389"/>
  <c r="E1389"/>
  <c r="C1389"/>
  <c r="G1388"/>
  <c r="F1388"/>
  <c r="E1388"/>
  <c r="C1388"/>
  <c r="G1387"/>
  <c r="F1387"/>
  <c r="E1387"/>
  <c r="C1387"/>
  <c r="G1386"/>
  <c r="F1386"/>
  <c r="E1386"/>
  <c r="C1386"/>
  <c r="G1385"/>
  <c r="F1385"/>
  <c r="E1385"/>
  <c r="C1385"/>
  <c r="G1384"/>
  <c r="F1384"/>
  <c r="E1384"/>
  <c r="C1384"/>
  <c r="G1383"/>
  <c r="F1383"/>
  <c r="E1383"/>
  <c r="C1383"/>
  <c r="G1382"/>
  <c r="F1382"/>
  <c r="E1382"/>
  <c r="C1382"/>
  <c r="G1381"/>
  <c r="F1381"/>
  <c r="E1381"/>
  <c r="C1381"/>
  <c r="G1380"/>
  <c r="F1380"/>
  <c r="E1380"/>
  <c r="C1380"/>
  <c r="G1379"/>
  <c r="F1379"/>
  <c r="E1379"/>
  <c r="C1379"/>
  <c r="G1378"/>
  <c r="F1378"/>
  <c r="E1378"/>
  <c r="C1378"/>
  <c r="G1377"/>
  <c r="F1377"/>
  <c r="E1377"/>
  <c r="C1377"/>
  <c r="G1376"/>
  <c r="F1376"/>
  <c r="E1376"/>
  <c r="C1376"/>
  <c r="G1375"/>
  <c r="F1375"/>
  <c r="E1375"/>
  <c r="C1375"/>
  <c r="G1374"/>
  <c r="F1374"/>
  <c r="E1374"/>
  <c r="C1374"/>
  <c r="G1373"/>
  <c r="F1373"/>
  <c r="E1373"/>
  <c r="C1373"/>
  <c r="G1372"/>
  <c r="F1372"/>
  <c r="E1372"/>
  <c r="C1372"/>
  <c r="G1371"/>
  <c r="F1371"/>
  <c r="E1371"/>
  <c r="C1371"/>
  <c r="G1370"/>
  <c r="F1370"/>
  <c r="E1370"/>
  <c r="C1370"/>
  <c r="G1369"/>
  <c r="F1369"/>
  <c r="E1369"/>
  <c r="C1369"/>
  <c r="G1368"/>
  <c r="F1368"/>
  <c r="E1368"/>
  <c r="C1368"/>
  <c r="G1367"/>
  <c r="F1367"/>
  <c r="E1367"/>
  <c r="C1367"/>
  <c r="G1366"/>
  <c r="F1366"/>
  <c r="E1366"/>
  <c r="C1366"/>
  <c r="G1365"/>
  <c r="F1365"/>
  <c r="E1365"/>
  <c r="C1365"/>
  <c r="G1364"/>
  <c r="F1364"/>
  <c r="E1364"/>
  <c r="C1364"/>
  <c r="G1363"/>
  <c r="F1363"/>
  <c r="E1363"/>
  <c r="C1363"/>
  <c r="G1362"/>
  <c r="F1362"/>
  <c r="E1362"/>
  <c r="C1362"/>
  <c r="G1361"/>
  <c r="F1361"/>
  <c r="E1361"/>
  <c r="C1361"/>
  <c r="G1360"/>
  <c r="F1360"/>
  <c r="E1360"/>
  <c r="C1360"/>
  <c r="G1359"/>
  <c r="F1359"/>
  <c r="E1359"/>
  <c r="C1359"/>
  <c r="G1358"/>
  <c r="F1358"/>
  <c r="E1358"/>
  <c r="C1358"/>
  <c r="G1357"/>
  <c r="F1357"/>
  <c r="E1357"/>
  <c r="C1357"/>
  <c r="G1356"/>
  <c r="F1356"/>
  <c r="E1356"/>
  <c r="C1356"/>
  <c r="G1355"/>
  <c r="F1355"/>
  <c r="E1355"/>
  <c r="C1355"/>
  <c r="G1354"/>
  <c r="F1354"/>
  <c r="E1354"/>
  <c r="C1354"/>
  <c r="G1353"/>
  <c r="F1353"/>
  <c r="E1353"/>
  <c r="C1353"/>
  <c r="G1352"/>
  <c r="F1352"/>
  <c r="E1352"/>
  <c r="C1352"/>
  <c r="G1351"/>
  <c r="F1351"/>
  <c r="E1351"/>
  <c r="C1351"/>
  <c r="G1350"/>
  <c r="F1350"/>
  <c r="E1350"/>
  <c r="C1350"/>
  <c r="G1349"/>
  <c r="F1349"/>
  <c r="E1349"/>
  <c r="C1349"/>
  <c r="G1348"/>
  <c r="F1348"/>
  <c r="E1348"/>
  <c r="C1348"/>
  <c r="G1347"/>
  <c r="F1347"/>
  <c r="E1347"/>
  <c r="C1347"/>
  <c r="G1346"/>
  <c r="F1346"/>
  <c r="E1346"/>
  <c r="C1346"/>
  <c r="G1345"/>
  <c r="F1345"/>
  <c r="E1345"/>
  <c r="C1345"/>
  <c r="G1344"/>
  <c r="F1344"/>
  <c r="E1344"/>
  <c r="C1344"/>
  <c r="G1343"/>
  <c r="F1343"/>
  <c r="E1343"/>
  <c r="C1343"/>
  <c r="G1342"/>
  <c r="F1342"/>
  <c r="E1342"/>
  <c r="C1342"/>
  <c r="G1341"/>
  <c r="F1341"/>
  <c r="E1341"/>
  <c r="C1341"/>
  <c r="G1340"/>
  <c r="F1340"/>
  <c r="E1340"/>
  <c r="C1340"/>
  <c r="G1339"/>
  <c r="F1339"/>
  <c r="E1339"/>
  <c r="C1339"/>
  <c r="G1338"/>
  <c r="F1338"/>
  <c r="E1338"/>
  <c r="C1338"/>
  <c r="G1337"/>
  <c r="F1337"/>
  <c r="E1337"/>
  <c r="C1337"/>
  <c r="G1336"/>
  <c r="F1336"/>
  <c r="E1336"/>
  <c r="C1336"/>
  <c r="G1335"/>
  <c r="F1335"/>
  <c r="E1335"/>
  <c r="C1335"/>
  <c r="G1334"/>
  <c r="F1334"/>
  <c r="E1334"/>
  <c r="C1334"/>
  <c r="G1333"/>
  <c r="F1333"/>
  <c r="E1333"/>
  <c r="C1333"/>
  <c r="G1332"/>
  <c r="F1332"/>
  <c r="E1332"/>
  <c r="C1332"/>
  <c r="G1331"/>
  <c r="F1331"/>
  <c r="E1331"/>
  <c r="C1331"/>
  <c r="G1330"/>
  <c r="F1330"/>
  <c r="E1330"/>
  <c r="C1330"/>
  <c r="G1329"/>
  <c r="F1329"/>
  <c r="E1329"/>
  <c r="C1329"/>
  <c r="G1328"/>
  <c r="F1328"/>
  <c r="E1328"/>
  <c r="C1328"/>
  <c r="G1327"/>
  <c r="F1327"/>
  <c r="E1327"/>
  <c r="C1327"/>
  <c r="G1326"/>
  <c r="F1326"/>
  <c r="E1326"/>
  <c r="C1326"/>
  <c r="G1325"/>
  <c r="F1325"/>
  <c r="E1325"/>
  <c r="C1325"/>
  <c r="G1323"/>
  <c r="F1323"/>
  <c r="E1323"/>
  <c r="C1323"/>
  <c r="G1322"/>
  <c r="F1322"/>
  <c r="E1322"/>
  <c r="C1322"/>
  <c r="G1321"/>
  <c r="F1321"/>
  <c r="E1321"/>
  <c r="C1321"/>
  <c r="G1320"/>
  <c r="F1320"/>
  <c r="E1320"/>
  <c r="C1320"/>
  <c r="G1319"/>
  <c r="F1319"/>
  <c r="E1319"/>
  <c r="C1319"/>
  <c r="G1318"/>
  <c r="F1318"/>
  <c r="E1318"/>
  <c r="C1318"/>
  <c r="G1317"/>
  <c r="F1317"/>
  <c r="E1317"/>
  <c r="C1317"/>
  <c r="G1316"/>
  <c r="F1316"/>
  <c r="E1316"/>
  <c r="C1316"/>
  <c r="G1315"/>
  <c r="F1315"/>
  <c r="E1315"/>
  <c r="C1315"/>
  <c r="G1314"/>
  <c r="F1314"/>
  <c r="E1314"/>
  <c r="C1314"/>
  <c r="G1313"/>
  <c r="F1313"/>
  <c r="E1313"/>
  <c r="C1313"/>
  <c r="G1312"/>
  <c r="F1312"/>
  <c r="E1312"/>
  <c r="C1312"/>
  <c r="G1311"/>
  <c r="F1311"/>
  <c r="E1311"/>
  <c r="C1311"/>
  <c r="G1310"/>
  <c r="F1310"/>
  <c r="E1310"/>
  <c r="C1310"/>
  <c r="G1309"/>
  <c r="F1309"/>
  <c r="E1309"/>
  <c r="C1309"/>
  <c r="G1308"/>
  <c r="F1308"/>
  <c r="E1308"/>
  <c r="C1308"/>
  <c r="G1307"/>
  <c r="F1307"/>
  <c r="E1307"/>
  <c r="C1307"/>
  <c r="G1306"/>
  <c r="F1306"/>
  <c r="E1306"/>
  <c r="C1306"/>
  <c r="G1305"/>
  <c r="F1305"/>
  <c r="E1305"/>
  <c r="C1305"/>
  <c r="G1304"/>
  <c r="F1304"/>
  <c r="E1304"/>
  <c r="C1304"/>
  <c r="G1303"/>
  <c r="F1303"/>
  <c r="E1303"/>
  <c r="C1303"/>
  <c r="G1302"/>
  <c r="F1302"/>
  <c r="E1302"/>
  <c r="C1302"/>
  <c r="G1301"/>
  <c r="F1301"/>
  <c r="E1301"/>
  <c r="C1301"/>
  <c r="G1300"/>
  <c r="F1300"/>
  <c r="E1300"/>
  <c r="C1300"/>
  <c r="G1299"/>
  <c r="F1299"/>
  <c r="E1299"/>
  <c r="C1299"/>
  <c r="G1298"/>
  <c r="F1298"/>
  <c r="E1298"/>
  <c r="C1298"/>
  <c r="G1297"/>
  <c r="F1297"/>
  <c r="E1297"/>
  <c r="C1297"/>
  <c r="G1296"/>
  <c r="F1296"/>
  <c r="E1296"/>
  <c r="C1296"/>
  <c r="G1295"/>
  <c r="F1295"/>
  <c r="E1295"/>
  <c r="C1295"/>
  <c r="G1294"/>
  <c r="F1294"/>
  <c r="E1294"/>
  <c r="C1294"/>
  <c r="G1293"/>
  <c r="F1293"/>
  <c r="E1293"/>
  <c r="C1293"/>
  <c r="G1292"/>
  <c r="F1292"/>
  <c r="E1292"/>
  <c r="C1292"/>
  <c r="G1291"/>
  <c r="F1291"/>
  <c r="E1291"/>
  <c r="C1291"/>
  <c r="G1290"/>
  <c r="F1290"/>
  <c r="E1290"/>
  <c r="C1290"/>
  <c r="G1289"/>
  <c r="F1289"/>
  <c r="E1289"/>
  <c r="C1289"/>
  <c r="G1288"/>
  <c r="F1288"/>
  <c r="E1288"/>
  <c r="C1288"/>
  <c r="G1287"/>
  <c r="F1287"/>
  <c r="E1287"/>
  <c r="C1287"/>
  <c r="G1286"/>
  <c r="F1286"/>
  <c r="E1286"/>
  <c r="C1286"/>
  <c r="G1285"/>
  <c r="F1285"/>
  <c r="E1285"/>
  <c r="C1285"/>
  <c r="G1284"/>
  <c r="F1284"/>
  <c r="E1284"/>
  <c r="C1284"/>
  <c r="G1283"/>
  <c r="F1283"/>
  <c r="E1283"/>
  <c r="C1283"/>
  <c r="G1282"/>
  <c r="F1282"/>
  <c r="E1282"/>
  <c r="C1282"/>
  <c r="G1281"/>
  <c r="F1281"/>
  <c r="E1281"/>
  <c r="C1281"/>
  <c r="G1280"/>
  <c r="F1280"/>
  <c r="E1280"/>
  <c r="C1280"/>
  <c r="G1279"/>
  <c r="F1279"/>
  <c r="E1279"/>
  <c r="C1279"/>
  <c r="G1278"/>
  <c r="F1278"/>
  <c r="E1278"/>
  <c r="C1278"/>
  <c r="G1277"/>
  <c r="F1277"/>
  <c r="E1277"/>
  <c r="C1277"/>
  <c r="G1276"/>
  <c r="F1276"/>
  <c r="E1276"/>
  <c r="C1276"/>
  <c r="G1275"/>
  <c r="F1275"/>
  <c r="E1275"/>
  <c r="C1275"/>
  <c r="G1274"/>
  <c r="F1274"/>
  <c r="E1274"/>
  <c r="C1274"/>
  <c r="G1273"/>
  <c r="F1273"/>
  <c r="E1273"/>
  <c r="C1273"/>
  <c r="G1272"/>
  <c r="F1272"/>
  <c r="E1272"/>
  <c r="C1272"/>
  <c r="G1271"/>
  <c r="F1271"/>
  <c r="E1271"/>
  <c r="C1271"/>
  <c r="G1270"/>
  <c r="F1270"/>
  <c r="E1270"/>
  <c r="C1270"/>
  <c r="G1269"/>
  <c r="F1269"/>
  <c r="E1269"/>
  <c r="C1269"/>
  <c r="G1268"/>
  <c r="F1268"/>
  <c r="E1268"/>
  <c r="C1268"/>
  <c r="G1267"/>
  <c r="F1267"/>
  <c r="E1267"/>
  <c r="C1267"/>
  <c r="G1266"/>
  <c r="F1266"/>
  <c r="E1266"/>
  <c r="C1266"/>
  <c r="G1265"/>
  <c r="F1265"/>
  <c r="E1265"/>
  <c r="C1265"/>
  <c r="G1264"/>
  <c r="F1264"/>
  <c r="E1264"/>
  <c r="C1264"/>
  <c r="G1263"/>
  <c r="F1263"/>
  <c r="E1263"/>
  <c r="C1263"/>
  <c r="G1262"/>
  <c r="F1262"/>
  <c r="E1262"/>
  <c r="C1262"/>
  <c r="G1261"/>
  <c r="F1261"/>
  <c r="E1261"/>
  <c r="C1261"/>
  <c r="G1260"/>
  <c r="F1260"/>
  <c r="E1260"/>
  <c r="C1260"/>
  <c r="G1259"/>
  <c r="F1259"/>
  <c r="E1259"/>
  <c r="C1259"/>
  <c r="G1258"/>
  <c r="F1258"/>
  <c r="E1258"/>
  <c r="C1258"/>
  <c r="G1257"/>
  <c r="F1257"/>
  <c r="E1257"/>
  <c r="C1257"/>
  <c r="G1256"/>
  <c r="F1256"/>
  <c r="E1256"/>
  <c r="C1256"/>
  <c r="G1255"/>
  <c r="F1255"/>
  <c r="E1255"/>
  <c r="C1255"/>
  <c r="G1254"/>
  <c r="F1254"/>
  <c r="E1254"/>
  <c r="C1254"/>
  <c r="G1253"/>
  <c r="F1253"/>
  <c r="E1253"/>
  <c r="C1253"/>
  <c r="G1252"/>
  <c r="F1252"/>
  <c r="E1252"/>
  <c r="C1252"/>
  <c r="G1251"/>
  <c r="F1251"/>
  <c r="E1251"/>
  <c r="C1251"/>
  <c r="G1250"/>
  <c r="F1250"/>
  <c r="E1250"/>
  <c r="C1250"/>
  <c r="G1249"/>
  <c r="F1249"/>
  <c r="E1249"/>
  <c r="C1249"/>
  <c r="G1248"/>
  <c r="F1248"/>
  <c r="E1248"/>
  <c r="C1248"/>
  <c r="G1247"/>
  <c r="F1247"/>
  <c r="E1247"/>
  <c r="C1247"/>
  <c r="G1246"/>
  <c r="F1246"/>
  <c r="E1246"/>
  <c r="C1246"/>
  <c r="G1245"/>
  <c r="F1245"/>
  <c r="E1245"/>
  <c r="C1245"/>
  <c r="G1244"/>
  <c r="F1244"/>
  <c r="E1244"/>
  <c r="C1244"/>
  <c r="G1243"/>
  <c r="F1243"/>
  <c r="E1243"/>
  <c r="C1243"/>
  <c r="G1242"/>
  <c r="F1242"/>
  <c r="E1242"/>
  <c r="C1242"/>
  <c r="G1241"/>
  <c r="F1241"/>
  <c r="E1241"/>
  <c r="C1241"/>
  <c r="G1240"/>
  <c r="F1240"/>
  <c r="E1240"/>
  <c r="C1240"/>
  <c r="G1239"/>
  <c r="F1239"/>
  <c r="E1239"/>
  <c r="C1239"/>
  <c r="G1238"/>
  <c r="F1238"/>
  <c r="E1238"/>
  <c r="C1238"/>
  <c r="G1237"/>
  <c r="F1237"/>
  <c r="E1237"/>
  <c r="C1237"/>
  <c r="G1236"/>
  <c r="F1236"/>
  <c r="E1236"/>
  <c r="C1236"/>
  <c r="G1235"/>
  <c r="F1235"/>
  <c r="E1235"/>
  <c r="C1235"/>
  <c r="G1234"/>
  <c r="F1234"/>
  <c r="E1234"/>
  <c r="C1234"/>
  <c r="G1233"/>
  <c r="F1233"/>
  <c r="E1233"/>
  <c r="C1233"/>
  <c r="G1232"/>
  <c r="F1232"/>
  <c r="E1232"/>
  <c r="C1232"/>
  <c r="G1231"/>
  <c r="F1231"/>
  <c r="E1231"/>
  <c r="C1231"/>
  <c r="G1230"/>
  <c r="F1230"/>
  <c r="E1230"/>
  <c r="C1230"/>
  <c r="G1229"/>
  <c r="F1229"/>
  <c r="E1229"/>
  <c r="C1229"/>
  <c r="G1228"/>
  <c r="F1228"/>
  <c r="E1228"/>
  <c r="C1228"/>
  <c r="G1227"/>
  <c r="F1227"/>
  <c r="E1227"/>
  <c r="C1227"/>
  <c r="G1226"/>
  <c r="F1226"/>
  <c r="E1226"/>
  <c r="C1226"/>
  <c r="G1225"/>
  <c r="F1225"/>
  <c r="E1225"/>
  <c r="C1225"/>
  <c r="G1224"/>
  <c r="F1224"/>
  <c r="E1224"/>
  <c r="C1224"/>
  <c r="G1223"/>
  <c r="F1223"/>
  <c r="E1223"/>
  <c r="C1223"/>
  <c r="G1222"/>
  <c r="F1222"/>
  <c r="E1222"/>
  <c r="C1222"/>
  <c r="G1221"/>
  <c r="F1221"/>
  <c r="E1221"/>
  <c r="C1221"/>
  <c r="G1220"/>
  <c r="F1220"/>
  <c r="E1220"/>
  <c r="C1220"/>
  <c r="G1219"/>
  <c r="F1219"/>
  <c r="E1219"/>
  <c r="C1219"/>
  <c r="G1218"/>
  <c r="F1218"/>
  <c r="E1218"/>
  <c r="C1218"/>
  <c r="G1217"/>
  <c r="F1217"/>
  <c r="E1217"/>
  <c r="C1217"/>
  <c r="G1216"/>
  <c r="F1216"/>
  <c r="E1216"/>
  <c r="C1216"/>
  <c r="G1215"/>
  <c r="F1215"/>
  <c r="E1215"/>
  <c r="C1215"/>
  <c r="G1214"/>
  <c r="F1214"/>
  <c r="E1214"/>
  <c r="C1214"/>
  <c r="G1213"/>
  <c r="F1213"/>
  <c r="E1213"/>
  <c r="C1213"/>
  <c r="G1212"/>
  <c r="F1212"/>
  <c r="E1212"/>
  <c r="C1212"/>
  <c r="G1211"/>
  <c r="F1211"/>
  <c r="E1211"/>
  <c r="C1211"/>
  <c r="G1210"/>
  <c r="F1210"/>
  <c r="E1210"/>
  <c r="C1210"/>
  <c r="G1209"/>
  <c r="F1209"/>
  <c r="E1209"/>
  <c r="C1209"/>
  <c r="G1208"/>
  <c r="F1208"/>
  <c r="E1208"/>
  <c r="C1208"/>
  <c r="G1207"/>
  <c r="F1207"/>
  <c r="E1207"/>
  <c r="C1207"/>
  <c r="G1206"/>
  <c r="F1206"/>
  <c r="E1206"/>
  <c r="C1206"/>
  <c r="G1205"/>
  <c r="F1205"/>
  <c r="E1205"/>
  <c r="C1205"/>
  <c r="G1204"/>
  <c r="F1204"/>
  <c r="E1204"/>
  <c r="C1204"/>
  <c r="G1203"/>
  <c r="F1203"/>
  <c r="E1203"/>
  <c r="C1203"/>
  <c r="G1202"/>
  <c r="F1202"/>
  <c r="E1202"/>
  <c r="C1202"/>
  <c r="G1201"/>
  <c r="F1201"/>
  <c r="E1201"/>
  <c r="C1201"/>
  <c r="G1200"/>
  <c r="F1200"/>
  <c r="E1200"/>
  <c r="C1200"/>
  <c r="G1199"/>
  <c r="F1199"/>
  <c r="E1199"/>
  <c r="C1199"/>
  <c r="G1198"/>
  <c r="F1198"/>
  <c r="E1198"/>
  <c r="C1198"/>
  <c r="G1197"/>
  <c r="F1197"/>
  <c r="E1197"/>
  <c r="C1197"/>
  <c r="G1196"/>
  <c r="F1196"/>
  <c r="E1196"/>
  <c r="C1196"/>
  <c r="G1195"/>
  <c r="F1195"/>
  <c r="E1195"/>
  <c r="C1195"/>
  <c r="G1194"/>
  <c r="F1194"/>
  <c r="E1194"/>
  <c r="C1194"/>
  <c r="G1193"/>
  <c r="F1193"/>
  <c r="E1193"/>
  <c r="C1193"/>
  <c r="G1192"/>
  <c r="F1192"/>
  <c r="E1192"/>
  <c r="C1192"/>
  <c r="G1191"/>
  <c r="F1191"/>
  <c r="E1191"/>
  <c r="C1191"/>
  <c r="G1190"/>
  <c r="F1190"/>
  <c r="E1190"/>
  <c r="C1190"/>
  <c r="G1189"/>
  <c r="F1189"/>
  <c r="E1189"/>
  <c r="C1189"/>
  <c r="G1188"/>
  <c r="F1188"/>
  <c r="E1188"/>
  <c r="C1188"/>
  <c r="G1187"/>
  <c r="F1187"/>
  <c r="E1187"/>
  <c r="C1187"/>
  <c r="G1186"/>
  <c r="F1186"/>
  <c r="E1186"/>
  <c r="C1186"/>
  <c r="G1185"/>
  <c r="F1185"/>
  <c r="E1185"/>
  <c r="C1185"/>
  <c r="G1184"/>
  <c r="F1184"/>
  <c r="E1184"/>
  <c r="C1184"/>
  <c r="G1183"/>
  <c r="F1183"/>
  <c r="E1183"/>
  <c r="C1183"/>
  <c r="G1182"/>
  <c r="F1182"/>
  <c r="E1182"/>
  <c r="C1182"/>
  <c r="G1181"/>
  <c r="F1181"/>
  <c r="E1181"/>
  <c r="C1181"/>
  <c r="G1180"/>
  <c r="F1180"/>
  <c r="E1180"/>
  <c r="C1180"/>
  <c r="G1179"/>
  <c r="F1179"/>
  <c r="E1179"/>
  <c r="C1179"/>
  <c r="G1178"/>
  <c r="F1178"/>
  <c r="E1178"/>
  <c r="C1178"/>
  <c r="G1177"/>
  <c r="F1177"/>
  <c r="E1177"/>
  <c r="C1177"/>
  <c r="G1121"/>
  <c r="F1121"/>
  <c r="E1121"/>
  <c r="C1121"/>
  <c r="G1120"/>
  <c r="F1120"/>
  <c r="E1120"/>
  <c r="C1120"/>
  <c r="G1119"/>
  <c r="F1119"/>
  <c r="E1119"/>
  <c r="C1119"/>
  <c r="G1118"/>
  <c r="F1118"/>
  <c r="E1118"/>
  <c r="C1118"/>
  <c r="G1176"/>
  <c r="F1176"/>
  <c r="E1176"/>
  <c r="C1176"/>
  <c r="G1175"/>
  <c r="F1175"/>
  <c r="E1175"/>
  <c r="C1175"/>
  <c r="G1174"/>
  <c r="F1174"/>
  <c r="E1174"/>
  <c r="C1174"/>
  <c r="G1173"/>
  <c r="F1173"/>
  <c r="E1173"/>
  <c r="C1173"/>
  <c r="G1172"/>
  <c r="F1172"/>
  <c r="E1172"/>
  <c r="C1172"/>
  <c r="G1171"/>
  <c r="F1171"/>
  <c r="E1171"/>
  <c r="C1171"/>
  <c r="G1170"/>
  <c r="F1170"/>
  <c r="E1170"/>
  <c r="C1170"/>
  <c r="G1169"/>
  <c r="F1169"/>
  <c r="E1169"/>
  <c r="C1169"/>
  <c r="G1168"/>
  <c r="F1168"/>
  <c r="E1168"/>
  <c r="C1168"/>
  <c r="G1167"/>
  <c r="F1167"/>
  <c r="E1167"/>
  <c r="C1167"/>
  <c r="G1166"/>
  <c r="F1166"/>
  <c r="E1166"/>
  <c r="C1166"/>
  <c r="G1165"/>
  <c r="F1165"/>
  <c r="E1165"/>
  <c r="C1165"/>
  <c r="G1164"/>
  <c r="F1164"/>
  <c r="E1164"/>
  <c r="C1164"/>
  <c r="G1163"/>
  <c r="F1163"/>
  <c r="E1163"/>
  <c r="C1163"/>
  <c r="G1162"/>
  <c r="F1162"/>
  <c r="E1162"/>
  <c r="C1162"/>
  <c r="G1161"/>
  <c r="F1161"/>
  <c r="E1161"/>
  <c r="C1161"/>
  <c r="G1160"/>
  <c r="F1160"/>
  <c r="E1160"/>
  <c r="C1160"/>
  <c r="G1159"/>
  <c r="F1159"/>
  <c r="E1159"/>
  <c r="C1159"/>
  <c r="G1158"/>
  <c r="F1158"/>
  <c r="E1158"/>
  <c r="C1158"/>
  <c r="G1157"/>
  <c r="F1157"/>
  <c r="E1157"/>
  <c r="C1157"/>
  <c r="G1156"/>
  <c r="F1156"/>
  <c r="E1156"/>
  <c r="C1156"/>
  <c r="G1155"/>
  <c r="F1155"/>
  <c r="E1155"/>
  <c r="C1155"/>
  <c r="G1154"/>
  <c r="F1154"/>
  <c r="E1154"/>
  <c r="C1154"/>
  <c r="G1153"/>
  <c r="F1153"/>
  <c r="E1153"/>
  <c r="C1153"/>
  <c r="G1152"/>
  <c r="F1152"/>
  <c r="E1152"/>
  <c r="C1152"/>
  <c r="G1151"/>
  <c r="F1151"/>
  <c r="E1151"/>
  <c r="C1151"/>
  <c r="G1150"/>
  <c r="F1150"/>
  <c r="E1150"/>
  <c r="C1150"/>
  <c r="G1149"/>
  <c r="F1149"/>
  <c r="E1149"/>
  <c r="C1149"/>
  <c r="G1148"/>
  <c r="F1148"/>
  <c r="E1148"/>
  <c r="C1148"/>
  <c r="G1147"/>
  <c r="F1147"/>
  <c r="E1147"/>
  <c r="C1147"/>
  <c r="G1146"/>
  <c r="F1146"/>
  <c r="E1146"/>
  <c r="C1146"/>
  <c r="G1145"/>
  <c r="F1145"/>
  <c r="E1145"/>
  <c r="C1145"/>
  <c r="G1144"/>
  <c r="F1144"/>
  <c r="E1144"/>
  <c r="C1144"/>
  <c r="G1143"/>
  <c r="F1143"/>
  <c r="E1143"/>
  <c r="C1143"/>
  <c r="G1142"/>
  <c r="F1142"/>
  <c r="E1142"/>
  <c r="C1142"/>
  <c r="G1141"/>
  <c r="F1141"/>
  <c r="E1141"/>
  <c r="C1141"/>
  <c r="G1140"/>
  <c r="F1140"/>
  <c r="E1140"/>
  <c r="C1140"/>
  <c r="G1139"/>
  <c r="F1139"/>
  <c r="E1139"/>
  <c r="C1139"/>
  <c r="G1138"/>
  <c r="F1138"/>
  <c r="E1138"/>
  <c r="C1138"/>
  <c r="G1137"/>
  <c r="F1137"/>
  <c r="E1137"/>
  <c r="C1137"/>
  <c r="G1136"/>
  <c r="F1136"/>
  <c r="E1136"/>
  <c r="C1136"/>
  <c r="G1135"/>
  <c r="F1135"/>
  <c r="E1135"/>
  <c r="C1135"/>
  <c r="G1134"/>
  <c r="F1134"/>
  <c r="E1134"/>
  <c r="C1134"/>
  <c r="G1133"/>
  <c r="F1133"/>
  <c r="E1133"/>
  <c r="C1133"/>
  <c r="G1132"/>
  <c r="F1132"/>
  <c r="E1132"/>
  <c r="C1132"/>
  <c r="G1131"/>
  <c r="F1131"/>
  <c r="E1131"/>
  <c r="C1131"/>
  <c r="G1130"/>
  <c r="F1130"/>
  <c r="E1130"/>
  <c r="C1130"/>
  <c r="G1129"/>
  <c r="F1129"/>
  <c r="E1129"/>
  <c r="C1129"/>
  <c r="G1128"/>
  <c r="F1128"/>
  <c r="E1128"/>
  <c r="C1128"/>
  <c r="G1127"/>
  <c r="F1127"/>
  <c r="E1127"/>
  <c r="C1127"/>
  <c r="G1126"/>
  <c r="F1126"/>
  <c r="E1126"/>
  <c r="C1126"/>
  <c r="G1125"/>
  <c r="F1125"/>
  <c r="E1125"/>
  <c r="C1125"/>
  <c r="G1124"/>
  <c r="F1124"/>
  <c r="E1124"/>
  <c r="C1124"/>
  <c r="G1123"/>
  <c r="F1123"/>
  <c r="E1123"/>
  <c r="C1123"/>
  <c r="G1122"/>
  <c r="F1122"/>
  <c r="E1122"/>
  <c r="C1122"/>
  <c r="G1117"/>
  <c r="F1117"/>
  <c r="E1117"/>
  <c r="C1117"/>
  <c r="G1116"/>
  <c r="F1116"/>
  <c r="E1116"/>
  <c r="C1116"/>
  <c r="G1115"/>
  <c r="F1115"/>
  <c r="E1115"/>
  <c r="C1115"/>
  <c r="G1114"/>
  <c r="F1114"/>
  <c r="E1114"/>
  <c r="C1114"/>
  <c r="G1113"/>
  <c r="F1113"/>
  <c r="E1113"/>
  <c r="C1113"/>
  <c r="G1112"/>
  <c r="F1112"/>
  <c r="E1112"/>
  <c r="C1112"/>
  <c r="G1111"/>
  <c r="F1111"/>
  <c r="E1111"/>
  <c r="C1111"/>
  <c r="G1110"/>
  <c r="F1110"/>
  <c r="E1110"/>
  <c r="C1110"/>
  <c r="G1109"/>
  <c r="F1109"/>
  <c r="E1109"/>
  <c r="C1109"/>
  <c r="G1108"/>
  <c r="F1108"/>
  <c r="E1108"/>
  <c r="C1108"/>
  <c r="G1107"/>
  <c r="F1107"/>
  <c r="E1107"/>
  <c r="C1107"/>
  <c r="G1106"/>
  <c r="F1106"/>
  <c r="E1106"/>
  <c r="C1106"/>
  <c r="G1105"/>
  <c r="F1105"/>
  <c r="E1105"/>
  <c r="C1105"/>
  <c r="G1104"/>
  <c r="F1104"/>
  <c r="E1104"/>
  <c r="C1104"/>
  <c r="G1103"/>
  <c r="F1103"/>
  <c r="E1103"/>
  <c r="C1103"/>
  <c r="G1102"/>
  <c r="F1102"/>
  <c r="E1102"/>
  <c r="C1102"/>
  <c r="G1101"/>
  <c r="F1101"/>
  <c r="E1101"/>
  <c r="C1101"/>
  <c r="G1100"/>
  <c r="F1100"/>
  <c r="E1100"/>
  <c r="C1100"/>
  <c r="G1099"/>
  <c r="F1099"/>
  <c r="E1099"/>
  <c r="C1099"/>
  <c r="G1098"/>
  <c r="F1098"/>
  <c r="E1098"/>
  <c r="C1098"/>
  <c r="G1097"/>
  <c r="F1097"/>
  <c r="E1097"/>
  <c r="C1097"/>
  <c r="G1096"/>
  <c r="F1096"/>
  <c r="E1096"/>
  <c r="C1096"/>
  <c r="G1095"/>
  <c r="F1095"/>
  <c r="E1095"/>
  <c r="C1095"/>
  <c r="G1094"/>
  <c r="F1094"/>
  <c r="E1094"/>
  <c r="C1094"/>
  <c r="G1093"/>
  <c r="F1093"/>
  <c r="E1093"/>
  <c r="C1093"/>
  <c r="G1092"/>
  <c r="F1092"/>
  <c r="E1092"/>
  <c r="C1092"/>
  <c r="G1091"/>
  <c r="F1091"/>
  <c r="E1091"/>
  <c r="C1091"/>
  <c r="G1090"/>
  <c r="F1090"/>
  <c r="E1090"/>
  <c r="C1090"/>
  <c r="G1089"/>
  <c r="F1089"/>
  <c r="E1089"/>
  <c r="C1089"/>
  <c r="G1088"/>
  <c r="F1088"/>
  <c r="E1088"/>
  <c r="C1088"/>
  <c r="G1087"/>
  <c r="F1087"/>
  <c r="E1087"/>
  <c r="C1087"/>
  <c r="G1086"/>
  <c r="F1086"/>
  <c r="E1086"/>
  <c r="C1086"/>
  <c r="G1085"/>
  <c r="F1085"/>
  <c r="E1085"/>
  <c r="C1085"/>
  <c r="G1084"/>
  <c r="F1084"/>
  <c r="E1084"/>
  <c r="C1084"/>
  <c r="G1083"/>
  <c r="F1083"/>
  <c r="E1083"/>
  <c r="C1083"/>
  <c r="G1082"/>
  <c r="F1082"/>
  <c r="E1082"/>
  <c r="C1082"/>
  <c r="G1081"/>
  <c r="F1081"/>
  <c r="E1081"/>
  <c r="C1081"/>
  <c r="G1080"/>
  <c r="F1080"/>
  <c r="E1080"/>
  <c r="C1080"/>
  <c r="G1079"/>
  <c r="F1079"/>
  <c r="E1079"/>
  <c r="C1079"/>
  <c r="G1078"/>
  <c r="F1078"/>
  <c r="E1078"/>
  <c r="C1078"/>
  <c r="G1077"/>
  <c r="F1077"/>
  <c r="E1077"/>
  <c r="C1077"/>
  <c r="G1076"/>
  <c r="F1076"/>
  <c r="E1076"/>
  <c r="C1076"/>
  <c r="G1075"/>
  <c r="F1075"/>
  <c r="E1075"/>
  <c r="C1075"/>
  <c r="G1074"/>
  <c r="F1074"/>
  <c r="E1074"/>
  <c r="C1074"/>
  <c r="G1073"/>
  <c r="F1073"/>
  <c r="E1073"/>
  <c r="C1073"/>
  <c r="G1072"/>
  <c r="F1072"/>
  <c r="E1072"/>
  <c r="C1072"/>
  <c r="G1071"/>
  <c r="F1071"/>
  <c r="E1071"/>
  <c r="C1071"/>
  <c r="G1070"/>
  <c r="F1070"/>
  <c r="E1070"/>
  <c r="C1070"/>
  <c r="G1069"/>
  <c r="F1069"/>
  <c r="E1069"/>
  <c r="C1069"/>
  <c r="G1068"/>
  <c r="F1068"/>
  <c r="E1068"/>
  <c r="C1068"/>
  <c r="G1067"/>
  <c r="F1067"/>
  <c r="E1067"/>
  <c r="C1067"/>
  <c r="G1066"/>
  <c r="F1066"/>
  <c r="E1066"/>
  <c r="C1066"/>
  <c r="G1065"/>
  <c r="F1065"/>
  <c r="E1065"/>
  <c r="C1065"/>
  <c r="G1064"/>
  <c r="F1064"/>
  <c r="E1064"/>
  <c r="C1064"/>
  <c r="G1063"/>
  <c r="F1063"/>
  <c r="E1063"/>
  <c r="C1063"/>
  <c r="G1062"/>
  <c r="F1062"/>
  <c r="E1062"/>
  <c r="C1062"/>
  <c r="G1061"/>
  <c r="F1061"/>
  <c r="E1061"/>
  <c r="C1061"/>
  <c r="G1060"/>
  <c r="F1060"/>
  <c r="E1060"/>
  <c r="C1060"/>
  <c r="G1059"/>
  <c r="F1059"/>
  <c r="E1059"/>
  <c r="C1059"/>
  <c r="G1058"/>
  <c r="F1058"/>
  <c r="E1058"/>
  <c r="C1058"/>
  <c r="G1057"/>
  <c r="F1057"/>
  <c r="E1057"/>
  <c r="C1057"/>
  <c r="G1056"/>
  <c r="F1056"/>
  <c r="E1056"/>
  <c r="C1056"/>
  <c r="G1055"/>
  <c r="F1055"/>
  <c r="E1055"/>
  <c r="C1055"/>
  <c r="G1054"/>
  <c r="F1054"/>
  <c r="E1054"/>
  <c r="C1054"/>
  <c r="G1053"/>
  <c r="F1053"/>
  <c r="E1053"/>
  <c r="C1053"/>
  <c r="G1052"/>
  <c r="F1052"/>
  <c r="E1052"/>
  <c r="C1052"/>
  <c r="G1051"/>
  <c r="F1051"/>
  <c r="E1051"/>
  <c r="C1051"/>
  <c r="G1050"/>
  <c r="F1050"/>
  <c r="E1050"/>
  <c r="C1050"/>
  <c r="G1049"/>
  <c r="F1049"/>
  <c r="E1049"/>
  <c r="C1049"/>
  <c r="G1048"/>
  <c r="F1048"/>
  <c r="E1048"/>
  <c r="C1048"/>
  <c r="G1047"/>
  <c r="F1047"/>
  <c r="E1047"/>
  <c r="C1047"/>
  <c r="G1046"/>
  <c r="F1046"/>
  <c r="E1046"/>
  <c r="C1046"/>
  <c r="G1045"/>
  <c r="F1045"/>
  <c r="E1045"/>
  <c r="C1045"/>
  <c r="G1044"/>
  <c r="F1044"/>
  <c r="E1044"/>
  <c r="C1044"/>
  <c r="G1043"/>
  <c r="F1043"/>
  <c r="E1043"/>
  <c r="C1043"/>
  <c r="G1042"/>
  <c r="F1042"/>
  <c r="E1042"/>
  <c r="C1042"/>
  <c r="G1041"/>
  <c r="F1041"/>
  <c r="E1041"/>
  <c r="C1041"/>
  <c r="G1040"/>
  <c r="F1040"/>
  <c r="E1040"/>
  <c r="C1040"/>
  <c r="G1039"/>
  <c r="F1039"/>
  <c r="E1039"/>
  <c r="C1039"/>
  <c r="G1038"/>
  <c r="F1038"/>
  <c r="E1038"/>
  <c r="C1038"/>
  <c r="G1037"/>
  <c r="F1037"/>
  <c r="E1037"/>
  <c r="C1037"/>
  <c r="G1036"/>
  <c r="F1036"/>
  <c r="E1036"/>
  <c r="C1036"/>
  <c r="G1035"/>
  <c r="F1035"/>
  <c r="E1035"/>
  <c r="C1035"/>
  <c r="G1034"/>
  <c r="F1034"/>
  <c r="E1034"/>
  <c r="C1034"/>
  <c r="G1033"/>
  <c r="F1033"/>
  <c r="E1033"/>
  <c r="C1033"/>
  <c r="G1032"/>
  <c r="F1032"/>
  <c r="E1032"/>
  <c r="C1032"/>
  <c r="G1031"/>
  <c r="F1031"/>
  <c r="E1031"/>
  <c r="C1031"/>
  <c r="G1030"/>
  <c r="F1030"/>
  <c r="E1030"/>
  <c r="C1030"/>
  <c r="G1029"/>
  <c r="F1029"/>
  <c r="E1029"/>
  <c r="C1029"/>
  <c r="G1028"/>
  <c r="F1028"/>
  <c r="E1028"/>
  <c r="C1028"/>
  <c r="G1027"/>
  <c r="F1027"/>
  <c r="E1027"/>
  <c r="C1027"/>
  <c r="G1021"/>
  <c r="F1021"/>
  <c r="E1021"/>
  <c r="C1021"/>
  <c r="G1020"/>
  <c r="F1020"/>
  <c r="E1020"/>
  <c r="C1020"/>
  <c r="G1019"/>
  <c r="F1019"/>
  <c r="E1019"/>
  <c r="C1019"/>
  <c r="G1018"/>
  <c r="F1018"/>
  <c r="E1018"/>
  <c r="C1018"/>
  <c r="G1017"/>
  <c r="F1017"/>
  <c r="E1017"/>
  <c r="C1017"/>
  <c r="G1016"/>
  <c r="F1016"/>
  <c r="E1016"/>
  <c r="C1016"/>
  <c r="G1015"/>
  <c r="F1015"/>
  <c r="E1015"/>
  <c r="C1015"/>
  <c r="G1014"/>
  <c r="F1014"/>
  <c r="E1014"/>
  <c r="C1014"/>
  <c r="G1013"/>
  <c r="F1013"/>
  <c r="E1013"/>
  <c r="C1013"/>
  <c r="G1012"/>
  <c r="F1012"/>
  <c r="E1012"/>
  <c r="C1012"/>
  <c r="G1011"/>
  <c r="F1011"/>
  <c r="E1011"/>
  <c r="C1011"/>
  <c r="G1010"/>
  <c r="F1010"/>
  <c r="E1010"/>
  <c r="C1010"/>
  <c r="G1009"/>
  <c r="F1009"/>
  <c r="E1009"/>
  <c r="C1009"/>
  <c r="G1008"/>
  <c r="F1008"/>
  <c r="E1008"/>
  <c r="C1008"/>
  <c r="G1007"/>
  <c r="F1007"/>
  <c r="E1007"/>
  <c r="C1007"/>
  <c r="G1006"/>
  <c r="F1006"/>
  <c r="E1006"/>
  <c r="C1006"/>
  <c r="G1005"/>
  <c r="F1005"/>
  <c r="E1005"/>
  <c r="C1005"/>
  <c r="G1004"/>
  <c r="F1004"/>
  <c r="E1004"/>
  <c r="C1004"/>
  <c r="G1003"/>
  <c r="F1003"/>
  <c r="E1003"/>
  <c r="C1003"/>
  <c r="G1002"/>
  <c r="F1002"/>
  <c r="E1002"/>
  <c r="C1002"/>
  <c r="G1001"/>
  <c r="F1001"/>
  <c r="E1001"/>
  <c r="C1001"/>
  <c r="G1000"/>
  <c r="F1000"/>
  <c r="E1000"/>
  <c r="C1000"/>
  <c r="G999"/>
  <c r="F999"/>
  <c r="E999"/>
  <c r="C999"/>
  <c r="G998"/>
  <c r="F998"/>
  <c r="E998"/>
  <c r="C998"/>
  <c r="G997"/>
  <c r="F997"/>
  <c r="E997"/>
  <c r="C997"/>
  <c r="G996"/>
  <c r="F996"/>
  <c r="E996"/>
  <c r="C996"/>
  <c r="G995"/>
  <c r="F995"/>
  <c r="E995"/>
  <c r="C995"/>
  <c r="G994"/>
  <c r="F994"/>
  <c r="E994"/>
  <c r="C994"/>
  <c r="G993"/>
  <c r="F993"/>
  <c r="E993"/>
  <c r="C993"/>
  <c r="G992"/>
  <c r="F992"/>
  <c r="E992"/>
  <c r="C992"/>
  <c r="G991"/>
  <c r="F991"/>
  <c r="E991"/>
  <c r="C991"/>
  <c r="G990"/>
  <c r="F990"/>
  <c r="E990"/>
  <c r="C990"/>
  <c r="G989"/>
  <c r="F989"/>
  <c r="E989"/>
  <c r="C989"/>
  <c r="G988"/>
  <c r="F988"/>
  <c r="E988"/>
  <c r="C988"/>
  <c r="G987"/>
  <c r="F987"/>
  <c r="E987"/>
  <c r="C987"/>
  <c r="G986"/>
  <c r="F986"/>
  <c r="E986"/>
  <c r="C986"/>
  <c r="G985"/>
  <c r="F985"/>
  <c r="E985"/>
  <c r="C985"/>
  <c r="G984"/>
  <c r="F984"/>
  <c r="E984"/>
  <c r="C984"/>
  <c r="G983"/>
  <c r="F983"/>
  <c r="E983"/>
  <c r="C983"/>
  <c r="G982"/>
  <c r="F982"/>
  <c r="E982"/>
  <c r="C982"/>
  <c r="G981"/>
  <c r="F981"/>
  <c r="E981"/>
  <c r="C981"/>
  <c r="G980"/>
  <c r="F980"/>
  <c r="E980"/>
  <c r="C980"/>
  <c r="G979"/>
  <c r="F979"/>
  <c r="E979"/>
  <c r="C979"/>
  <c r="G978"/>
  <c r="F978"/>
  <c r="E978"/>
  <c r="C978"/>
  <c r="G977"/>
  <c r="F977"/>
  <c r="E977"/>
  <c r="C977"/>
  <c r="G976"/>
  <c r="F976"/>
  <c r="E976"/>
  <c r="C976"/>
  <c r="G975"/>
  <c r="F975"/>
  <c r="E975"/>
  <c r="C975"/>
  <c r="G974"/>
  <c r="F974"/>
  <c r="E974"/>
  <c r="C974"/>
  <c r="G973"/>
  <c r="F973"/>
  <c r="E973"/>
  <c r="C973"/>
  <c r="G972"/>
  <c r="F972"/>
  <c r="E972"/>
  <c r="C972"/>
  <c r="G971"/>
  <c r="F971"/>
  <c r="E971"/>
  <c r="C971"/>
  <c r="G970"/>
  <c r="F970"/>
  <c r="E970"/>
  <c r="C970"/>
  <c r="G969"/>
  <c r="F969"/>
  <c r="E969"/>
  <c r="C969"/>
  <c r="G968"/>
  <c r="F968"/>
  <c r="E968"/>
  <c r="C968"/>
  <c r="G967"/>
  <c r="F967"/>
  <c r="E967"/>
  <c r="C967"/>
  <c r="G966"/>
  <c r="F966"/>
  <c r="E966"/>
  <c r="C966"/>
  <c r="G965"/>
  <c r="F965"/>
  <c r="E965"/>
  <c r="C965"/>
  <c r="G964"/>
  <c r="F964"/>
  <c r="E964"/>
  <c r="C964"/>
  <c r="G963"/>
  <c r="F963"/>
  <c r="E963"/>
  <c r="C963"/>
  <c r="G962"/>
  <c r="F962"/>
  <c r="E962"/>
  <c r="C962"/>
  <c r="G961"/>
  <c r="F961"/>
  <c r="E961"/>
  <c r="C961"/>
  <c r="G960"/>
  <c r="F960"/>
  <c r="E960"/>
  <c r="C960"/>
  <c r="G959"/>
  <c r="F959"/>
  <c r="E959"/>
  <c r="C959"/>
  <c r="G958"/>
  <c r="F958"/>
  <c r="E958"/>
  <c r="C958"/>
  <c r="G957"/>
  <c r="F957"/>
  <c r="E957"/>
  <c r="C957"/>
  <c r="G956"/>
  <c r="F956"/>
  <c r="E956"/>
  <c r="C956"/>
  <c r="G955"/>
  <c r="F955"/>
  <c r="E955"/>
  <c r="C955"/>
  <c r="G954"/>
  <c r="F954"/>
  <c r="E954"/>
  <c r="C954"/>
  <c r="G953"/>
  <c r="F953"/>
  <c r="E953"/>
  <c r="C953"/>
  <c r="G952"/>
  <c r="F952"/>
  <c r="E952"/>
  <c r="C952"/>
  <c r="G951"/>
  <c r="F951"/>
  <c r="E951"/>
  <c r="C951"/>
  <c r="G950"/>
  <c r="F950"/>
  <c r="E950"/>
  <c r="C950"/>
  <c r="G949"/>
  <c r="F949"/>
  <c r="E949"/>
  <c r="C949"/>
  <c r="G948"/>
  <c r="F948"/>
  <c r="E948"/>
  <c r="C948"/>
  <c r="G947"/>
  <c r="F947"/>
  <c r="E947"/>
  <c r="C947"/>
  <c r="G946"/>
  <c r="F946"/>
  <c r="E946"/>
  <c r="C946"/>
  <c r="G945"/>
  <c r="F945"/>
  <c r="E945"/>
  <c r="C945"/>
  <c r="G944"/>
  <c r="F944"/>
  <c r="E944"/>
  <c r="C944"/>
  <c r="G943"/>
  <c r="F943"/>
  <c r="E943"/>
  <c r="C943"/>
  <c r="G942"/>
  <c r="F942"/>
  <c r="E942"/>
  <c r="C942"/>
  <c r="G941"/>
  <c r="F941"/>
  <c r="E941"/>
  <c r="C941"/>
  <c r="G940"/>
  <c r="F940"/>
  <c r="E940"/>
  <c r="C940"/>
  <c r="G939"/>
  <c r="F939"/>
  <c r="E939"/>
  <c r="C939"/>
  <c r="G938"/>
  <c r="F938"/>
  <c r="E938"/>
  <c r="C938"/>
  <c r="G937"/>
  <c r="F937"/>
  <c r="E937"/>
  <c r="C937"/>
  <c r="G936"/>
  <c r="F936"/>
  <c r="E936"/>
  <c r="C936"/>
  <c r="G935"/>
  <c r="F935"/>
  <c r="E935"/>
  <c r="C935"/>
  <c r="G934"/>
  <c r="F934"/>
  <c r="E934"/>
  <c r="C934"/>
  <c r="G933"/>
  <c r="F933"/>
  <c r="E933"/>
  <c r="C933"/>
  <c r="G932"/>
  <c r="F932"/>
  <c r="E932"/>
  <c r="C932"/>
  <c r="G931"/>
  <c r="F931"/>
  <c r="E931"/>
  <c r="C931"/>
  <c r="G196"/>
  <c r="F196"/>
  <c r="G195"/>
  <c r="F195"/>
  <c r="G194"/>
  <c r="F194"/>
  <c r="E196"/>
  <c r="E195"/>
  <c r="E194"/>
  <c r="E191"/>
  <c r="C191"/>
  <c r="C190"/>
  <c r="C189"/>
  <c r="G191"/>
  <c r="G190"/>
  <c r="G189"/>
  <c r="F191"/>
  <c r="F190"/>
  <c r="F189"/>
  <c r="G11"/>
  <c r="F11"/>
  <c r="G310" l="1"/>
  <c r="G311"/>
  <c r="E256"/>
  <c r="F256"/>
  <c r="G256"/>
  <c r="E249"/>
  <c r="F249"/>
  <c r="G249"/>
  <c r="C249"/>
  <c r="C256"/>
  <c r="G658"/>
  <c r="F658"/>
  <c r="E658"/>
  <c r="C658"/>
  <c r="G881"/>
  <c r="F881"/>
  <c r="E881"/>
  <c r="C881"/>
  <c r="G880"/>
  <c r="F880"/>
  <c r="E880"/>
  <c r="C880"/>
  <c r="G879"/>
  <c r="F879"/>
  <c r="E879"/>
  <c r="C879"/>
  <c r="G878"/>
  <c r="F878"/>
  <c r="E878"/>
  <c r="C878"/>
  <c r="G877"/>
  <c r="F877"/>
  <c r="E877"/>
  <c r="C877"/>
  <c r="G876"/>
  <c r="F876"/>
  <c r="E876"/>
  <c r="C876"/>
  <c r="E21"/>
  <c r="E17"/>
  <c r="G21"/>
  <c r="F21"/>
  <c r="G17"/>
  <c r="F17"/>
  <c r="G16"/>
  <c r="F16"/>
  <c r="G15"/>
  <c r="F15"/>
  <c r="C21"/>
  <c r="C17"/>
  <c r="E16"/>
  <c r="E15"/>
  <c r="C16"/>
  <c r="C15"/>
  <c r="G339"/>
  <c r="F339"/>
  <c r="G338"/>
  <c r="F338"/>
  <c r="G337"/>
  <c r="F337"/>
  <c r="G336"/>
  <c r="F336"/>
  <c r="G335"/>
  <c r="F335"/>
  <c r="G334"/>
  <c r="F334"/>
  <c r="G333"/>
  <c r="F333"/>
  <c r="G332"/>
  <c r="F332"/>
  <c r="G331"/>
  <c r="F331"/>
  <c r="G330"/>
  <c r="F330"/>
  <c r="G329"/>
  <c r="F329"/>
  <c r="G328"/>
  <c r="F328"/>
  <c r="G327"/>
  <c r="F327"/>
  <c r="G326"/>
  <c r="F326"/>
  <c r="G325"/>
  <c r="F325"/>
  <c r="G324"/>
  <c r="F324"/>
  <c r="G323"/>
  <c r="F323"/>
  <c r="G322"/>
  <c r="F322"/>
  <c r="G321"/>
  <c r="F321"/>
  <c r="G320"/>
  <c r="F320"/>
  <c r="G319"/>
  <c r="F319"/>
  <c r="G318"/>
  <c r="F318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G206"/>
  <c r="F206"/>
  <c r="E206"/>
  <c r="C206"/>
  <c r="G928"/>
  <c r="F928"/>
  <c r="E928"/>
  <c r="C928"/>
  <c r="G927"/>
  <c r="F927"/>
  <c r="E927"/>
  <c r="C927"/>
  <c r="G926"/>
  <c r="F926"/>
  <c r="E926"/>
  <c r="C926"/>
  <c r="G925"/>
  <c r="F925"/>
  <c r="E925"/>
  <c r="C925"/>
  <c r="G924"/>
  <c r="F924"/>
  <c r="E924"/>
  <c r="C924"/>
  <c r="G923"/>
  <c r="F923"/>
  <c r="E923"/>
  <c r="C923"/>
  <c r="G922"/>
  <c r="F922"/>
  <c r="E922"/>
  <c r="C922"/>
  <c r="G921"/>
  <c r="F921"/>
  <c r="E921"/>
  <c r="C921"/>
  <c r="G920"/>
  <c r="F920"/>
  <c r="E920"/>
  <c r="C920"/>
  <c r="G919"/>
  <c r="F919"/>
  <c r="E919"/>
  <c r="C919"/>
  <c r="G918"/>
  <c r="F918"/>
  <c r="E918"/>
  <c r="C918"/>
  <c r="G917"/>
  <c r="F917"/>
  <c r="E917"/>
  <c r="C917"/>
  <c r="G916"/>
  <c r="F916"/>
  <c r="E916"/>
  <c r="C916"/>
  <c r="G915"/>
  <c r="F915"/>
  <c r="E915"/>
  <c r="C915"/>
  <c r="G914"/>
  <c r="F914"/>
  <c r="E914"/>
  <c r="C914"/>
  <c r="G913"/>
  <c r="F913"/>
  <c r="E913"/>
  <c r="C913"/>
  <c r="G912"/>
  <c r="F912"/>
  <c r="E912"/>
  <c r="C912"/>
  <c r="G911"/>
  <c r="F911"/>
  <c r="E911"/>
  <c r="C911"/>
  <c r="G910"/>
  <c r="F910"/>
  <c r="E910"/>
  <c r="C910"/>
  <c r="G909"/>
  <c r="F909"/>
  <c r="E909"/>
  <c r="C909"/>
  <c r="G908"/>
  <c r="F908"/>
  <c r="E908"/>
  <c r="C908"/>
  <c r="G907"/>
  <c r="F907"/>
  <c r="E907"/>
  <c r="C907"/>
  <c r="G906"/>
  <c r="F906"/>
  <c r="E906"/>
  <c r="C906"/>
  <c r="G905"/>
  <c r="F905"/>
  <c r="E905"/>
  <c r="C905"/>
  <c r="G902"/>
  <c r="F902"/>
  <c r="E902"/>
  <c r="C902"/>
  <c r="G904"/>
  <c r="F904"/>
  <c r="E904"/>
  <c r="C904"/>
  <c r="G903"/>
  <c r="F903"/>
  <c r="E903"/>
  <c r="C903"/>
  <c r="G663"/>
  <c r="G821"/>
  <c r="F821"/>
  <c r="E821"/>
  <c r="C821"/>
  <c r="G820"/>
  <c r="F820"/>
  <c r="E820"/>
  <c r="C820"/>
  <c r="G819"/>
  <c r="F819"/>
  <c r="E819"/>
  <c r="C819"/>
  <c r="G818"/>
  <c r="F818"/>
  <c r="E818"/>
  <c r="C818"/>
  <c r="G817"/>
  <c r="F817"/>
  <c r="E817"/>
  <c r="C817"/>
  <c r="G816"/>
  <c r="F816"/>
  <c r="E816"/>
  <c r="C816"/>
  <c r="G815"/>
  <c r="F815"/>
  <c r="E815"/>
  <c r="C815"/>
  <c r="G813"/>
  <c r="F813"/>
  <c r="E813"/>
  <c r="C813"/>
  <c r="G812"/>
  <c r="F812"/>
  <c r="E812"/>
  <c r="C812"/>
  <c r="G811"/>
  <c r="F811"/>
  <c r="E811"/>
  <c r="C811"/>
  <c r="G810"/>
  <c r="F810"/>
  <c r="E810"/>
  <c r="C810"/>
  <c r="G809"/>
  <c r="F809"/>
  <c r="E809"/>
  <c r="C809"/>
  <c r="G808"/>
  <c r="F808"/>
  <c r="E808"/>
  <c r="C808"/>
  <c r="G807"/>
  <c r="F807"/>
  <c r="E807"/>
  <c r="C807"/>
  <c r="E89"/>
  <c r="F89"/>
  <c r="G89"/>
  <c r="C89"/>
  <c r="G873"/>
  <c r="F873"/>
  <c r="E873"/>
  <c r="C873"/>
  <c r="G872"/>
  <c r="F872"/>
  <c r="E872"/>
  <c r="C872"/>
  <c r="G871"/>
  <c r="F871"/>
  <c r="E871"/>
  <c r="C871"/>
  <c r="G870"/>
  <c r="F870"/>
  <c r="E870"/>
  <c r="C870"/>
  <c r="G869"/>
  <c r="F869"/>
  <c r="E869"/>
  <c r="C869"/>
  <c r="G868"/>
  <c r="F868"/>
  <c r="E868"/>
  <c r="C868"/>
  <c r="E899"/>
  <c r="E898"/>
  <c r="E897"/>
  <c r="E896"/>
  <c r="E895"/>
  <c r="E894"/>
  <c r="E893"/>
  <c r="E892"/>
  <c r="E891"/>
  <c r="E890"/>
  <c r="E889"/>
  <c r="E888"/>
  <c r="E887"/>
  <c r="E886"/>
  <c r="E885"/>
  <c r="E884"/>
  <c r="E865"/>
  <c r="E864"/>
  <c r="E863"/>
  <c r="E860"/>
  <c r="E859"/>
  <c r="E858"/>
  <c r="E857"/>
  <c r="E856"/>
  <c r="E855"/>
  <c r="E854"/>
  <c r="E853"/>
  <c r="E852"/>
  <c r="E851"/>
  <c r="E848"/>
  <c r="E847"/>
  <c r="E844"/>
  <c r="E843"/>
  <c r="E842"/>
  <c r="E841"/>
  <c r="E840"/>
  <c r="E839"/>
  <c r="E838"/>
  <c r="E837"/>
  <c r="E836"/>
  <c r="E835"/>
  <c r="E834"/>
  <c r="E833"/>
  <c r="E832"/>
  <c r="E831"/>
  <c r="E828"/>
  <c r="E827"/>
  <c r="E826"/>
  <c r="E825"/>
  <c r="E824"/>
  <c r="E805"/>
  <c r="E804"/>
  <c r="E803"/>
  <c r="E802"/>
  <c r="E801"/>
  <c r="E800"/>
  <c r="E799"/>
  <c r="E797"/>
  <c r="E796"/>
  <c r="E795"/>
  <c r="E794"/>
  <c r="E793"/>
  <c r="E792"/>
  <c r="E791"/>
  <c r="E789"/>
  <c r="E788"/>
  <c r="E787"/>
  <c r="E786"/>
  <c r="E785"/>
  <c r="E784"/>
  <c r="E783"/>
  <c r="E781"/>
  <c r="E780"/>
  <c r="E779"/>
  <c r="E778"/>
  <c r="E777"/>
  <c r="E776"/>
  <c r="E775"/>
  <c r="E773"/>
  <c r="E772"/>
  <c r="E771"/>
  <c r="E770"/>
  <c r="E769"/>
  <c r="E768"/>
  <c r="E767"/>
  <c r="E765"/>
  <c r="E764"/>
  <c r="E763"/>
  <c r="E762"/>
  <c r="E761"/>
  <c r="E760"/>
  <c r="E759"/>
  <c r="E757"/>
  <c r="E756"/>
  <c r="E755"/>
  <c r="E754"/>
  <c r="E753"/>
  <c r="E752"/>
  <c r="E751"/>
  <c r="E749"/>
  <c r="E748"/>
  <c r="E747"/>
  <c r="E746"/>
  <c r="E745"/>
  <c r="E744"/>
  <c r="E743"/>
  <c r="E741"/>
  <c r="E740"/>
  <c r="E739"/>
  <c r="E738"/>
  <c r="E737"/>
  <c r="E736"/>
  <c r="E735"/>
  <c r="E733"/>
  <c r="E732"/>
  <c r="E731"/>
  <c r="E730"/>
  <c r="E729"/>
  <c r="E728"/>
  <c r="E727"/>
  <c r="E725"/>
  <c r="E724"/>
  <c r="E723"/>
  <c r="E722"/>
  <c r="E721"/>
  <c r="E720"/>
  <c r="E719"/>
  <c r="E717"/>
  <c r="E716"/>
  <c r="E715"/>
  <c r="E714"/>
  <c r="E713"/>
  <c r="E712"/>
  <c r="E71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48"/>
  <c r="E147"/>
  <c r="E146"/>
  <c r="E145"/>
  <c r="E144"/>
  <c r="E143"/>
  <c r="E142"/>
  <c r="E141"/>
  <c r="E138"/>
  <c r="E137"/>
  <c r="E136"/>
  <c r="E135"/>
  <c r="E134"/>
  <c r="E133"/>
  <c r="E132"/>
  <c r="E131"/>
  <c r="E130"/>
  <c r="E707"/>
  <c r="E706"/>
  <c r="E705"/>
  <c r="E704"/>
  <c r="E703"/>
  <c r="E700"/>
  <c r="E699"/>
  <c r="E698"/>
  <c r="E697"/>
  <c r="E694"/>
  <c r="E693"/>
  <c r="E692"/>
  <c r="E691"/>
  <c r="E690"/>
  <c r="E687"/>
  <c r="E686"/>
  <c r="E685"/>
  <c r="E684"/>
  <c r="E678"/>
  <c r="E677"/>
  <c r="E676"/>
  <c r="E675"/>
  <c r="E674"/>
  <c r="E671"/>
  <c r="E670"/>
  <c r="E669"/>
  <c r="E668"/>
  <c r="E667"/>
  <c r="E666"/>
  <c r="E663"/>
  <c r="E662"/>
  <c r="E661"/>
  <c r="E660"/>
  <c r="E659"/>
  <c r="E655"/>
  <c r="E654"/>
  <c r="E116"/>
  <c r="E115"/>
  <c r="E114"/>
  <c r="E113"/>
  <c r="E112"/>
  <c r="E111"/>
  <c r="E110"/>
  <c r="E109"/>
  <c r="E108"/>
  <c r="E107"/>
  <c r="E106"/>
  <c r="E105"/>
  <c r="E104"/>
  <c r="E103"/>
  <c r="E102"/>
  <c r="E101"/>
  <c r="E651"/>
  <c r="E650"/>
  <c r="E649"/>
  <c r="E648"/>
  <c r="E647"/>
  <c r="E646"/>
  <c r="E645"/>
  <c r="E644"/>
  <c r="E643"/>
  <c r="E642"/>
  <c r="E641"/>
  <c r="E640"/>
  <c r="E639"/>
  <c r="E636"/>
  <c r="E635"/>
  <c r="E634"/>
  <c r="E633"/>
  <c r="E632"/>
  <c r="E120"/>
  <c r="E119"/>
  <c r="E629"/>
  <c r="E628"/>
  <c r="E627"/>
  <c r="E88"/>
  <c r="E87"/>
  <c r="E86"/>
  <c r="E85"/>
  <c r="E82"/>
  <c r="E81"/>
  <c r="E80"/>
  <c r="E79"/>
  <c r="E78"/>
  <c r="E77"/>
  <c r="E76"/>
  <c r="E75"/>
  <c r="E74"/>
  <c r="E73"/>
  <c r="E72"/>
  <c r="E71"/>
  <c r="E54"/>
  <c r="E53"/>
  <c r="E52"/>
  <c r="E51"/>
  <c r="E50"/>
  <c r="E49"/>
  <c r="E48"/>
  <c r="E47"/>
  <c r="E46"/>
  <c r="E45"/>
  <c r="E44"/>
  <c r="E43"/>
  <c r="E68"/>
  <c r="E67"/>
  <c r="E66"/>
  <c r="E65"/>
  <c r="E64"/>
  <c r="E63"/>
  <c r="E62"/>
  <c r="E61"/>
  <c r="E60"/>
  <c r="E59"/>
  <c r="E58"/>
  <c r="E57"/>
  <c r="E40"/>
  <c r="E39"/>
  <c r="E38"/>
  <c r="E37"/>
  <c r="E36"/>
  <c r="E35"/>
  <c r="E34"/>
  <c r="E33"/>
  <c r="E32"/>
  <c r="E31"/>
  <c r="E30"/>
  <c r="E29"/>
  <c r="E98"/>
  <c r="E97"/>
  <c r="E96"/>
  <c r="E95"/>
  <c r="E94"/>
  <c r="E93"/>
  <c r="E92"/>
  <c r="E127"/>
  <c r="E126"/>
  <c r="E125"/>
  <c r="E124"/>
  <c r="E123"/>
  <c r="E624"/>
  <c r="E623"/>
  <c r="E622"/>
  <c r="E621"/>
  <c r="E620"/>
  <c r="E619"/>
  <c r="E618"/>
  <c r="E617"/>
  <c r="E616"/>
  <c r="E615"/>
  <c r="E614"/>
  <c r="E613"/>
  <c r="E612"/>
  <c r="E611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4"/>
  <c r="E523"/>
  <c r="E522"/>
  <c r="E521"/>
  <c r="E520"/>
  <c r="E519"/>
  <c r="E518"/>
  <c r="E517"/>
  <c r="E516"/>
  <c r="E515"/>
  <c r="E514"/>
  <c r="E513"/>
  <c r="E512"/>
  <c r="E511"/>
  <c r="E510"/>
  <c r="E509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0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3"/>
  <c r="E282"/>
  <c r="E281"/>
  <c r="E280"/>
  <c r="E279"/>
  <c r="E278"/>
  <c r="E277"/>
  <c r="E276"/>
  <c r="E275"/>
  <c r="E274"/>
  <c r="E273"/>
  <c r="E270"/>
  <c r="E269"/>
  <c r="E268"/>
  <c r="E265"/>
  <c r="E264"/>
  <c r="E261"/>
  <c r="E260"/>
  <c r="E259"/>
  <c r="E258"/>
  <c r="E257"/>
  <c r="E255"/>
  <c r="E254"/>
  <c r="E253"/>
  <c r="E252"/>
  <c r="E251"/>
  <c r="E250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4"/>
  <c r="E203"/>
  <c r="E202"/>
  <c r="E201"/>
  <c r="E200"/>
  <c r="E199"/>
  <c r="E186"/>
  <c r="E185"/>
  <c r="E184"/>
  <c r="E183"/>
  <c r="E182"/>
  <c r="E181"/>
  <c r="E180"/>
  <c r="E179"/>
  <c r="E178"/>
  <c r="E177"/>
  <c r="E176"/>
  <c r="E175"/>
  <c r="E174"/>
  <c r="E173"/>
  <c r="E10"/>
  <c r="E9"/>
  <c r="E8"/>
  <c r="E7"/>
  <c r="E6"/>
  <c r="E14"/>
  <c r="E19"/>
  <c r="E18"/>
  <c r="C174"/>
  <c r="C173"/>
  <c r="G174"/>
  <c r="F174"/>
  <c r="G173"/>
  <c r="F173"/>
  <c r="G176"/>
  <c r="F176"/>
  <c r="C176"/>
  <c r="G19"/>
  <c r="F19"/>
  <c r="C19"/>
  <c r="C7"/>
  <c r="C6"/>
  <c r="G7"/>
  <c r="F7"/>
  <c r="G6"/>
  <c r="F6"/>
  <c r="G5"/>
  <c r="F5"/>
  <c r="G899"/>
  <c r="F899"/>
  <c r="G898"/>
  <c r="F898"/>
  <c r="G897"/>
  <c r="F897"/>
  <c r="G896"/>
  <c r="F896"/>
  <c r="G895"/>
  <c r="F895"/>
  <c r="G894"/>
  <c r="F894"/>
  <c r="G893"/>
  <c r="F893"/>
  <c r="G892"/>
  <c r="F892"/>
  <c r="G891"/>
  <c r="F891"/>
  <c r="G890"/>
  <c r="F890"/>
  <c r="G889"/>
  <c r="F889"/>
  <c r="G888"/>
  <c r="F888"/>
  <c r="G887"/>
  <c r="F887"/>
  <c r="G886"/>
  <c r="F886"/>
  <c r="G885"/>
  <c r="F885"/>
  <c r="G884"/>
  <c r="F884"/>
  <c r="G865"/>
  <c r="F865"/>
  <c r="G864"/>
  <c r="F864"/>
  <c r="G863"/>
  <c r="F863"/>
  <c r="G860"/>
  <c r="F860"/>
  <c r="G859"/>
  <c r="F859"/>
  <c r="G858"/>
  <c r="F858"/>
  <c r="G857"/>
  <c r="F857"/>
  <c r="G856"/>
  <c r="F856"/>
  <c r="G855"/>
  <c r="F855"/>
  <c r="G854"/>
  <c r="F854"/>
  <c r="G853"/>
  <c r="F853"/>
  <c r="G852"/>
  <c r="F852"/>
  <c r="G851"/>
  <c r="F851"/>
  <c r="G848"/>
  <c r="F848"/>
  <c r="G847"/>
  <c r="F847"/>
  <c r="G844"/>
  <c r="F844"/>
  <c r="G843"/>
  <c r="F843"/>
  <c r="G842"/>
  <c r="F842"/>
  <c r="G841"/>
  <c r="F841"/>
  <c r="G840"/>
  <c r="F840"/>
  <c r="G839"/>
  <c r="F839"/>
  <c r="G838"/>
  <c r="F838"/>
  <c r="G837"/>
  <c r="F837"/>
  <c r="G836"/>
  <c r="F836"/>
  <c r="G835"/>
  <c r="F835"/>
  <c r="G834"/>
  <c r="F834"/>
  <c r="G833"/>
  <c r="F833"/>
  <c r="G832"/>
  <c r="F832"/>
  <c r="G831"/>
  <c r="F831"/>
  <c r="G828"/>
  <c r="F828"/>
  <c r="G827"/>
  <c r="F827"/>
  <c r="G826"/>
  <c r="F826"/>
  <c r="G825"/>
  <c r="F825"/>
  <c r="G824"/>
  <c r="F824"/>
  <c r="G805"/>
  <c r="F805"/>
  <c r="G804"/>
  <c r="F804"/>
  <c r="G803"/>
  <c r="F803"/>
  <c r="G802"/>
  <c r="F802"/>
  <c r="G801"/>
  <c r="F801"/>
  <c r="G800"/>
  <c r="F800"/>
  <c r="G799"/>
  <c r="F799"/>
  <c r="G797"/>
  <c r="F797"/>
  <c r="G796"/>
  <c r="F796"/>
  <c r="G795"/>
  <c r="F795"/>
  <c r="G794"/>
  <c r="F794"/>
  <c r="G793"/>
  <c r="F793"/>
  <c r="G792"/>
  <c r="F792"/>
  <c r="G791"/>
  <c r="F791"/>
  <c r="G789"/>
  <c r="F789"/>
  <c r="G788"/>
  <c r="F788"/>
  <c r="G787"/>
  <c r="F787"/>
  <c r="G786"/>
  <c r="F786"/>
  <c r="G785"/>
  <c r="F785"/>
  <c r="G784"/>
  <c r="F784"/>
  <c r="G783"/>
  <c r="F783"/>
  <c r="G781"/>
  <c r="F781"/>
  <c r="G780"/>
  <c r="F780"/>
  <c r="G779"/>
  <c r="F779"/>
  <c r="G778"/>
  <c r="F778"/>
  <c r="G777"/>
  <c r="F777"/>
  <c r="G776"/>
  <c r="F776"/>
  <c r="G775"/>
  <c r="F775"/>
  <c r="G773"/>
  <c r="F773"/>
  <c r="G772"/>
  <c r="F772"/>
  <c r="G771"/>
  <c r="F771"/>
  <c r="G770"/>
  <c r="F770"/>
  <c r="G769"/>
  <c r="F769"/>
  <c r="G768"/>
  <c r="F768"/>
  <c r="G767"/>
  <c r="F767"/>
  <c r="G765"/>
  <c r="F765"/>
  <c r="G764"/>
  <c r="F764"/>
  <c r="G763"/>
  <c r="F763"/>
  <c r="G762"/>
  <c r="F762"/>
  <c r="G761"/>
  <c r="F761"/>
  <c r="G760"/>
  <c r="F760"/>
  <c r="G759"/>
  <c r="F759"/>
  <c r="G757"/>
  <c r="F757"/>
  <c r="G756"/>
  <c r="F756"/>
  <c r="G755"/>
  <c r="F755"/>
  <c r="G754"/>
  <c r="F754"/>
  <c r="G753"/>
  <c r="F753"/>
  <c r="G752"/>
  <c r="F752"/>
  <c r="G751"/>
  <c r="F751"/>
  <c r="G749"/>
  <c r="F749"/>
  <c r="G748"/>
  <c r="F748"/>
  <c r="G747"/>
  <c r="F747"/>
  <c r="G746"/>
  <c r="F746"/>
  <c r="G745"/>
  <c r="F745"/>
  <c r="G744"/>
  <c r="F744"/>
  <c r="G743"/>
  <c r="F743"/>
  <c r="G741"/>
  <c r="F741"/>
  <c r="G740"/>
  <c r="F740"/>
  <c r="G739"/>
  <c r="F739"/>
  <c r="G738"/>
  <c r="F738"/>
  <c r="G737"/>
  <c r="F737"/>
  <c r="G736"/>
  <c r="F736"/>
  <c r="G735"/>
  <c r="F735"/>
  <c r="G733"/>
  <c r="F733"/>
  <c r="G732"/>
  <c r="F732"/>
  <c r="G731"/>
  <c r="F731"/>
  <c r="G730"/>
  <c r="F730"/>
  <c r="G729"/>
  <c r="F729"/>
  <c r="G728"/>
  <c r="F728"/>
  <c r="G727"/>
  <c r="F727"/>
  <c r="G725"/>
  <c r="F725"/>
  <c r="G724"/>
  <c r="F724"/>
  <c r="G723"/>
  <c r="F723"/>
  <c r="G722"/>
  <c r="F722"/>
  <c r="G721"/>
  <c r="F721"/>
  <c r="G720"/>
  <c r="F720"/>
  <c r="G719"/>
  <c r="F719"/>
  <c r="G717"/>
  <c r="F717"/>
  <c r="G716"/>
  <c r="F716"/>
  <c r="G715"/>
  <c r="F715"/>
  <c r="G714"/>
  <c r="F714"/>
  <c r="G713"/>
  <c r="F713"/>
  <c r="G712"/>
  <c r="F712"/>
  <c r="G711"/>
  <c r="F711"/>
  <c r="G170"/>
  <c r="F170"/>
  <c r="G169"/>
  <c r="F169"/>
  <c r="G168"/>
  <c r="F168"/>
  <c r="G167"/>
  <c r="F167"/>
  <c r="G166"/>
  <c r="F166"/>
  <c r="G165"/>
  <c r="F165"/>
  <c r="G164"/>
  <c r="F164"/>
  <c r="G163"/>
  <c r="F163"/>
  <c r="G162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48"/>
  <c r="F148"/>
  <c r="G147"/>
  <c r="F147"/>
  <c r="G146"/>
  <c r="F146"/>
  <c r="G145"/>
  <c r="F145"/>
  <c r="G144"/>
  <c r="F144"/>
  <c r="G143"/>
  <c r="F143"/>
  <c r="G142"/>
  <c r="F142"/>
  <c r="G141"/>
  <c r="F141"/>
  <c r="G138"/>
  <c r="F138"/>
  <c r="G137"/>
  <c r="F137"/>
  <c r="G136"/>
  <c r="F136"/>
  <c r="G135"/>
  <c r="F135"/>
  <c r="G134"/>
  <c r="F134"/>
  <c r="G133"/>
  <c r="F133"/>
  <c r="G132"/>
  <c r="F132"/>
  <c r="G131"/>
  <c r="F131"/>
  <c r="G130"/>
  <c r="F130"/>
  <c r="G707"/>
  <c r="F707"/>
  <c r="G706"/>
  <c r="F706"/>
  <c r="G705"/>
  <c r="F705"/>
  <c r="G704"/>
  <c r="F704"/>
  <c r="G703"/>
  <c r="F703"/>
  <c r="G700"/>
  <c r="F700"/>
  <c r="G699"/>
  <c r="F699"/>
  <c r="G698"/>
  <c r="F698"/>
  <c r="G697"/>
  <c r="F697"/>
  <c r="G694"/>
  <c r="F694"/>
  <c r="G693"/>
  <c r="F693"/>
  <c r="G692"/>
  <c r="F692"/>
  <c r="G691"/>
  <c r="F691"/>
  <c r="G690"/>
  <c r="F690"/>
  <c r="G687"/>
  <c r="F687"/>
  <c r="G686"/>
  <c r="F686"/>
  <c r="G685"/>
  <c r="F685"/>
  <c r="G684"/>
  <c r="F684"/>
  <c r="G678"/>
  <c r="F678"/>
  <c r="G677"/>
  <c r="F677"/>
  <c r="G676"/>
  <c r="F676"/>
  <c r="G675"/>
  <c r="F675"/>
  <c r="G674"/>
  <c r="F674"/>
  <c r="G671"/>
  <c r="F671"/>
  <c r="G670"/>
  <c r="F670"/>
  <c r="G669"/>
  <c r="F669"/>
  <c r="G668"/>
  <c r="F668"/>
  <c r="G667"/>
  <c r="F667"/>
  <c r="G666"/>
  <c r="F666"/>
  <c r="F663"/>
  <c r="G662"/>
  <c r="F662"/>
  <c r="G661"/>
  <c r="F661"/>
  <c r="G660"/>
  <c r="F660"/>
  <c r="G659"/>
  <c r="F659"/>
  <c r="G655"/>
  <c r="F655"/>
  <c r="G654"/>
  <c r="F654"/>
  <c r="G116"/>
  <c r="F116"/>
  <c r="G115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651"/>
  <c r="F651"/>
  <c r="G650"/>
  <c r="F650"/>
  <c r="G649"/>
  <c r="F649"/>
  <c r="G648"/>
  <c r="F648"/>
  <c r="G647"/>
  <c r="F647"/>
  <c r="G646"/>
  <c r="F646"/>
  <c r="G645"/>
  <c r="F645"/>
  <c r="G644"/>
  <c r="F644"/>
  <c r="G643"/>
  <c r="F643"/>
  <c r="G642"/>
  <c r="F642"/>
  <c r="G641"/>
  <c r="F641"/>
  <c r="G640"/>
  <c r="F640"/>
  <c r="G639"/>
  <c r="F639"/>
  <c r="G636"/>
  <c r="F636"/>
  <c r="G635"/>
  <c r="F635"/>
  <c r="G634"/>
  <c r="F634"/>
  <c r="G633"/>
  <c r="F633"/>
  <c r="G632"/>
  <c r="F632"/>
  <c r="G120"/>
  <c r="F120"/>
  <c r="G119"/>
  <c r="F119"/>
  <c r="G629"/>
  <c r="F629"/>
  <c r="G628"/>
  <c r="F628"/>
  <c r="G627"/>
  <c r="F627"/>
  <c r="G88"/>
  <c r="F88"/>
  <c r="G87"/>
  <c r="F87"/>
  <c r="G86"/>
  <c r="F86"/>
  <c r="G85"/>
  <c r="F85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9"/>
  <c r="F29"/>
  <c r="G98"/>
  <c r="F98"/>
  <c r="G97"/>
  <c r="F97"/>
  <c r="G96"/>
  <c r="F96"/>
  <c r="G95"/>
  <c r="F95"/>
  <c r="G94"/>
  <c r="F94"/>
  <c r="G93"/>
  <c r="F93"/>
  <c r="G92"/>
  <c r="F92"/>
  <c r="G127"/>
  <c r="F127"/>
  <c r="G126"/>
  <c r="F126"/>
  <c r="G125"/>
  <c r="F125"/>
  <c r="G124"/>
  <c r="F124"/>
  <c r="G123"/>
  <c r="F123"/>
  <c r="G624"/>
  <c r="F624"/>
  <c r="G623"/>
  <c r="F623"/>
  <c r="G622"/>
  <c r="F622"/>
  <c r="G621"/>
  <c r="F621"/>
  <c r="G620"/>
  <c r="F620"/>
  <c r="G619"/>
  <c r="F619"/>
  <c r="G618"/>
  <c r="F618"/>
  <c r="G617"/>
  <c r="F617"/>
  <c r="G616"/>
  <c r="F616"/>
  <c r="G615"/>
  <c r="F615"/>
  <c r="G614"/>
  <c r="F614"/>
  <c r="G613"/>
  <c r="F613"/>
  <c r="G612"/>
  <c r="F612"/>
  <c r="G611"/>
  <c r="F611"/>
  <c r="G608"/>
  <c r="F608"/>
  <c r="G607"/>
  <c r="F607"/>
  <c r="G606"/>
  <c r="F606"/>
  <c r="G605"/>
  <c r="F605"/>
  <c r="G604"/>
  <c r="F604"/>
  <c r="G603"/>
  <c r="F603"/>
  <c r="G602"/>
  <c r="F602"/>
  <c r="G601"/>
  <c r="F601"/>
  <c r="G600"/>
  <c r="F600"/>
  <c r="G599"/>
  <c r="F599"/>
  <c r="G598"/>
  <c r="F598"/>
  <c r="G597"/>
  <c r="F597"/>
  <c r="G596"/>
  <c r="F596"/>
  <c r="G595"/>
  <c r="F595"/>
  <c r="G594"/>
  <c r="F594"/>
  <c r="G593"/>
  <c r="F593"/>
  <c r="G592"/>
  <c r="F592"/>
  <c r="G591"/>
  <c r="F591"/>
  <c r="G590"/>
  <c r="F590"/>
  <c r="G589"/>
  <c r="F589"/>
  <c r="G588"/>
  <c r="F588"/>
  <c r="G587"/>
  <c r="F587"/>
  <c r="G586"/>
  <c r="F586"/>
  <c r="G585"/>
  <c r="F585"/>
  <c r="G584"/>
  <c r="F584"/>
  <c r="G583"/>
  <c r="F583"/>
  <c r="G582"/>
  <c r="F582"/>
  <c r="G581"/>
  <c r="F581"/>
  <c r="G580"/>
  <c r="F580"/>
  <c r="G579"/>
  <c r="F579"/>
  <c r="G578"/>
  <c r="F578"/>
  <c r="G577"/>
  <c r="F577"/>
  <c r="G576"/>
  <c r="F576"/>
  <c r="G575"/>
  <c r="F575"/>
  <c r="G574"/>
  <c r="F574"/>
  <c r="G573"/>
  <c r="F573"/>
  <c r="G572"/>
  <c r="F572"/>
  <c r="G571"/>
  <c r="F571"/>
  <c r="G570"/>
  <c r="F570"/>
  <c r="G569"/>
  <c r="F569"/>
  <c r="G568"/>
  <c r="F568"/>
  <c r="G567"/>
  <c r="F567"/>
  <c r="G566"/>
  <c r="F566"/>
  <c r="G565"/>
  <c r="F565"/>
  <c r="G564"/>
  <c r="F564"/>
  <c r="G563"/>
  <c r="F563"/>
  <c r="G562"/>
  <c r="F562"/>
  <c r="G561"/>
  <c r="F561"/>
  <c r="G560"/>
  <c r="F560"/>
  <c r="G559"/>
  <c r="F559"/>
  <c r="G558"/>
  <c r="F558"/>
  <c r="G557"/>
  <c r="F557"/>
  <c r="G556"/>
  <c r="F556"/>
  <c r="G555"/>
  <c r="F555"/>
  <c r="G554"/>
  <c r="F554"/>
  <c r="G553"/>
  <c r="F553"/>
  <c r="G552"/>
  <c r="F552"/>
  <c r="G551"/>
  <c r="F551"/>
  <c r="G550"/>
  <c r="F550"/>
  <c r="G549"/>
  <c r="F549"/>
  <c r="G548"/>
  <c r="F548"/>
  <c r="G547"/>
  <c r="F547"/>
  <c r="G546"/>
  <c r="F546"/>
  <c r="G545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G534"/>
  <c r="F534"/>
  <c r="G533"/>
  <c r="F533"/>
  <c r="G532"/>
  <c r="F532"/>
  <c r="G531"/>
  <c r="F531"/>
  <c r="G530"/>
  <c r="F530"/>
  <c r="G529"/>
  <c r="F529"/>
  <c r="G528"/>
  <c r="F528"/>
  <c r="G527"/>
  <c r="F527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G513"/>
  <c r="F513"/>
  <c r="G512"/>
  <c r="F512"/>
  <c r="G511"/>
  <c r="F511"/>
  <c r="G510"/>
  <c r="F510"/>
  <c r="G509"/>
  <c r="F509"/>
  <c r="G506"/>
  <c r="F506"/>
  <c r="G505"/>
  <c r="F505"/>
  <c r="G504"/>
  <c r="F504"/>
  <c r="G503"/>
  <c r="F503"/>
  <c r="G502"/>
  <c r="F502"/>
  <c r="G501"/>
  <c r="F501"/>
  <c r="G500"/>
  <c r="F500"/>
  <c r="G499"/>
  <c r="F499"/>
  <c r="G498"/>
  <c r="F498"/>
  <c r="G497"/>
  <c r="F497"/>
  <c r="G496"/>
  <c r="F496"/>
  <c r="G495"/>
  <c r="F495"/>
  <c r="G494"/>
  <c r="F494"/>
  <c r="G493"/>
  <c r="F493"/>
  <c r="G492"/>
  <c r="F492"/>
  <c r="G491"/>
  <c r="F491"/>
  <c r="G490"/>
  <c r="F490"/>
  <c r="G489"/>
  <c r="F489"/>
  <c r="G488"/>
  <c r="F488"/>
  <c r="G487"/>
  <c r="F487"/>
  <c r="G486"/>
  <c r="F486"/>
  <c r="G485"/>
  <c r="F485"/>
  <c r="G484"/>
  <c r="F484"/>
  <c r="G483"/>
  <c r="F483"/>
  <c r="G482"/>
  <c r="F482"/>
  <c r="G481"/>
  <c r="F481"/>
  <c r="G480"/>
  <c r="F480"/>
  <c r="G479"/>
  <c r="F479"/>
  <c r="G478"/>
  <c r="F478"/>
  <c r="G477"/>
  <c r="F477"/>
  <c r="G476"/>
  <c r="F476"/>
  <c r="G475"/>
  <c r="F475"/>
  <c r="G474"/>
  <c r="F474"/>
  <c r="G473"/>
  <c r="F473"/>
  <c r="G472"/>
  <c r="F472"/>
  <c r="G471"/>
  <c r="F471"/>
  <c r="G470"/>
  <c r="F470"/>
  <c r="G469"/>
  <c r="F469"/>
  <c r="G468"/>
  <c r="F468"/>
  <c r="G467"/>
  <c r="F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G456"/>
  <c r="F456"/>
  <c r="G455"/>
  <c r="F455"/>
  <c r="G454"/>
  <c r="F454"/>
  <c r="G453"/>
  <c r="F453"/>
  <c r="G452"/>
  <c r="F452"/>
  <c r="G451"/>
  <c r="F451"/>
  <c r="G450"/>
  <c r="F450"/>
  <c r="G449"/>
  <c r="F449"/>
  <c r="G448"/>
  <c r="F448"/>
  <c r="G447"/>
  <c r="F447"/>
  <c r="G446"/>
  <c r="F446"/>
  <c r="G445"/>
  <c r="F445"/>
  <c r="G444"/>
  <c r="F444"/>
  <c r="G443"/>
  <c r="F443"/>
  <c r="G442"/>
  <c r="F442"/>
  <c r="G441"/>
  <c r="F441"/>
  <c r="G440"/>
  <c r="F440"/>
  <c r="G439"/>
  <c r="F439"/>
  <c r="G438"/>
  <c r="F438"/>
  <c r="G437"/>
  <c r="F437"/>
  <c r="G436"/>
  <c r="F436"/>
  <c r="G435"/>
  <c r="F435"/>
  <c r="G434"/>
  <c r="F434"/>
  <c r="G433"/>
  <c r="F433"/>
  <c r="G432"/>
  <c r="F432"/>
  <c r="G431"/>
  <c r="F431"/>
  <c r="G430"/>
  <c r="F430"/>
  <c r="G429"/>
  <c r="F429"/>
  <c r="G428"/>
  <c r="F428"/>
  <c r="G427"/>
  <c r="F427"/>
  <c r="G426"/>
  <c r="F426"/>
  <c r="G425"/>
  <c r="F425"/>
  <c r="G424"/>
  <c r="F424"/>
  <c r="G423"/>
  <c r="F423"/>
  <c r="G422"/>
  <c r="F422"/>
  <c r="G421"/>
  <c r="F421"/>
  <c r="G420"/>
  <c r="F420"/>
  <c r="G419"/>
  <c r="F419"/>
  <c r="G418"/>
  <c r="F418"/>
  <c r="G417"/>
  <c r="F417"/>
  <c r="G416"/>
  <c r="F416"/>
  <c r="G415"/>
  <c r="F415"/>
  <c r="G414"/>
  <c r="F414"/>
  <c r="G413"/>
  <c r="F413"/>
  <c r="G412"/>
  <c r="F412"/>
  <c r="G411"/>
  <c r="F411"/>
  <c r="G410"/>
  <c r="F410"/>
  <c r="G409"/>
  <c r="F409"/>
  <c r="G408"/>
  <c r="F408"/>
  <c r="G407"/>
  <c r="F407"/>
  <c r="G406"/>
  <c r="F406"/>
  <c r="G405"/>
  <c r="F405"/>
  <c r="G404"/>
  <c r="F404"/>
  <c r="G403"/>
  <c r="F403"/>
  <c r="G402"/>
  <c r="F402"/>
  <c r="G401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F389"/>
  <c r="G388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F368"/>
  <c r="G367"/>
  <c r="F367"/>
  <c r="G366"/>
  <c r="F366"/>
  <c r="G365"/>
  <c r="F365"/>
  <c r="G364"/>
  <c r="F364"/>
  <c r="G363"/>
  <c r="F363"/>
  <c r="G362"/>
  <c r="F362"/>
  <c r="G361"/>
  <c r="F361"/>
  <c r="G360"/>
  <c r="F360"/>
  <c r="G359"/>
  <c r="F359"/>
  <c r="G358"/>
  <c r="F358"/>
  <c r="G357"/>
  <c r="F357"/>
  <c r="G356"/>
  <c r="F356"/>
  <c r="G355"/>
  <c r="F355"/>
  <c r="G354"/>
  <c r="F354"/>
  <c r="G353"/>
  <c r="F353"/>
  <c r="G352"/>
  <c r="F352"/>
  <c r="G351"/>
  <c r="F351"/>
  <c r="G350"/>
  <c r="F350"/>
  <c r="G349"/>
  <c r="F349"/>
  <c r="G348"/>
  <c r="F348"/>
  <c r="G347"/>
  <c r="F347"/>
  <c r="G346"/>
  <c r="F346"/>
  <c r="G345"/>
  <c r="F345"/>
  <c r="G344"/>
  <c r="F344"/>
  <c r="G340"/>
  <c r="F340"/>
  <c r="G317"/>
  <c r="F317"/>
  <c r="G316"/>
  <c r="F316"/>
  <c r="G315"/>
  <c r="F315"/>
  <c r="G314"/>
  <c r="F314"/>
  <c r="G313"/>
  <c r="F313"/>
  <c r="G312"/>
  <c r="F312"/>
  <c r="F311"/>
  <c r="F310"/>
  <c r="G309"/>
  <c r="F309"/>
  <c r="G308"/>
  <c r="F308"/>
  <c r="G307"/>
  <c r="F307"/>
  <c r="G306"/>
  <c r="F306"/>
  <c r="G305"/>
  <c r="F305"/>
  <c r="G304"/>
  <c r="F304"/>
  <c r="G303"/>
  <c r="F303"/>
  <c r="G302"/>
  <c r="F302"/>
  <c r="G301"/>
  <c r="F301"/>
  <c r="G300"/>
  <c r="F300"/>
  <c r="G299"/>
  <c r="F299"/>
  <c r="G298"/>
  <c r="F298"/>
  <c r="G297"/>
  <c r="F297"/>
  <c r="G296"/>
  <c r="F296"/>
  <c r="G295"/>
  <c r="F295"/>
  <c r="G294"/>
  <c r="F294"/>
  <c r="G293"/>
  <c r="F293"/>
  <c r="G292"/>
  <c r="F292"/>
  <c r="G291"/>
  <c r="F291"/>
  <c r="G290"/>
  <c r="F290"/>
  <c r="G289"/>
  <c r="F289"/>
  <c r="G288"/>
  <c r="F288"/>
  <c r="G287"/>
  <c r="F287"/>
  <c r="G286"/>
  <c r="F286"/>
  <c r="G283"/>
  <c r="F283"/>
  <c r="G282"/>
  <c r="F282"/>
  <c r="G281"/>
  <c r="F281"/>
  <c r="G280"/>
  <c r="F280"/>
  <c r="G279"/>
  <c r="F279"/>
  <c r="G278"/>
  <c r="F278"/>
  <c r="G277"/>
  <c r="F277"/>
  <c r="G276"/>
  <c r="F276"/>
  <c r="G275"/>
  <c r="F275"/>
  <c r="G274"/>
  <c r="F274"/>
  <c r="G273"/>
  <c r="F273"/>
  <c r="G270"/>
  <c r="F270"/>
  <c r="G269"/>
  <c r="F269"/>
  <c r="G268"/>
  <c r="F268"/>
  <c r="G265"/>
  <c r="F265"/>
  <c r="G264"/>
  <c r="F264"/>
  <c r="G261"/>
  <c r="F261"/>
  <c r="G260"/>
  <c r="F260"/>
  <c r="G259"/>
  <c r="F259"/>
  <c r="G258"/>
  <c r="F258"/>
  <c r="G257"/>
  <c r="F257"/>
  <c r="G255"/>
  <c r="F255"/>
  <c r="G254"/>
  <c r="F254"/>
  <c r="G253"/>
  <c r="F253"/>
  <c r="G252"/>
  <c r="F252"/>
  <c r="G251"/>
  <c r="F251"/>
  <c r="G250"/>
  <c r="F250"/>
  <c r="G248"/>
  <c r="F248"/>
  <c r="G247"/>
  <c r="F247"/>
  <c r="G246"/>
  <c r="F246"/>
  <c r="G245"/>
  <c r="F245"/>
  <c r="G244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G231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G209"/>
  <c r="F209"/>
  <c r="G204"/>
  <c r="F204"/>
  <c r="G203"/>
  <c r="F203"/>
  <c r="G202"/>
  <c r="F202"/>
  <c r="G201"/>
  <c r="F201"/>
  <c r="G200"/>
  <c r="F200"/>
  <c r="G199"/>
  <c r="F199"/>
  <c r="G186"/>
  <c r="F186"/>
  <c r="G179"/>
  <c r="F179"/>
  <c r="G184"/>
  <c r="F184"/>
  <c r="G175"/>
  <c r="F175"/>
  <c r="G180"/>
  <c r="F180"/>
  <c r="G178"/>
  <c r="F178"/>
  <c r="G185"/>
  <c r="F185"/>
  <c r="G177"/>
  <c r="F177"/>
  <c r="G183"/>
  <c r="F183"/>
  <c r="G182"/>
  <c r="F182"/>
  <c r="G10"/>
  <c r="F10"/>
  <c r="G181"/>
  <c r="F181"/>
  <c r="G9"/>
  <c r="F9"/>
  <c r="G8"/>
  <c r="F8"/>
  <c r="G14"/>
  <c r="F14"/>
  <c r="G18"/>
  <c r="F18"/>
  <c r="G4"/>
  <c r="F4"/>
  <c r="C183"/>
  <c r="C202"/>
  <c r="C18"/>
  <c r="C14"/>
  <c r="C8"/>
  <c r="C9"/>
  <c r="C181"/>
  <c r="C10"/>
  <c r="C182"/>
  <c r="C177"/>
  <c r="C185"/>
  <c r="C178"/>
  <c r="C180"/>
  <c r="C175"/>
  <c r="C184"/>
  <c r="C179"/>
  <c r="C186"/>
  <c r="C199"/>
  <c r="C200"/>
  <c r="C201"/>
  <c r="C203"/>
  <c r="C204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50"/>
  <c r="C251"/>
  <c r="C252"/>
  <c r="C253"/>
  <c r="C254"/>
  <c r="C255"/>
  <c r="C257"/>
  <c r="C258"/>
  <c r="C259"/>
  <c r="C260"/>
  <c r="C261"/>
  <c r="C264"/>
  <c r="C265"/>
  <c r="C268"/>
  <c r="C269"/>
  <c r="C270"/>
  <c r="C273"/>
  <c r="C274"/>
  <c r="C275"/>
  <c r="C276"/>
  <c r="C277"/>
  <c r="C278"/>
  <c r="C279"/>
  <c r="C280"/>
  <c r="C281"/>
  <c r="C282"/>
  <c r="C283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40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9"/>
  <c r="C510"/>
  <c r="C511"/>
  <c r="C512"/>
  <c r="C513"/>
  <c r="C514"/>
  <c r="C515"/>
  <c r="C516"/>
  <c r="C517"/>
  <c r="C518"/>
  <c r="C519"/>
  <c r="C520"/>
  <c r="C521"/>
  <c r="C522"/>
  <c r="C523"/>
  <c r="C524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11"/>
  <c r="C612"/>
  <c r="C613"/>
  <c r="C614"/>
  <c r="C615"/>
  <c r="C616"/>
  <c r="C617"/>
  <c r="C618"/>
  <c r="C619"/>
  <c r="C620"/>
  <c r="C621"/>
  <c r="C622"/>
  <c r="C623"/>
  <c r="C624"/>
  <c r="C123"/>
  <c r="C124"/>
  <c r="C125"/>
  <c r="C126"/>
  <c r="C127"/>
  <c r="C92"/>
  <c r="C93"/>
  <c r="C94"/>
  <c r="C95"/>
  <c r="C96"/>
  <c r="C97"/>
  <c r="C98"/>
  <c r="C29"/>
  <c r="C30"/>
  <c r="C31"/>
  <c r="C32"/>
  <c r="C33"/>
  <c r="C34"/>
  <c r="C35"/>
  <c r="C36"/>
  <c r="C37"/>
  <c r="C38"/>
  <c r="C39"/>
  <c r="C40"/>
  <c r="C57"/>
  <c r="C58"/>
  <c r="C59"/>
  <c r="C60"/>
  <c r="C61"/>
  <c r="C62"/>
  <c r="C63"/>
  <c r="C64"/>
  <c r="C65"/>
  <c r="C66"/>
  <c r="C67"/>
  <c r="C68"/>
  <c r="C43"/>
  <c r="C44"/>
  <c r="C45"/>
  <c r="C46"/>
  <c r="C47"/>
  <c r="C48"/>
  <c r="C49"/>
  <c r="C50"/>
  <c r="C51"/>
  <c r="C52"/>
  <c r="C53"/>
  <c r="C54"/>
  <c r="C71"/>
  <c r="C72"/>
  <c r="C73"/>
  <c r="C74"/>
  <c r="C75"/>
  <c r="C76"/>
  <c r="C77"/>
  <c r="C78"/>
  <c r="C79"/>
  <c r="C80"/>
  <c r="C81"/>
  <c r="C82"/>
  <c r="C85"/>
  <c r="C86"/>
  <c r="C87"/>
  <c r="C88"/>
  <c r="C627"/>
  <c r="C628"/>
  <c r="C629"/>
  <c r="C119"/>
  <c r="C120"/>
  <c r="C632"/>
  <c r="C633"/>
  <c r="C634"/>
  <c r="C635"/>
  <c r="C636"/>
  <c r="C639"/>
  <c r="C640"/>
  <c r="C641"/>
  <c r="C642"/>
  <c r="C643"/>
  <c r="C644"/>
  <c r="C645"/>
  <c r="C646"/>
  <c r="C647"/>
  <c r="C648"/>
  <c r="C649"/>
  <c r="C650"/>
  <c r="C651"/>
  <c r="C101"/>
  <c r="C102"/>
  <c r="C103"/>
  <c r="C104"/>
  <c r="C105"/>
  <c r="C106"/>
  <c r="C107"/>
  <c r="C108"/>
  <c r="C109"/>
  <c r="C110"/>
  <c r="C111"/>
  <c r="C112"/>
  <c r="C113"/>
  <c r="C114"/>
  <c r="C115"/>
  <c r="C116"/>
  <c r="C654"/>
  <c r="C655"/>
  <c r="C659"/>
  <c r="C660"/>
  <c r="C661"/>
  <c r="C662"/>
  <c r="C663"/>
  <c r="C666"/>
  <c r="C667"/>
  <c r="C668"/>
  <c r="C669"/>
  <c r="C670"/>
  <c r="C671"/>
  <c r="C674"/>
  <c r="C675"/>
  <c r="C676"/>
  <c r="C677"/>
  <c r="C678"/>
  <c r="C684"/>
  <c r="C685"/>
  <c r="C686"/>
  <c r="C687"/>
  <c r="C690"/>
  <c r="C691"/>
  <c r="C692"/>
  <c r="C693"/>
  <c r="C694"/>
  <c r="C697"/>
  <c r="C698"/>
  <c r="C699"/>
  <c r="C700"/>
  <c r="C703"/>
  <c r="C704"/>
  <c r="C705"/>
  <c r="C706"/>
  <c r="C707"/>
  <c r="C130"/>
  <c r="C131"/>
  <c r="C132"/>
  <c r="C133"/>
  <c r="C134"/>
  <c r="C135"/>
  <c r="C136"/>
  <c r="C137"/>
  <c r="C138"/>
  <c r="C141"/>
  <c r="C142"/>
  <c r="C143"/>
  <c r="C144"/>
  <c r="C145"/>
  <c r="C146"/>
  <c r="C147"/>
  <c r="C148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711"/>
  <c r="C712"/>
  <c r="C713"/>
  <c r="C714"/>
  <c r="C715"/>
  <c r="C716"/>
  <c r="C717"/>
  <c r="C719"/>
  <c r="C720"/>
  <c r="C721"/>
  <c r="C722"/>
  <c r="C723"/>
  <c r="C724"/>
  <c r="C725"/>
  <c r="C727"/>
  <c r="C728"/>
  <c r="C729"/>
  <c r="C730"/>
  <c r="C731"/>
  <c r="C732"/>
  <c r="C733"/>
  <c r="C735"/>
  <c r="C736"/>
  <c r="C737"/>
  <c r="C738"/>
  <c r="C739"/>
  <c r="C740"/>
  <c r="C741"/>
  <c r="C743"/>
  <c r="C744"/>
  <c r="C745"/>
  <c r="C746"/>
  <c r="C747"/>
  <c r="C748"/>
  <c r="C749"/>
  <c r="C751"/>
  <c r="C752"/>
  <c r="C753"/>
  <c r="C754"/>
  <c r="C755"/>
  <c r="C756"/>
  <c r="C757"/>
  <c r="C759"/>
  <c r="C760"/>
  <c r="C761"/>
  <c r="C762"/>
  <c r="C763"/>
  <c r="C764"/>
  <c r="C765"/>
  <c r="C767"/>
  <c r="C768"/>
  <c r="C769"/>
  <c r="C770"/>
  <c r="C771"/>
  <c r="C772"/>
  <c r="C773"/>
  <c r="C775"/>
  <c r="C776"/>
  <c r="C777"/>
  <c r="C778"/>
  <c r="C779"/>
  <c r="C780"/>
  <c r="C781"/>
  <c r="C783"/>
  <c r="C784"/>
  <c r="C785"/>
  <c r="C786"/>
  <c r="C787"/>
  <c r="C788"/>
  <c r="C789"/>
  <c r="C791"/>
  <c r="C792"/>
  <c r="C793"/>
  <c r="C794"/>
  <c r="C795"/>
  <c r="C796"/>
  <c r="C797"/>
  <c r="C799"/>
  <c r="C800"/>
  <c r="C801"/>
  <c r="C802"/>
  <c r="C803"/>
  <c r="C804"/>
  <c r="C805"/>
  <c r="C824"/>
  <c r="C825"/>
  <c r="C826"/>
  <c r="C827"/>
  <c r="C828"/>
  <c r="C831"/>
  <c r="C832"/>
  <c r="C833"/>
  <c r="C834"/>
  <c r="C835"/>
  <c r="C836"/>
  <c r="C837"/>
  <c r="C838"/>
  <c r="C839"/>
  <c r="C840"/>
  <c r="C841"/>
  <c r="C842"/>
  <c r="C843"/>
  <c r="C844"/>
  <c r="C847"/>
  <c r="C848"/>
  <c r="C851"/>
  <c r="C852"/>
  <c r="C853"/>
  <c r="C854"/>
  <c r="C855"/>
  <c r="C856"/>
  <c r="C857"/>
  <c r="C858"/>
  <c r="C859"/>
  <c r="C860"/>
  <c r="C863"/>
  <c r="C864"/>
  <c r="C865"/>
  <c r="C884"/>
  <c r="C885"/>
  <c r="C886"/>
  <c r="C887"/>
  <c r="C888"/>
  <c r="C889"/>
  <c r="C890"/>
  <c r="C891"/>
  <c r="C892"/>
  <c r="C893"/>
  <c r="C894"/>
  <c r="C895"/>
  <c r="C896"/>
  <c r="C897"/>
  <c r="C898"/>
  <c r="C899"/>
</calcChain>
</file>

<file path=xl/sharedStrings.xml><?xml version="1.0" encoding="utf-8"?>
<sst xmlns="http://schemas.openxmlformats.org/spreadsheetml/2006/main" count="1409" uniqueCount="895">
  <si>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</si>
  <si>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</si>
  <si>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</si>
  <si>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</si>
  <si>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</si>
  <si>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</si>
  <si>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</si>
  <si>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</si>
  <si>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</si>
  <si>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</si>
  <si>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</si>
  <si>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</si>
  <si>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</si>
  <si>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</si>
  <si>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</si>
  <si>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</si>
  <si>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</si>
  <si>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</si>
  <si>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</si>
  <si>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</si>
  <si>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</si>
  <si>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</si>
  <si>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</si>
  <si>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</si>
  <si>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</si>
  <si>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</si>
  <si>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</si>
  <si>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</si>
  <si>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</si>
  <si>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</si>
  <si>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</si>
  <si>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</si>
  <si>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</si>
  <si>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</si>
  <si>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</si>
  <si>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</si>
  <si>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</si>
  <si>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</si>
  <si>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</si>
  <si>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</si>
  <si>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</si>
  <si>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</si>
  <si>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</si>
  <si>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</si>
  <si>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</si>
  <si>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</si>
  <si>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</si>
  <si>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</si>
  <si>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</si>
  <si>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</si>
  <si>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Tennessee</t>
  </si>
  <si>
    <t>State Counts</t>
  </si>
  <si>
    <t>Gender</t>
  </si>
  <si>
    <t>Female</t>
  </si>
  <si>
    <t>Male</t>
  </si>
  <si>
    <t>Unknown</t>
  </si>
  <si>
    <t>Armenian</t>
  </si>
  <si>
    <t>English</t>
  </si>
  <si>
    <t>French</t>
  </si>
  <si>
    <t>German</t>
  </si>
  <si>
    <t>Hispanic</t>
  </si>
  <si>
    <t>Irish</t>
  </si>
  <si>
    <t>Italian</t>
  </si>
  <si>
    <t>Japanese</t>
  </si>
  <si>
    <t>Scottish</t>
  </si>
  <si>
    <t>Swedish</t>
  </si>
  <si>
    <t>Pakistani</t>
  </si>
  <si>
    <t>Scandinavian</t>
  </si>
  <si>
    <t>Vietnamese</t>
  </si>
  <si>
    <t>Filipino</t>
  </si>
  <si>
    <t>Chinese</t>
  </si>
  <si>
    <t>Norwegian</t>
  </si>
  <si>
    <t>Dutch</t>
  </si>
  <si>
    <t>Greek</t>
  </si>
  <si>
    <t>Hungarian</t>
  </si>
  <si>
    <t>Middle Eastern</t>
  </si>
  <si>
    <t>Russian</t>
  </si>
  <si>
    <t>Ukranian</t>
  </si>
  <si>
    <t>Hebrew</t>
  </si>
  <si>
    <t>Bulgarian</t>
  </si>
  <si>
    <t>Burmese</t>
  </si>
  <si>
    <t>Estonian</t>
  </si>
  <si>
    <t>Ethiopian</t>
  </si>
  <si>
    <t>Finnish</t>
  </si>
  <si>
    <t>Indonesian</t>
  </si>
  <si>
    <t>Laotian</t>
  </si>
  <si>
    <t>Latvian</t>
  </si>
  <si>
    <t>Lithuanian</t>
  </si>
  <si>
    <t>Manx</t>
  </si>
  <si>
    <t>Sri Lankan</t>
  </si>
  <si>
    <t>Swiss</t>
  </si>
  <si>
    <t>Thai</t>
  </si>
  <si>
    <t>Turkish</t>
  </si>
  <si>
    <t>Danish</t>
  </si>
  <si>
    <t>Icelandic</t>
  </si>
  <si>
    <t>Korean</t>
  </si>
  <si>
    <t>Catholic</t>
  </si>
  <si>
    <t>Hindu</t>
  </si>
  <si>
    <t>Jewish</t>
  </si>
  <si>
    <t>Protestant</t>
  </si>
  <si>
    <t>Belgian</t>
  </si>
  <si>
    <t>Austrian</t>
  </si>
  <si>
    <t>Croatian</t>
  </si>
  <si>
    <t>Serbian</t>
  </si>
  <si>
    <t>Uzbekistani</t>
  </si>
  <si>
    <t>Aleut</t>
  </si>
  <si>
    <t>Arab</t>
  </si>
  <si>
    <t>Turkmenistan</t>
  </si>
  <si>
    <t>Saudi</t>
  </si>
  <si>
    <t>Iraqi</t>
  </si>
  <si>
    <t>Libyan</t>
  </si>
  <si>
    <t>Egyptian</t>
  </si>
  <si>
    <t>Telugan</t>
  </si>
  <si>
    <t>Moroccan</t>
  </si>
  <si>
    <t>Bhutanese</t>
  </si>
  <si>
    <t>Algerian</t>
  </si>
  <si>
    <t>Tunisian</t>
  </si>
  <si>
    <t>Kuwaiti</t>
  </si>
  <si>
    <t>Yemeni</t>
  </si>
  <si>
    <t>Syrian</t>
  </si>
  <si>
    <t>Czech</t>
  </si>
  <si>
    <t>Georgian</t>
  </si>
  <si>
    <t>Kurdish</t>
  </si>
  <si>
    <t>Moldavian</t>
  </si>
  <si>
    <t>Romanian</t>
  </si>
  <si>
    <t>Albanian</t>
  </si>
  <si>
    <t>Slovenian</t>
  </si>
  <si>
    <t>Serbo-Croatian</t>
  </si>
  <si>
    <t>Kazakh</t>
  </si>
  <si>
    <t>Urdu</t>
  </si>
  <si>
    <t>Bengali</t>
  </si>
  <si>
    <t>Mongolian</t>
  </si>
  <si>
    <t>Malay</t>
  </si>
  <si>
    <t>Sinhalese</t>
  </si>
  <si>
    <t>Arabic</t>
  </si>
  <si>
    <t>Tajik</t>
  </si>
  <si>
    <t>Kirghiz</t>
  </si>
  <si>
    <t>Nepali</t>
  </si>
  <si>
    <t>Samoan</t>
  </si>
  <si>
    <t>Tongan</t>
  </si>
  <si>
    <t>Oromo</t>
  </si>
  <si>
    <t>Tibetan</t>
  </si>
  <si>
    <t>Zulu</t>
  </si>
  <si>
    <t>Xhosa</t>
  </si>
  <si>
    <t>Afrikaans</t>
  </si>
  <si>
    <t>Comorian</t>
  </si>
  <si>
    <t>Swahili</t>
  </si>
  <si>
    <t>Hausa</t>
  </si>
  <si>
    <t>Bantu</t>
  </si>
  <si>
    <t>Somali</t>
  </si>
  <si>
    <t>Macedonian</t>
  </si>
  <si>
    <t>Malagasy</t>
  </si>
  <si>
    <t>Basque</t>
  </si>
  <si>
    <t>Polish</t>
  </si>
  <si>
    <t>Welsh</t>
  </si>
  <si>
    <t>African American</t>
  </si>
  <si>
    <t>Mediterranean</t>
  </si>
  <si>
    <t>Native American</t>
  </si>
  <si>
    <t>Western European</t>
  </si>
  <si>
    <t>Eastern European</t>
  </si>
  <si>
    <t>Buddhist</t>
  </si>
  <si>
    <t>Greek Orthodox</t>
  </si>
  <si>
    <t>Islamic</t>
  </si>
  <si>
    <t>Sikh</t>
  </si>
  <si>
    <t>Eastern Orthodox</t>
  </si>
  <si>
    <t>Shinto</t>
  </si>
  <si>
    <t>Spanish</t>
  </si>
  <si>
    <t>Hindi</t>
  </si>
  <si>
    <t>Senegalese</t>
  </si>
  <si>
    <t>Sudanese</t>
  </si>
  <si>
    <t>Kenyan</t>
  </si>
  <si>
    <t>Nigerian</t>
  </si>
  <si>
    <t>Zambian</t>
  </si>
  <si>
    <t>Congo</t>
  </si>
  <si>
    <t>Central African Republic</t>
  </si>
  <si>
    <t>South African</t>
  </si>
  <si>
    <t>Liberian</t>
  </si>
  <si>
    <t>Ugandan</t>
  </si>
  <si>
    <t>Namibian</t>
  </si>
  <si>
    <t>Tanzanian</t>
  </si>
  <si>
    <t>Gambian</t>
  </si>
  <si>
    <t>Chad</t>
  </si>
  <si>
    <t>Sierra Leone</t>
  </si>
  <si>
    <t>Equatorial Guinea</t>
  </si>
  <si>
    <t>500 to 999</t>
  </si>
  <si>
    <t>unknown</t>
  </si>
  <si>
    <t>Persian</t>
  </si>
  <si>
    <t>Bosnian</t>
  </si>
  <si>
    <t>Afghan</t>
  </si>
  <si>
    <t>other Asian</t>
  </si>
  <si>
    <t>Malawian</t>
  </si>
  <si>
    <t>Ghanaian</t>
  </si>
  <si>
    <t>Surinamese</t>
  </si>
  <si>
    <t>Botswanan</t>
  </si>
  <si>
    <t>Cameroonian</t>
  </si>
  <si>
    <t>Zimbabwean</t>
  </si>
  <si>
    <t>Djiboutian</t>
  </si>
  <si>
    <t>Nepalese</t>
  </si>
  <si>
    <t>Western Samoan</t>
  </si>
  <si>
    <t>Mauritanian</t>
  </si>
  <si>
    <t>Bahraini</t>
  </si>
  <si>
    <t>Qatari</t>
  </si>
  <si>
    <t>Swaziland</t>
  </si>
  <si>
    <t>Comoros</t>
  </si>
  <si>
    <t>Beninese</t>
  </si>
  <si>
    <t>Niger</t>
  </si>
  <si>
    <t>Malian</t>
  </si>
  <si>
    <t>Burundian</t>
  </si>
  <si>
    <t>Gabonese</t>
  </si>
  <si>
    <t>Hawaiian</t>
  </si>
  <si>
    <t>Madagascar</t>
  </si>
  <si>
    <t>Guinea-Bissau</t>
  </si>
  <si>
    <t>Papua New Guinean</t>
  </si>
  <si>
    <t>African American 65%+</t>
  </si>
  <si>
    <t>African American 75%+</t>
  </si>
  <si>
    <t>African American 85%+</t>
  </si>
  <si>
    <t>African American 95%+</t>
  </si>
  <si>
    <t>Australian</t>
  </si>
  <si>
    <t>Guinean</t>
  </si>
  <si>
    <t>Liechtenstein</t>
  </si>
  <si>
    <t>Luxembourgian</t>
  </si>
  <si>
    <t>Maldivian</t>
  </si>
  <si>
    <t>Maltese</t>
  </si>
  <si>
    <t>Nauruan</t>
  </si>
  <si>
    <t>New Zealand</t>
  </si>
  <si>
    <t>Seychelles</t>
  </si>
  <si>
    <t>Cultural Coding - Religion</t>
  </si>
  <si>
    <t>Cultural Coding - Language</t>
  </si>
  <si>
    <t>Uzbek</t>
  </si>
  <si>
    <t>Turkmen</t>
  </si>
  <si>
    <t>Ga</t>
  </si>
  <si>
    <t>Dzongkha</t>
  </si>
  <si>
    <t>Amharic</t>
  </si>
  <si>
    <t>Far Eastern</t>
  </si>
  <si>
    <t>South Asian</t>
  </si>
  <si>
    <t>Central &amp; Southwest Asian</t>
  </si>
  <si>
    <t>Pacific Islander</t>
  </si>
  <si>
    <t>Ashanti</t>
  </si>
  <si>
    <t>Angolian</t>
  </si>
  <si>
    <t>Azerb</t>
  </si>
  <si>
    <t>Black African</t>
  </si>
  <si>
    <t>Bangledesh</t>
  </si>
  <si>
    <t>Burkino Faso</t>
  </si>
  <si>
    <t>Byelorussian</t>
  </si>
  <si>
    <t>Chechnian</t>
  </si>
  <si>
    <t>Zairian</t>
  </si>
  <si>
    <t>Ivory Coast</t>
  </si>
  <si>
    <t>Fijan</t>
  </si>
  <si>
    <t>Guyana</t>
  </si>
  <si>
    <t>Indian</t>
  </si>
  <si>
    <t>Khmer</t>
  </si>
  <si>
    <t>Lesotho</t>
  </si>
  <si>
    <t>Myanmar</t>
  </si>
  <si>
    <t>Mozambique</t>
  </si>
  <si>
    <t>Pili</t>
  </si>
  <si>
    <t>Ruandan</t>
  </si>
  <si>
    <t>Slovakian</t>
  </si>
  <si>
    <t>Somolian</t>
  </si>
  <si>
    <t>Togo</t>
  </si>
  <si>
    <t>Vanuatuan</t>
  </si>
  <si>
    <t>Multi-Ethnic</t>
  </si>
  <si>
    <t>Lutheran</t>
  </si>
  <si>
    <t>Mormon</t>
  </si>
  <si>
    <t>Azerbaijani</t>
  </si>
  <si>
    <t>Farsi</t>
  </si>
  <si>
    <t>Pashto</t>
  </si>
  <si>
    <t>Slovak</t>
  </si>
  <si>
    <t>Swazi</t>
  </si>
  <si>
    <t>Sotho</t>
  </si>
  <si>
    <t>Tswana</t>
  </si>
  <si>
    <t>Twi</t>
  </si>
  <si>
    <t>Wallon (Flemish)</t>
  </si>
  <si>
    <t>Index / Field Name</t>
  </si>
  <si>
    <t>Census Match Level Codes</t>
  </si>
  <si>
    <t xml:space="preserve">Cultural Coding - Ethnicity </t>
  </si>
  <si>
    <t>Cultural Coding - Ethnic Group</t>
  </si>
  <si>
    <t>Population Code</t>
  </si>
  <si>
    <t xml:space="preserve">1 - 24,999 </t>
  </si>
  <si>
    <t>25,000 - 49,999</t>
  </si>
  <si>
    <t>50,000 - 99,999</t>
  </si>
  <si>
    <t>100,000 - 249,999</t>
  </si>
  <si>
    <t>250,000 - 499,999</t>
  </si>
  <si>
    <t>500,000 OR MORE</t>
  </si>
  <si>
    <t>Location Employee Size</t>
  </si>
  <si>
    <t>1 to 4</t>
  </si>
  <si>
    <t>5 to 9</t>
  </si>
  <si>
    <t>10 to 19</t>
  </si>
  <si>
    <t>20 to 49</t>
  </si>
  <si>
    <t>50 to 99</t>
  </si>
  <si>
    <t>100 to 249</t>
  </si>
  <si>
    <t>250 to 499</t>
  </si>
  <si>
    <t>1,000 to 4,999</t>
  </si>
  <si>
    <t>5,000 to 9,999</t>
  </si>
  <si>
    <t>10,000+</t>
  </si>
  <si>
    <t>Blank</t>
  </si>
  <si>
    <t>Location Sales Volume</t>
  </si>
  <si>
    <t>$100 to $500 MILLION</t>
  </si>
  <si>
    <t>Contact Name</t>
  </si>
  <si>
    <t>Database Segmentation Code</t>
  </si>
  <si>
    <t xml:space="preserve">Professional SIC </t>
  </si>
  <si>
    <t>Federal Government</t>
  </si>
  <si>
    <t>State Government</t>
  </si>
  <si>
    <t>County Government</t>
  </si>
  <si>
    <t>Municipal Government</t>
  </si>
  <si>
    <t>Ad Size</t>
  </si>
  <si>
    <t>Regular</t>
  </si>
  <si>
    <t>Bold</t>
  </si>
  <si>
    <t>In-Column</t>
  </si>
  <si>
    <t>Display</t>
  </si>
  <si>
    <t>Business Status Code</t>
  </si>
  <si>
    <t>Branch</t>
  </si>
  <si>
    <t>Subsidiary</t>
  </si>
  <si>
    <t>Single Location</t>
  </si>
  <si>
    <t>Complete Information</t>
  </si>
  <si>
    <t>Verified Contact Name Only</t>
  </si>
  <si>
    <t>Referral-called 1 time</t>
  </si>
  <si>
    <t>No Answer-called 3 times</t>
  </si>
  <si>
    <t>Busy Signal-called 3 times</t>
  </si>
  <si>
    <t>Electronic Equip-called 1 time</t>
  </si>
  <si>
    <t>Foreign Language-called 1 time</t>
  </si>
  <si>
    <t>Answering Machine-called 1 time</t>
  </si>
  <si>
    <t>Answering Service-called 1 time</t>
  </si>
  <si>
    <t>Call can't be completed</t>
  </si>
  <si>
    <t>Call Status</t>
  </si>
  <si>
    <t>Latitude</t>
  </si>
  <si>
    <t>Longitude</t>
  </si>
  <si>
    <t>Stock Exchange</t>
  </si>
  <si>
    <t>Professional Title</t>
  </si>
  <si>
    <t>Title Code</t>
  </si>
  <si>
    <t>Identification Code</t>
  </si>
  <si>
    <t>Individual</t>
  </si>
  <si>
    <t>Firm</t>
  </si>
  <si>
    <t>Major Industry Group</t>
  </si>
  <si>
    <t>Manufacturing</t>
  </si>
  <si>
    <t>Agriculture, Forestry  &amp; Mining</t>
  </si>
  <si>
    <t>Contractors &amp; Construction</t>
  </si>
  <si>
    <t>Transportation, Communications &amp; Utilities</t>
  </si>
  <si>
    <t>Wholesale Trade</t>
  </si>
  <si>
    <t>Retail Trade</t>
  </si>
  <si>
    <t>Finance, Insurance &amp; Real Estate</t>
  </si>
  <si>
    <t>Business &amp; Personal Services</t>
  </si>
  <si>
    <t>Health Services</t>
  </si>
  <si>
    <t>Legal Services</t>
  </si>
  <si>
    <t>Education &amp; Social Services</t>
  </si>
  <si>
    <t>Art &amp; Membership Organizations</t>
  </si>
  <si>
    <t>Engineering &amp; Accounting &amp; Management Services</t>
  </si>
  <si>
    <t>Miscellaneous Services NEC</t>
  </si>
  <si>
    <t>Government (Public Administration)</t>
  </si>
  <si>
    <t>Nonclassified Establishments</t>
  </si>
  <si>
    <t>Modeled Employee Size</t>
  </si>
  <si>
    <t>Office Size</t>
  </si>
  <si>
    <t>Actual</t>
  </si>
  <si>
    <t>Modeled by Business</t>
  </si>
  <si>
    <t>Modeled by SIC</t>
  </si>
  <si>
    <t>Modeled by Professional Individual</t>
  </si>
  <si>
    <t>NYSE</t>
  </si>
  <si>
    <t>AMEX</t>
  </si>
  <si>
    <t>NASDAQ</t>
  </si>
  <si>
    <t>CPA</t>
  </si>
  <si>
    <t>DC</t>
  </si>
  <si>
    <t>DDS</t>
  </si>
  <si>
    <t>DO</t>
  </si>
  <si>
    <t>DPM</t>
  </si>
  <si>
    <t>DVM</t>
  </si>
  <si>
    <t>MD</t>
  </si>
  <si>
    <t>OD</t>
  </si>
  <si>
    <t>PE</t>
  </si>
  <si>
    <t>PHD</t>
  </si>
  <si>
    <t>Website</t>
  </si>
  <si>
    <t>Headline News</t>
  </si>
  <si>
    <t>Square Footage</t>
  </si>
  <si>
    <t>0 - 2,499</t>
  </si>
  <si>
    <t>2,500 - 9,999</t>
  </si>
  <si>
    <t>10,000 - 39,999</t>
  </si>
  <si>
    <t>40,000+</t>
  </si>
  <si>
    <t>Own or Lease</t>
  </si>
  <si>
    <t>Credit Alpha Score</t>
  </si>
  <si>
    <t>A+</t>
  </si>
  <si>
    <t>A</t>
  </si>
  <si>
    <t>B+</t>
  </si>
  <si>
    <t>B</t>
  </si>
  <si>
    <t>C+</t>
  </si>
  <si>
    <t>C</t>
  </si>
  <si>
    <t>U</t>
  </si>
  <si>
    <t>P</t>
  </si>
  <si>
    <t>Credit Numeric Score</t>
  </si>
  <si>
    <t>95-120</t>
  </si>
  <si>
    <t>90-94</t>
  </si>
  <si>
    <t>85-89</t>
  </si>
  <si>
    <t>80-84</t>
  </si>
  <si>
    <t>75-79</t>
  </si>
  <si>
    <t>70-74</t>
  </si>
  <si>
    <t>01-69</t>
  </si>
  <si>
    <t>Credit Limit</t>
  </si>
  <si>
    <t>2-4 Businesses</t>
  </si>
  <si>
    <t>5-9 Businesses</t>
  </si>
  <si>
    <t>10+ Businesses</t>
  </si>
  <si>
    <t>0-1</t>
  </si>
  <si>
    <t>30+</t>
  </si>
  <si>
    <t>2-9</t>
  </si>
  <si>
    <t>10-29</t>
  </si>
  <si>
    <t>Number of PC's</t>
  </si>
  <si>
    <t>Credit Cards Accepted</t>
  </si>
  <si>
    <t>Mail Address Only</t>
  </si>
  <si>
    <t xml:space="preserve">Records with a Franchise Code </t>
  </si>
  <si>
    <t>Executive Present</t>
  </si>
  <si>
    <t>Less Than $500,000</t>
  </si>
  <si>
    <t>$500,000 to $1 Million</t>
  </si>
  <si>
    <t>OVER $1 Billion</t>
  </si>
  <si>
    <t>$1 to $2.5 Million</t>
  </si>
  <si>
    <t>$2.5 to $5 Million</t>
  </si>
  <si>
    <t>$5 to $10 Million</t>
  </si>
  <si>
    <t>$10 to $20 Million</t>
  </si>
  <si>
    <t>$20 to $50 Million</t>
  </si>
  <si>
    <t>$50 to $100 Million</t>
  </si>
  <si>
    <t>$100 to $500 Million</t>
  </si>
  <si>
    <t>$500 Million to $1 Billion</t>
  </si>
  <si>
    <t>1Professional</t>
  </si>
  <si>
    <t>2 Professional</t>
  </si>
  <si>
    <t>3 Professional</t>
  </si>
  <si>
    <t>4 Professional</t>
  </si>
  <si>
    <t>5-9 Professional</t>
  </si>
  <si>
    <t>10+ Professional</t>
  </si>
  <si>
    <t>Owner</t>
  </si>
  <si>
    <t>President</t>
  </si>
  <si>
    <t>Manager</t>
  </si>
  <si>
    <t>Executive Director</t>
  </si>
  <si>
    <t>Administrator</t>
  </si>
  <si>
    <t>Religious Leader</t>
  </si>
  <si>
    <t>Partner</t>
  </si>
  <si>
    <t>Chairman</t>
  </si>
  <si>
    <t>Chief Executive Officer</t>
  </si>
  <si>
    <t>Director</t>
  </si>
  <si>
    <t>Chief Operating Officer</t>
  </si>
  <si>
    <t>Chief Financial Officer</t>
  </si>
  <si>
    <t>Treasurer</t>
  </si>
  <si>
    <t>Controller</t>
  </si>
  <si>
    <t>Executive Vice President</t>
  </si>
  <si>
    <t>Senior Vice President</t>
  </si>
  <si>
    <t>Vice President</t>
  </si>
  <si>
    <t>Administration Executive</t>
  </si>
  <si>
    <t>Corporate Communications Executive</t>
  </si>
  <si>
    <t>Finance Executive</t>
  </si>
  <si>
    <t>Human Resources Executive</t>
  </si>
  <si>
    <t>Telecommunications Executive</t>
  </si>
  <si>
    <t>Marketing Executive</t>
  </si>
  <si>
    <t>Operations Executive</t>
  </si>
  <si>
    <t>Sales Executive</t>
  </si>
  <si>
    <t>Executive Officer</t>
  </si>
  <si>
    <t>Lease</t>
  </si>
  <si>
    <t>Branch or Subsidiary of a Public Company</t>
  </si>
  <si>
    <t>Public Company</t>
  </si>
  <si>
    <t>Private Company</t>
  </si>
  <si>
    <t xml:space="preserve">I </t>
  </si>
  <si>
    <t>Discover (D)</t>
  </si>
  <si>
    <t>Master Card (M)</t>
  </si>
  <si>
    <t>Visa (V)</t>
  </si>
  <si>
    <t>Store Card (S)</t>
  </si>
  <si>
    <t>Debit Card (1)</t>
  </si>
  <si>
    <t>Diners (2)</t>
  </si>
  <si>
    <t>Other (3)</t>
  </si>
  <si>
    <t>American Express (A)</t>
  </si>
  <si>
    <t>None (N)</t>
  </si>
  <si>
    <t>Corporate Employee Size</t>
  </si>
  <si>
    <t>Corporate Sales Volume</t>
  </si>
  <si>
    <t>Other</t>
  </si>
  <si>
    <t>Company Has A Foreign Parent</t>
  </si>
  <si>
    <t>ZIP Centroid  (X)</t>
  </si>
  <si>
    <t>Site Level  (0)</t>
  </si>
  <si>
    <t>Additional Data Fields</t>
  </si>
  <si>
    <t>Records populated with a First Name</t>
  </si>
  <si>
    <t>Records populated with a Last Name</t>
  </si>
  <si>
    <t>Female Executives</t>
  </si>
  <si>
    <t>High Income Executives</t>
  </si>
  <si>
    <t>Work At Home</t>
  </si>
  <si>
    <t>Big Business</t>
  </si>
  <si>
    <t>Fax Phone Number</t>
  </si>
  <si>
    <t>High Tech</t>
  </si>
  <si>
    <t>Toll Free Numbers</t>
  </si>
  <si>
    <t>Multi-Tenant</t>
  </si>
  <si>
    <t>Geo-Codes</t>
  </si>
  <si>
    <t>Uncoded (no group)</t>
  </si>
  <si>
    <t xml:space="preserve">Employer Identification Number  </t>
  </si>
  <si>
    <t>Restaurant Service Type</t>
  </si>
  <si>
    <t>Full Service</t>
  </si>
  <si>
    <t>Limited Service</t>
  </si>
  <si>
    <t>Trade Names / Brand Names Unique by ABI Number</t>
  </si>
  <si>
    <t>Company Descriptions</t>
  </si>
  <si>
    <t>Executive Biographies</t>
  </si>
  <si>
    <t>Hours Of Operation</t>
  </si>
  <si>
    <t>Monday Open</t>
  </si>
  <si>
    <t>Monday Close</t>
  </si>
  <si>
    <t>Tuesday Open</t>
  </si>
  <si>
    <t>Tuesday Close</t>
  </si>
  <si>
    <t>Wednesday Open</t>
  </si>
  <si>
    <t>Wednesday Close</t>
  </si>
  <si>
    <t>Thursday Open</t>
  </si>
  <si>
    <t>Thursday Close</t>
  </si>
  <si>
    <t>Friday Open</t>
  </si>
  <si>
    <t>Friday Close</t>
  </si>
  <si>
    <t>Saturday Open</t>
  </si>
  <si>
    <t>Saturday Close</t>
  </si>
  <si>
    <t>Sunday Open</t>
  </si>
  <si>
    <t>Sunday Close</t>
  </si>
  <si>
    <t>Pay At Pump</t>
  </si>
  <si>
    <t>No</t>
  </si>
  <si>
    <t>Yes</t>
  </si>
  <si>
    <t>Business Expense Models</t>
  </si>
  <si>
    <t>Less than $500</t>
  </si>
  <si>
    <t>$500 - $1,000</t>
  </si>
  <si>
    <t>$1,000 - $2,500</t>
  </si>
  <si>
    <t>$2,500 - $5,000</t>
  </si>
  <si>
    <t>$5,000 - $10,000</t>
  </si>
  <si>
    <t>$10,000 - $50,000</t>
  </si>
  <si>
    <t>Over $50,000</t>
  </si>
  <si>
    <t>Less than $2,000</t>
  </si>
  <si>
    <t>$2,000 - $5,000</t>
  </si>
  <si>
    <t>$5,000 - $20,000</t>
  </si>
  <si>
    <t>$20,000 - $50,000</t>
  </si>
  <si>
    <t>$50,000 - $100,000</t>
  </si>
  <si>
    <t>Over $500,000</t>
  </si>
  <si>
    <t xml:space="preserve">Technology </t>
  </si>
  <si>
    <t xml:space="preserve">Telecommunications </t>
  </si>
  <si>
    <t>Less than $5,000</t>
  </si>
  <si>
    <t>$10,000 - $20,000</t>
  </si>
  <si>
    <t>$100,000 - $250,000</t>
  </si>
  <si>
    <t>Over $250,000</t>
  </si>
  <si>
    <t>Payroll</t>
  </si>
  <si>
    <t>Less than $100,000</t>
  </si>
  <si>
    <t>$250,000 - $500,000</t>
  </si>
  <si>
    <t>$500,000 - $1 Million</t>
  </si>
  <si>
    <t>Office Equipment &amp; Supplies</t>
  </si>
  <si>
    <t>Rent &amp; Leasing</t>
  </si>
  <si>
    <t>Less than $10,000</t>
  </si>
  <si>
    <t>$10,000 - $25,000</t>
  </si>
  <si>
    <t>$25,000 - $50,000</t>
  </si>
  <si>
    <t>Accounting</t>
  </si>
  <si>
    <t>Over $25,000</t>
  </si>
  <si>
    <t>$1 - $2.5 Million</t>
  </si>
  <si>
    <t>$2.5 - $10 Million</t>
  </si>
  <si>
    <t>Over $10 Million</t>
  </si>
  <si>
    <t>Insurance</t>
  </si>
  <si>
    <t>Less than $2,500</t>
  </si>
  <si>
    <t>Over $100,000</t>
  </si>
  <si>
    <t>Legal</t>
  </si>
  <si>
    <t xml:space="preserve">Purchase Mgmt/Admin Svc </t>
  </si>
  <si>
    <t xml:space="preserve">Package/Container </t>
  </si>
  <si>
    <t>Purchased Print</t>
  </si>
  <si>
    <t>Contract Labor</t>
  </si>
  <si>
    <t>Less than $1,000</t>
  </si>
  <si>
    <t>$1,000 - $10,000</t>
  </si>
  <si>
    <t>Address Type Indicator</t>
  </si>
  <si>
    <t>Firm Default</t>
  </si>
  <si>
    <t xml:space="preserve">General Delivery  </t>
  </si>
  <si>
    <t xml:space="preserve">General Delivery Default   </t>
  </si>
  <si>
    <t>Military</t>
  </si>
  <si>
    <t>Post Office Box</t>
  </si>
  <si>
    <t>Street</t>
  </si>
  <si>
    <t>Street Default</t>
  </si>
  <si>
    <t>Unique Default</t>
  </si>
  <si>
    <t>Historical Company Names</t>
  </si>
  <si>
    <t>Principal</t>
  </si>
  <si>
    <t>Caribbean African American</t>
  </si>
  <si>
    <t>Portuguese</t>
  </si>
  <si>
    <t>Tagalong</t>
  </si>
  <si>
    <t>Verified # Employees Only</t>
  </si>
  <si>
    <t>Refusal-called 1 time</t>
  </si>
  <si>
    <t>Small Business Entrepreneurs, 1-9 employees</t>
  </si>
  <si>
    <t>Shrinking Businesses</t>
  </si>
  <si>
    <t>Growing Businesses</t>
  </si>
  <si>
    <t>Variance</t>
  </si>
  <si>
    <t>Variance %</t>
  </si>
  <si>
    <t>One Per Office</t>
  </si>
  <si>
    <t>All Per Office</t>
  </si>
  <si>
    <t xml:space="preserve">Records with a Professional SIC </t>
  </si>
  <si>
    <t>Records with a Professional Contact</t>
  </si>
  <si>
    <t>Records with an Employee Size</t>
  </si>
  <si>
    <t>Records with a Sales Volume</t>
  </si>
  <si>
    <t>Records with a Blank Address</t>
  </si>
  <si>
    <t>Public Companies</t>
  </si>
  <si>
    <t>Segment Files</t>
  </si>
  <si>
    <t>No Match to ZIP+4</t>
  </si>
  <si>
    <t>Records with ZIP+4</t>
  </si>
  <si>
    <t>ZIP+2 Centroid  (2)</t>
  </si>
  <si>
    <t>ZIP+4 Centroid (4)</t>
  </si>
  <si>
    <t>Company Holding Status</t>
  </si>
  <si>
    <t>Rural Route or Hwy Contract Box</t>
  </si>
  <si>
    <t>Rural Route or Hwy Contract Box Default</t>
  </si>
  <si>
    <t>High-Rise</t>
  </si>
  <si>
    <t>High-Rise Default</t>
  </si>
  <si>
    <t xml:space="preserve">High-Rise Generated Unit # from delivery point drop count  </t>
  </si>
  <si>
    <t>Public Company Executives</t>
  </si>
  <si>
    <t>Public Company Execs &amp; Directors</t>
  </si>
  <si>
    <t>Total Contacts Including Multiple Executives &amp; All Per Office</t>
  </si>
  <si>
    <t>Headquarters</t>
  </si>
  <si>
    <t>Total Linked Records</t>
  </si>
  <si>
    <t>Branches Linked to Public Companies</t>
  </si>
  <si>
    <t>Records with 1 SIC</t>
  </si>
  <si>
    <t>Records with 2 SIC's</t>
  </si>
  <si>
    <t>Records with 3 SIC's</t>
  </si>
  <si>
    <t>Records with 4 SIC's</t>
  </si>
  <si>
    <t>Records with 5 or more SIC's</t>
  </si>
  <si>
    <t>Utilities</t>
  </si>
  <si>
    <t>Advertising</t>
  </si>
  <si>
    <t xml:space="preserve">% of DB  </t>
  </si>
  <si>
    <t>Miscellaneous</t>
  </si>
  <si>
    <t>Lien</t>
  </si>
  <si>
    <t>Judgment</t>
  </si>
  <si>
    <t>Bankruptcy</t>
  </si>
  <si>
    <t>Federal Tax Lien</t>
  </si>
  <si>
    <t>State Tax Lien</t>
  </si>
  <si>
    <t>Bulk Transfer Notice</t>
  </si>
  <si>
    <t>Mechanics Lien</t>
  </si>
  <si>
    <t>State Tax Warrant</t>
  </si>
  <si>
    <t>Forcible Entry/Detainer</t>
  </si>
  <si>
    <t>Mortgage</t>
  </si>
  <si>
    <t>Civil New Filing</t>
  </si>
  <si>
    <t>Civil Dismissal</t>
  </si>
  <si>
    <t>County Tax Lien</t>
  </si>
  <si>
    <t>Deeds Of Trust</t>
  </si>
  <si>
    <t>Financing Statements</t>
  </si>
  <si>
    <t>Charter/Article Of Incorp</t>
  </si>
  <si>
    <t>Meter Installation</t>
  </si>
  <si>
    <t>Building Permits</t>
  </si>
  <si>
    <t>Non-Responsibility</t>
  </si>
  <si>
    <t>Lis Pendens</t>
  </si>
  <si>
    <t>Notice Of Completion</t>
  </si>
  <si>
    <t>Public Filing - Type of Legal Action</t>
  </si>
  <si>
    <t>Neighborhood Data</t>
  </si>
  <si>
    <t xml:space="preserve">Own </t>
  </si>
  <si>
    <t>Publisher/Editor</t>
  </si>
  <si>
    <t>CIO/CTO</t>
  </si>
  <si>
    <t xml:space="preserve">Executive  </t>
  </si>
  <si>
    <t>Facilities</t>
  </si>
  <si>
    <t xml:space="preserve">Finance   </t>
  </si>
  <si>
    <t>International</t>
  </si>
  <si>
    <t xml:space="preserve">Marketing   </t>
  </si>
  <si>
    <t>Office Manager</t>
  </si>
  <si>
    <t xml:space="preserve">Operations </t>
  </si>
  <si>
    <t>Engineering/Technical</t>
  </si>
  <si>
    <t xml:space="preserve">Sales   </t>
  </si>
  <si>
    <t>Site Manager</t>
  </si>
  <si>
    <t>Educator</t>
  </si>
  <si>
    <t>Board Member (was Director)</t>
  </si>
  <si>
    <t>IT Executive</t>
  </si>
  <si>
    <t>Manufacturing Executive</t>
  </si>
  <si>
    <t>Purchase Executive</t>
  </si>
  <si>
    <t>Business Development</t>
  </si>
  <si>
    <t>Chief Administrative Officer</t>
  </si>
  <si>
    <t>Chief Marketing Officer</t>
  </si>
  <si>
    <t>General Manager</t>
  </si>
  <si>
    <t>Human Resources</t>
  </si>
  <si>
    <t xml:space="preserve">Information Technology </t>
  </si>
  <si>
    <t>Regional Manager</t>
  </si>
  <si>
    <t>Mailing Address Carrier Route</t>
  </si>
  <si>
    <t>Carrier Route</t>
  </si>
  <si>
    <t>Secondary Address</t>
  </si>
  <si>
    <t>Year Established</t>
  </si>
  <si>
    <t>Records with Site Linkage</t>
  </si>
  <si>
    <t>$1,000 - $5,000</t>
  </si>
  <si>
    <t>Accurate, Mailable Addresses (1)</t>
  </si>
  <si>
    <t>Probably Deliverable (2)</t>
  </si>
  <si>
    <t>Might Be Deliverable (3)</t>
  </si>
  <si>
    <t>Undeliverable -- Do Not Mail (5)</t>
  </si>
  <si>
    <t>Probably Undeliverable (4)</t>
  </si>
  <si>
    <t>Mail Confidence Score - Location Address</t>
  </si>
  <si>
    <t>Mail Confidence Score - Mailing Address</t>
  </si>
  <si>
    <t>Parcel Level  (P)</t>
  </si>
  <si>
    <t>Puerto Rico</t>
  </si>
  <si>
    <t>Virgin Islands</t>
  </si>
  <si>
    <t>Coupon Link</t>
  </si>
  <si>
    <t>Twitter Link</t>
  </si>
  <si>
    <t>Facebook Link</t>
  </si>
  <si>
    <t>Logo Link</t>
  </si>
  <si>
    <t>Airports</t>
  </si>
  <si>
    <t>Amusement Places</t>
  </si>
  <si>
    <t>Amusement Parks</t>
  </si>
  <si>
    <t xml:space="preserve">Amusement Parks - Kid's Rides   </t>
  </si>
  <si>
    <t xml:space="preserve"> Unknown</t>
  </si>
  <si>
    <t xml:space="preserve">Amusement Parks - Water Park   </t>
  </si>
  <si>
    <t xml:space="preserve">Bars    </t>
  </si>
  <si>
    <t xml:space="preserve">Bars - Happy Hour     </t>
  </si>
  <si>
    <t>Bars - Keno</t>
  </si>
  <si>
    <t xml:space="preserve">Bike Dealer      </t>
  </si>
  <si>
    <t xml:space="preserve">Casinos  </t>
  </si>
  <si>
    <t xml:space="preserve">Casinos - Keno   </t>
  </si>
  <si>
    <t xml:space="preserve">Casinos - Valet Parking    </t>
  </si>
  <si>
    <t xml:space="preserve">Complex Info        </t>
  </si>
  <si>
    <t xml:space="preserve">Complex Info - Valet Parking  </t>
  </si>
  <si>
    <t>Concert Place Info</t>
  </si>
  <si>
    <t xml:space="preserve">Convenience Stores      </t>
  </si>
  <si>
    <t xml:space="preserve">Service Stations           </t>
  </si>
  <si>
    <t xml:space="preserve">Dept Store                                      </t>
  </si>
  <si>
    <t>Products</t>
  </si>
  <si>
    <t>Services</t>
  </si>
  <si>
    <t>Keywords</t>
  </si>
  <si>
    <t xml:space="preserve">Mobile Number Area Code      </t>
  </si>
  <si>
    <t xml:space="preserve">Mobile Number              </t>
  </si>
  <si>
    <t xml:space="preserve">Additional Number Area Code              </t>
  </si>
  <si>
    <t>Additional Number</t>
  </si>
  <si>
    <t>TTY Area Code</t>
  </si>
  <si>
    <t>TTY Number</t>
  </si>
  <si>
    <t>Parking Options</t>
  </si>
  <si>
    <t>Languages</t>
  </si>
  <si>
    <t>Validation Options</t>
  </si>
  <si>
    <t>Duns Number</t>
  </si>
  <si>
    <t>Alternative Name</t>
  </si>
  <si>
    <t>Other 1</t>
  </si>
  <si>
    <t>Other 2</t>
  </si>
  <si>
    <t>Other 3</t>
  </si>
  <si>
    <t>Other 4</t>
  </si>
  <si>
    <t xml:space="preserve">Anchor/Host Business   </t>
  </si>
  <si>
    <t xml:space="preserve">Unofficial Landmark   </t>
  </si>
  <si>
    <t xml:space="preserve">Price Range  </t>
  </si>
  <si>
    <t xml:space="preserve">Reservations  </t>
  </si>
  <si>
    <t xml:space="preserve">Banquet/Meeting Rooms   </t>
  </si>
  <si>
    <t xml:space="preserve">Restaurant/Bar Types    </t>
  </si>
  <si>
    <t xml:space="preserve">Dress Code      </t>
  </si>
  <si>
    <t xml:space="preserve">Shuttle Service    </t>
  </si>
  <si>
    <t xml:space="preserve">Free Internet    </t>
  </si>
  <si>
    <t xml:space="preserve">Internet Access    </t>
  </si>
  <si>
    <t xml:space="preserve">Food Court   </t>
  </si>
  <si>
    <t xml:space="preserve">Park Permit Required   </t>
  </si>
  <si>
    <t xml:space="preserve">Equipment Rentals    </t>
  </si>
  <si>
    <t xml:space="preserve">Lodging/Campgrounds    </t>
  </si>
  <si>
    <t xml:space="preserve">Live Entertainment                     </t>
  </si>
  <si>
    <t xml:space="preserve">Smoking Preference     </t>
  </si>
  <si>
    <t xml:space="preserve">Zagat Rating   </t>
  </si>
  <si>
    <t xml:space="preserve">Gift Shop    </t>
  </si>
  <si>
    <t xml:space="preserve">Green Company Indicator </t>
  </si>
  <si>
    <t xml:space="preserve">Long Company Name    </t>
  </si>
  <si>
    <t xml:space="preserve">Seasonal Hours    </t>
  </si>
  <si>
    <t xml:space="preserve">LGBT Friendly    </t>
  </si>
  <si>
    <t>Entry Point Latitude</t>
  </si>
  <si>
    <t>Entry Point Longitude</t>
  </si>
  <si>
    <t>Manual Collection Latitude</t>
  </si>
  <si>
    <t>Manual Collection Longitude</t>
  </si>
  <si>
    <t>Meta Tag</t>
  </si>
  <si>
    <t>Cash</t>
  </si>
  <si>
    <t>Check</t>
  </si>
  <si>
    <t>Traveler's Check</t>
  </si>
  <si>
    <t>Invoice</t>
  </si>
  <si>
    <t>Financing</t>
  </si>
  <si>
    <t>Google Checkout</t>
  </si>
  <si>
    <t>PayPal</t>
  </si>
  <si>
    <t>Long URL</t>
  </si>
  <si>
    <t>Linked-In Link</t>
  </si>
  <si>
    <t>Alternative Social Link</t>
  </si>
  <si>
    <t>YouTube/Video Link</t>
  </si>
  <si>
    <t xml:space="preserve">Golf Courses    </t>
  </si>
  <si>
    <t xml:space="preserve">Golf Courses - Semi-Private HOO for public   </t>
  </si>
  <si>
    <t xml:space="preserve">Golf Courses - Caddy Service   </t>
  </si>
  <si>
    <t>Golf Courses - Championship Course</t>
  </si>
  <si>
    <t xml:space="preserve">Golf Courses - Valet Parking    </t>
  </si>
  <si>
    <t xml:space="preserve">Hotels         </t>
  </si>
  <si>
    <t xml:space="preserve">Hotels - Elevator              </t>
  </si>
  <si>
    <t xml:space="preserve">Hotels - Indoor Pool       </t>
  </si>
  <si>
    <t xml:space="preserve">Hotels - Outdoor Pool       </t>
  </si>
  <si>
    <t xml:space="preserve">Hotels - Hot Tub          </t>
  </si>
  <si>
    <t xml:space="preserve">Hotels - Exercise Facility                </t>
  </si>
  <si>
    <t xml:space="preserve">Hotels - Pet Friendly          </t>
  </si>
  <si>
    <t xml:space="preserve">Hotels - Room Service      </t>
  </si>
  <si>
    <t xml:space="preserve">Hotels - Cable TV                      </t>
  </si>
  <si>
    <t xml:space="preserve">Hotels - Continental Breakfast         </t>
  </si>
  <si>
    <t xml:space="preserve">Hotels - Kitchens                       </t>
  </si>
  <si>
    <t xml:space="preserve">Hotels - Guest Laundry              </t>
  </si>
  <si>
    <t xml:space="preserve">Hotels - Concierge Svc </t>
  </si>
  <si>
    <t xml:space="preserve">Hotels - Valet Parking         </t>
  </si>
  <si>
    <t xml:space="preserve">Landmark Info   </t>
  </si>
  <si>
    <t xml:space="preserve">Landmark Info -Admission Fee  </t>
  </si>
  <si>
    <t xml:space="preserve">New Car Dealer  </t>
  </si>
  <si>
    <t xml:space="preserve">Recreational   </t>
  </si>
  <si>
    <t xml:space="preserve">Recreational - # of tents/RV sites </t>
  </si>
  <si>
    <t xml:space="preserve">Recreational - Sheltered Picnic Areas     </t>
  </si>
  <si>
    <t xml:space="preserve">Recreational - Swimming Areas   </t>
  </si>
  <si>
    <t xml:space="preserve">Recreational - Fishing Areas   </t>
  </si>
  <si>
    <t xml:space="preserve">Recreational - Boating Areas   </t>
  </si>
  <si>
    <t xml:space="preserve">Restaurants  </t>
  </si>
  <si>
    <t xml:space="preserve">Restaurants - Table Svc      </t>
  </si>
  <si>
    <t xml:space="preserve">Restaurants - Happy Hour Menu </t>
  </si>
  <si>
    <t xml:space="preserve">Restaurants - Valet Parking  </t>
  </si>
  <si>
    <t xml:space="preserve">Shopping Center </t>
  </si>
  <si>
    <t xml:space="preserve">Used Car Dealer  </t>
  </si>
  <si>
    <t>Contact Name has No Title Code</t>
  </si>
  <si>
    <t>Short/Primary URL</t>
  </si>
  <si>
    <t>Electric Charging Stations</t>
  </si>
  <si>
    <t>Electric Charging Stations-Intersection Information</t>
  </si>
  <si>
    <t>Electric Charging Stations-Addtl Routing Info</t>
  </si>
  <si>
    <t>Electric Charging Stations-Access Description</t>
  </si>
  <si>
    <t>Electric Charging Stations-Status</t>
  </si>
  <si>
    <t>Electric Charging Stations-Date last confirmed</t>
  </si>
  <si>
    <t>Electric Charging Stations-Number of ports</t>
  </si>
  <si>
    <t>Electric Charging Stations-Port 1 Connectory Type</t>
  </si>
  <si>
    <t>Electric Charging Stations-Port 1 Voltage</t>
  </si>
  <si>
    <t>Electric Charging Stations-Port 1 Current</t>
  </si>
  <si>
    <t>Electric Charging Stations-Port 1 Power(KW)</t>
  </si>
  <si>
    <t>Electric Charging Stations-Port 1 Level</t>
  </si>
  <si>
    <t>Electric Charging Stations-Port 2 Connector Type</t>
  </si>
  <si>
    <t>Electric Charging Stations-Port 2 Current</t>
  </si>
  <si>
    <t>Electric Charging Stations-Port 2 Power(KW)</t>
  </si>
  <si>
    <t>Electric Charging Stations-Port 2 Level</t>
  </si>
  <si>
    <t>Electric Charging Stations-Port 3 Connector Type</t>
  </si>
  <si>
    <t>Electric Charging Stations-Port 3 Voltage</t>
  </si>
  <si>
    <t>Electric Charging Stations-Port 3 Current</t>
  </si>
  <si>
    <t>Electric Charging Stations-Port 3 Power(KW)</t>
  </si>
  <si>
    <t>Electric Charging Stations-Port 3 Level</t>
  </si>
  <si>
    <t>Electronic Store</t>
  </si>
  <si>
    <t>Medium-Sized Business Entrepreneurs, 10-99 employees</t>
  </si>
  <si>
    <t>Civil Judgment</t>
  </si>
  <si>
    <t>Small Claims Judgment</t>
  </si>
  <si>
    <t>Civil Special Judgment</t>
  </si>
  <si>
    <t>Foreclosure</t>
  </si>
  <si>
    <t>Vacated/Appealed Judgment</t>
  </si>
  <si>
    <t>Abstract Of Judgment</t>
  </si>
  <si>
    <t>N/A</t>
  </si>
  <si>
    <t>Total Count (duplicates retained)</t>
  </si>
  <si>
    <t>Enhanced Content</t>
  </si>
  <si>
    <t>NON-VERIFIED RECORDS - US BUSINESS DATABASE</t>
  </si>
  <si>
    <t>Infogroup Emails</t>
  </si>
  <si>
    <t>One per Record</t>
  </si>
  <si>
    <t>One per Unique Executive</t>
  </si>
  <si>
    <t>One per Unique Email</t>
  </si>
  <si>
    <t>Vendor Emails</t>
  </si>
  <si>
    <t>Affiliations - Board Membership</t>
  </si>
  <si>
    <t>Airports - Check In Kiosk</t>
  </si>
  <si>
    <t>Amusement Parks - Adult Rides</t>
  </si>
  <si>
    <t>Amusement Parks - Lockers Available</t>
  </si>
  <si>
    <t>BBB Member</t>
  </si>
  <si>
    <t>Business Type</t>
  </si>
  <si>
    <t>Call Tracking Phone Number</t>
  </si>
  <si>
    <t>Call Tracking Phone Number Area Code</t>
  </si>
  <si>
    <t>Casinos - Bingo</t>
  </si>
  <si>
    <t>Casinos - Check Cashing Service</t>
  </si>
  <si>
    <t>Convenience Stores - Handicap Service Attendant</t>
  </si>
  <si>
    <t>Convenience Stores - Public Restrooms</t>
  </si>
  <si>
    <t>Delivery Available</t>
  </si>
  <si>
    <t>Dept Store - Pharmacy Phone Number</t>
  </si>
  <si>
    <t>Dept Store - Photo Center Phone Number</t>
  </si>
  <si>
    <t>Dept Store - Vision Center Phone Number</t>
  </si>
  <si>
    <t>Early Drop Off</t>
  </si>
  <si>
    <t>Emergency Service 24 Hour</t>
  </si>
  <si>
    <t>Family Owned</t>
  </si>
  <si>
    <t>Free Consultation</t>
  </si>
  <si>
    <t>Free Estimates</t>
  </si>
  <si>
    <t>Hotels - Check In</t>
  </si>
  <si>
    <t>Hotels - Check Out</t>
  </si>
  <si>
    <t>Hotels - Child Policy</t>
  </si>
  <si>
    <t>Hotels - Courtesy Car</t>
  </si>
  <si>
    <t>Hotels - Currency</t>
  </si>
  <si>
    <t>Hotels - Local Attractions</t>
  </si>
  <si>
    <t>Hotels - Meeting Rooms</t>
  </si>
  <si>
    <t>Hotels - Number Guest Rooms</t>
  </si>
  <si>
    <t>Hotels - Number of Floors</t>
  </si>
  <si>
    <t>Hotels - Pet Policy</t>
  </si>
  <si>
    <t>Hotels - Ratings</t>
  </si>
  <si>
    <t>Hotels - Time Zone</t>
  </si>
  <si>
    <t>Insured</t>
  </si>
  <si>
    <t>Landmark Info - Museum</t>
  </si>
  <si>
    <t>Landmark Info - Visitor Center</t>
  </si>
  <si>
    <t>Licensed and Bonded</t>
  </si>
  <si>
    <t>License Number</t>
  </si>
  <si>
    <t>Loaner car available</t>
  </si>
  <si>
    <t>Locally Owned</t>
  </si>
  <si>
    <t>Military Discounts</t>
  </si>
  <si>
    <t>On Site Food</t>
  </si>
  <si>
    <t>On Site Restaurant/Lounge</t>
  </si>
  <si>
    <t>Open 24 Hours</t>
  </si>
  <si>
    <t>Professional Associations</t>
  </si>
  <si>
    <t>Recreational - Emergency Shelters</t>
  </si>
  <si>
    <t>Recreational - Fire Pits</t>
  </si>
  <si>
    <t>Restaurants - Business Carry Out Hours</t>
  </si>
  <si>
    <t>Restaurants - Business Dine In Hours</t>
  </si>
  <si>
    <t>Restaurants -  Carry Out</t>
  </si>
  <si>
    <t>Restaurants - Dine In</t>
  </si>
  <si>
    <t>Restaurants - Online Ordering</t>
  </si>
  <si>
    <t>Restaurants - Overall Rating</t>
  </si>
  <si>
    <t>Senior Citizen Discounts</t>
  </si>
  <si>
    <t>Shop Details</t>
  </si>
  <si>
    <t>Shopping Center -  Anchor Stores</t>
  </si>
  <si>
    <t>Shopping Center - ATM</t>
  </si>
  <si>
    <t>Truck Stops - Laundromat</t>
  </si>
  <si>
    <t>Truck Stops - Oil Change</t>
  </si>
  <si>
    <t>Truck Stops - Repair Services</t>
  </si>
  <si>
    <t>Truck stops - Scales</t>
  </si>
  <si>
    <t>Truck Stops - Selfservice</t>
  </si>
  <si>
    <t>Truck Stops - Showers</t>
  </si>
  <si>
    <t>Truck Stops - Truck Parking</t>
  </si>
  <si>
    <t>Vehicle Serviced</t>
  </si>
  <si>
    <t>Warranties</t>
  </si>
  <si>
    <t>Dept Store - Pharmacy Area Code Phone Number</t>
  </si>
  <si>
    <t>Dept Store - Photo Center Area Code Phone Number</t>
  </si>
  <si>
    <t>Dept Store - Vision Center Area Code Phone Number</t>
  </si>
  <si>
    <t>Restaurants - User Review</t>
  </si>
  <si>
    <t>NOVEMBER</t>
  </si>
  <si>
    <t>DECEMBER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</si>
</sst>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_)"/>
    <numFmt numFmtId="165" formatCode="0.00_);\(0.00\)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name val="MS Sans Serif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8CC63F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1287">
    <xf numFmtId="0" fontId="0" fillId="0" borderId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5" fillId="29" borderId="0" applyNumberFormat="0" applyBorder="0" applyAlignment="0" applyProtection="0"/>
    <xf numFmtId="0" fontId="16" fillId="30" borderId="4" applyNumberFormat="0" applyAlignment="0" applyProtection="0"/>
    <xf numFmtId="0" fontId="17" fillId="31" borderId="5" applyNumberFormat="0" applyAlignment="0" applyProtection="0"/>
    <xf numFmtId="0" fontId="18" fillId="0" borderId="0" applyNumberFormat="0" applyFill="0" applyBorder="0" applyAlignment="0" applyProtection="0"/>
    <xf numFmtId="0" fontId="19" fillId="32" borderId="0" applyNumberFormat="0" applyBorder="0" applyAlignment="0" applyProtection="0"/>
    <xf numFmtId="38" fontId="4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33" borderId="4" applyNumberFormat="0" applyAlignment="0" applyProtection="0"/>
    <xf numFmtId="10" fontId="4" fillId="3" borderId="3" applyNumberFormat="0" applyBorder="0" applyAlignment="0" applyProtection="0"/>
    <xf numFmtId="0" fontId="24" fillId="0" borderId="9" applyNumberFormat="0" applyFill="0" applyAlignment="0" applyProtection="0"/>
    <xf numFmtId="0" fontId="25" fillId="34" borderId="0" applyNumberFormat="0" applyBorder="0" applyAlignment="0" applyProtection="0"/>
    <xf numFmtId="164" fontId="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35" borderId="10" applyNumberFormat="0" applyFont="0" applyAlignment="0" applyProtection="0"/>
    <xf numFmtId="0" fontId="13" fillId="35" borderId="10" applyNumberFormat="0" applyFont="0" applyAlignment="0" applyProtection="0"/>
    <xf numFmtId="0" fontId="13" fillId="35" borderId="10" applyNumberFormat="0" applyFont="0" applyAlignment="0" applyProtection="0"/>
    <xf numFmtId="0" fontId="13" fillId="35" borderId="10" applyNumberFormat="0" applyFont="0" applyAlignment="0" applyProtection="0"/>
    <xf numFmtId="0" fontId="13" fillId="35" borderId="10" applyNumberFormat="0" applyFont="0" applyAlignment="0" applyProtection="0"/>
    <xf numFmtId="0" fontId="13" fillId="35" borderId="10" applyNumberFormat="0" applyFont="0" applyAlignment="0" applyProtection="0"/>
    <xf numFmtId="0" fontId="13" fillId="35" borderId="10" applyNumberFormat="0" applyFont="0" applyAlignment="0" applyProtection="0"/>
    <xf numFmtId="0" fontId="13" fillId="35" borderId="10" applyNumberFormat="0" applyFont="0" applyAlignment="0" applyProtection="0"/>
    <xf numFmtId="0" fontId="26" fillId="30" borderId="11" applyNumberFormat="0" applyAlignment="0" applyProtection="0"/>
    <xf numFmtId="10" fontId="3" fillId="0" borderId="0" applyFont="0" applyFill="0" applyBorder="0" applyAlignment="0" applyProtection="0"/>
    <xf numFmtId="0" fontId="7" fillId="0" borderId="0" applyNumberFormat="0" applyFont="0" applyFill="0" applyBorder="0" applyAlignment="0" applyProtection="0">
      <alignment horizontal="left"/>
    </xf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3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3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3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2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3" fillId="0" borderId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2" fillId="0" borderId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10" fontId="3" fillId="0" borderId="0" applyFont="0" applyFill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3" fillId="0" borderId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3" fillId="0" borderId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3" fillId="0" borderId="0"/>
    <xf numFmtId="0" fontId="2" fillId="0" borderId="0"/>
    <xf numFmtId="0" fontId="3" fillId="0" borderId="0"/>
    <xf numFmtId="10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1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3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2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3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7" fillId="0" borderId="0" applyNumberFormat="0" applyFont="0" applyFill="0" applyBorder="0" applyAlignment="0" applyProtection="0">
      <alignment horizontal="left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10" fontId="3" fillId="0" borderId="0" applyFont="0" applyFill="0" applyBorder="0" applyAlignment="0" applyProtection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1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10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0" fontId="3" fillId="0" borderId="0" applyFont="0" applyFill="0" applyBorder="0" applyAlignment="0" applyProtection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0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2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10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 applyNumberFormat="0" applyFont="0" applyFill="0" applyBorder="0" applyAlignment="0" applyProtection="0">
      <alignment horizontal="left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0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3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2" fillId="0" borderId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10" applyNumberFormat="0" applyFont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2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5" borderId="10" applyNumberFormat="0" applyFont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0" borderId="0"/>
    <xf numFmtId="0" fontId="1" fillId="0" borderId="0"/>
  </cellStyleXfs>
  <cellXfs count="124">
    <xf numFmtId="0" fontId="0" fillId="0" borderId="0" xfId="0"/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9" fillId="4" borderId="3" xfId="0" applyFont="1" applyFill="1" applyBorder="1" applyAlignment="1">
      <alignment vertical="top" wrapText="1"/>
    </xf>
    <xf numFmtId="49" fontId="9" fillId="0" borderId="3" xfId="0" applyNumberFormat="1" applyFont="1" applyBorder="1" applyAlignment="1">
      <alignment vertical="top" wrapText="1"/>
    </xf>
    <xf numFmtId="0" fontId="9" fillId="4" borderId="3" xfId="0" applyFont="1" applyFill="1" applyBorder="1" applyAlignment="1">
      <alignment vertical="top"/>
    </xf>
    <xf numFmtId="0" fontId="9" fillId="0" borderId="3" xfId="0" applyFont="1" applyBorder="1" applyAlignment="1">
      <alignment vertical="top" wrapText="1"/>
    </xf>
    <xf numFmtId="49" fontId="9" fillId="0" borderId="3" xfId="0" applyNumberFormat="1" applyFont="1" applyBorder="1" applyAlignment="1">
      <alignment vertical="center" wrapText="1"/>
    </xf>
    <xf numFmtId="3" fontId="9" fillId="0" borderId="0" xfId="0" applyNumberFormat="1" applyFont="1" applyBorder="1" applyAlignment="1">
      <alignment horizontal="right" vertical="top"/>
    </xf>
    <xf numFmtId="3" fontId="8" fillId="0" borderId="3" xfId="0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right"/>
    </xf>
    <xf numFmtId="49" fontId="9" fillId="0" borderId="3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/>
    <xf numFmtId="0" fontId="9" fillId="0" borderId="3" xfId="0" applyFont="1" applyBorder="1" applyAlignment="1">
      <alignment wrapText="1"/>
    </xf>
    <xf numFmtId="0" fontId="9" fillId="4" borderId="3" xfId="0" applyFont="1" applyFill="1" applyBorder="1" applyAlignment="1"/>
    <xf numFmtId="0" fontId="9" fillId="4" borderId="3" xfId="0" applyFont="1" applyFill="1" applyBorder="1" applyAlignment="1">
      <alignment horizontal="left" wrapText="1"/>
    </xf>
    <xf numFmtId="0" fontId="9" fillId="0" borderId="3" xfId="0" applyFont="1" applyBorder="1"/>
    <xf numFmtId="3" fontId="9" fillId="0" borderId="3" xfId="0" applyNumberFormat="1" applyFont="1" applyBorder="1" applyAlignment="1">
      <alignment horizontal="left" wrapText="1"/>
    </xf>
    <xf numFmtId="0" fontId="9" fillId="0" borderId="3" xfId="0" applyFont="1" applyFill="1" applyBorder="1" applyAlignment="1">
      <alignment vertical="top" wrapText="1"/>
    </xf>
    <xf numFmtId="0" fontId="9" fillId="0" borderId="0" xfId="0" applyFont="1"/>
    <xf numFmtId="49" fontId="8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49" fontId="9" fillId="0" borderId="3" xfId="0" applyNumberFormat="1" applyFont="1" applyFill="1" applyBorder="1" applyAlignment="1">
      <alignment horizontal="left" vertical="center"/>
    </xf>
    <xf numFmtId="37" fontId="9" fillId="0" borderId="3" xfId="0" applyNumberFormat="1" applyFont="1" applyBorder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horizontal="left"/>
    </xf>
    <xf numFmtId="0" fontId="9" fillId="0" borderId="3" xfId="0" applyFont="1" applyBorder="1" applyAlignment="1">
      <alignment horizontal="left" vertical="center" wrapText="1"/>
    </xf>
    <xf numFmtId="49" fontId="8" fillId="0" borderId="3" xfId="0" applyNumberFormat="1" applyFont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49" fontId="8" fillId="0" borderId="3" xfId="0" applyNumberFormat="1" applyFont="1" applyBorder="1" applyAlignment="1">
      <alignment vertical="center" wrapText="1"/>
    </xf>
    <xf numFmtId="49" fontId="8" fillId="4" borderId="3" xfId="0" applyNumberFormat="1" applyFont="1" applyFill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 wrapText="1"/>
    </xf>
    <xf numFmtId="0" fontId="9" fillId="4" borderId="0" xfId="0" applyFont="1" applyFill="1"/>
    <xf numFmtId="49" fontId="9" fillId="4" borderId="3" xfId="0" applyNumberFormat="1" applyFont="1" applyFill="1" applyBorder="1" applyAlignment="1">
      <alignment horizontal="left" vertical="center"/>
    </xf>
    <xf numFmtId="0" fontId="8" fillId="4" borderId="0" xfId="0" applyFont="1" applyFill="1"/>
    <xf numFmtId="0" fontId="9" fillId="4" borderId="0" xfId="0" applyFont="1" applyFill="1" applyAlignment="1">
      <alignment vertical="top"/>
    </xf>
    <xf numFmtId="0" fontId="9" fillId="4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49" fontId="8" fillId="0" borderId="3" xfId="0" applyNumberFormat="1" applyFont="1" applyFill="1" applyBorder="1" applyAlignment="1">
      <alignment horizontal="left" vertical="center"/>
    </xf>
    <xf numFmtId="49" fontId="9" fillId="4" borderId="3" xfId="0" applyNumberFormat="1" applyFont="1" applyFill="1" applyBorder="1" applyAlignment="1">
      <alignment horizontal="left" vertical="center" wrapText="1"/>
    </xf>
    <xf numFmtId="0" fontId="8" fillId="0" borderId="0" xfId="0" applyFont="1"/>
    <xf numFmtId="0" fontId="9" fillId="4" borderId="3" xfId="0" applyFont="1" applyFill="1" applyBorder="1" applyAlignment="1">
      <alignment vertical="center" wrapText="1"/>
    </xf>
    <xf numFmtId="37" fontId="9" fillId="0" borderId="3" xfId="0" applyNumberFormat="1" applyFont="1" applyBorder="1" applyAlignment="1"/>
    <xf numFmtId="49" fontId="9" fillId="0" borderId="0" xfId="0" applyNumberFormat="1" applyFont="1" applyBorder="1" applyAlignment="1">
      <alignment horizontal="left" vertical="center"/>
    </xf>
    <xf numFmtId="0" fontId="12" fillId="0" borderId="0" xfId="0" applyFont="1"/>
    <xf numFmtId="3" fontId="9" fillId="0" borderId="0" xfId="0" applyNumberFormat="1" applyFont="1"/>
    <xf numFmtId="3" fontId="9" fillId="0" borderId="3" xfId="0" applyNumberFormat="1" applyFont="1" applyBorder="1" applyAlignment="1">
      <alignment horizontal="right"/>
    </xf>
    <xf numFmtId="10" fontId="8" fillId="4" borderId="3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right"/>
    </xf>
    <xf numFmtId="10" fontId="9" fillId="4" borderId="3" xfId="0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 wrapText="1"/>
    </xf>
    <xf numFmtId="0" fontId="13" fillId="0" borderId="0" xfId="43"/>
    <xf numFmtId="0" fontId="13" fillId="0" borderId="0" xfId="44"/>
    <xf numFmtId="0" fontId="13" fillId="0" borderId="0" xfId="45"/>
    <xf numFmtId="0" fontId="13" fillId="0" borderId="0" xfId="42"/>
    <xf numFmtId="49" fontId="9" fillId="0" borderId="3" xfId="0" applyNumberFormat="1" applyFont="1" applyBorder="1" applyAlignment="1">
      <alignment horizontal="left" vertical="center"/>
    </xf>
    <xf numFmtId="165" fontId="9" fillId="0" borderId="0" xfId="0" applyNumberFormat="1" applyFont="1" applyAlignment="1">
      <alignment horizontal="right"/>
    </xf>
    <xf numFmtId="165" fontId="9" fillId="0" borderId="3" xfId="0" applyNumberFormat="1" applyFont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4" borderId="3" xfId="0" applyNumberFormat="1" applyFont="1" applyFill="1" applyBorder="1" applyAlignment="1">
      <alignment horizontal="right"/>
    </xf>
    <xf numFmtId="37" fontId="9" fillId="0" borderId="0" xfId="0" applyNumberFormat="1" applyFont="1"/>
    <xf numFmtId="37" fontId="10" fillId="0" borderId="3" xfId="0" applyNumberFormat="1" applyFont="1" applyBorder="1"/>
    <xf numFmtId="37" fontId="9" fillId="0" borderId="3" xfId="0" applyNumberFormat="1" applyFont="1" applyFill="1" applyBorder="1" applyAlignment="1">
      <alignment horizontal="right"/>
    </xf>
    <xf numFmtId="37" fontId="8" fillId="0" borderId="3" xfId="0" applyNumberFormat="1" applyFont="1" applyFill="1" applyBorder="1" applyAlignment="1">
      <alignment horizontal="right"/>
    </xf>
    <xf numFmtId="37" fontId="9" fillId="0" borderId="3" xfId="0" applyNumberFormat="1" applyFont="1" applyBorder="1"/>
    <xf numFmtId="37" fontId="9" fillId="0" borderId="3" xfId="0" applyNumberFormat="1" applyFont="1" applyBorder="1" applyAlignment="1">
      <alignment horizontal="right"/>
    </xf>
    <xf numFmtId="37" fontId="8" fillId="0" borderId="3" xfId="0" applyNumberFormat="1" applyFont="1" applyBorder="1" applyAlignment="1">
      <alignment horizontal="right"/>
    </xf>
    <xf numFmtId="49" fontId="9" fillId="0" borderId="3" xfId="0" applyNumberFormat="1" applyFont="1" applyBorder="1" applyAlignment="1">
      <alignment horizontal="right" vertical="center"/>
    </xf>
    <xf numFmtId="49" fontId="8" fillId="36" borderId="3" xfId="0" applyNumberFormat="1" applyFont="1" applyFill="1" applyBorder="1" applyAlignment="1">
      <alignment horizontal="left" vertical="center"/>
    </xf>
    <xf numFmtId="10" fontId="8" fillId="36" borderId="3" xfId="0" applyNumberFormat="1" applyFont="1" applyFill="1" applyBorder="1" applyAlignment="1">
      <alignment horizontal="center" wrapText="1"/>
    </xf>
    <xf numFmtId="37" fontId="8" fillId="36" borderId="3" xfId="0" applyNumberFormat="1" applyFont="1" applyFill="1" applyBorder="1" applyAlignment="1">
      <alignment horizontal="center" wrapText="1"/>
    </xf>
    <xf numFmtId="165" fontId="8" fillId="36" borderId="3" xfId="0" applyNumberFormat="1" applyFont="1" applyFill="1" applyBorder="1" applyAlignment="1">
      <alignment horizontal="center" wrapText="1"/>
    </xf>
    <xf numFmtId="49" fontId="8" fillId="36" borderId="3" xfId="0" applyNumberFormat="1" applyFont="1" applyFill="1" applyBorder="1" applyAlignment="1">
      <alignment vertical="center"/>
    </xf>
    <xf numFmtId="3" fontId="9" fillId="36" borderId="3" xfId="0" applyNumberFormat="1" applyFont="1" applyFill="1" applyBorder="1" applyAlignment="1">
      <alignment horizontal="right"/>
    </xf>
    <xf numFmtId="37" fontId="9" fillId="36" borderId="3" xfId="0" applyNumberFormat="1" applyFont="1" applyFill="1" applyBorder="1" applyAlignment="1">
      <alignment horizontal="right"/>
    </xf>
    <xf numFmtId="165" fontId="9" fillId="36" borderId="3" xfId="0" applyNumberFormat="1" applyFont="1" applyFill="1" applyBorder="1" applyAlignment="1">
      <alignment horizontal="right"/>
    </xf>
    <xf numFmtId="49" fontId="8" fillId="36" borderId="3" xfId="0" applyNumberFormat="1" applyFont="1" applyFill="1" applyBorder="1" applyAlignment="1">
      <alignment horizontal="left" vertical="center" wrapText="1"/>
    </xf>
    <xf numFmtId="3" fontId="9" fillId="36" borderId="3" xfId="0" applyNumberFormat="1" applyFont="1" applyFill="1" applyBorder="1" applyAlignment="1">
      <alignment horizontal="right" wrapText="1"/>
    </xf>
    <xf numFmtId="37" fontId="9" fillId="36" borderId="3" xfId="0" applyNumberFormat="1" applyFont="1" applyFill="1" applyBorder="1" applyAlignment="1">
      <alignment horizontal="center" wrapText="1"/>
    </xf>
    <xf numFmtId="165" fontId="9" fillId="36" borderId="3" xfId="0" applyNumberFormat="1" applyFont="1" applyFill="1" applyBorder="1" applyAlignment="1">
      <alignment horizontal="right" wrapText="1"/>
    </xf>
    <xf numFmtId="49" fontId="8" fillId="36" borderId="3" xfId="0" applyNumberFormat="1" applyFont="1" applyFill="1" applyBorder="1" applyAlignment="1">
      <alignment horizontal="left"/>
    </xf>
    <xf numFmtId="10" fontId="8" fillId="0" borderId="3" xfId="0" applyNumberFormat="1" applyFont="1" applyFill="1" applyBorder="1" applyAlignment="1">
      <alignment horizontal="center" wrapText="1"/>
    </xf>
    <xf numFmtId="49" fontId="9" fillId="0" borderId="3" xfId="0" applyNumberFormat="1" applyFont="1" applyFill="1" applyBorder="1" applyAlignment="1">
      <alignment horizontal="left"/>
    </xf>
    <xf numFmtId="10" fontId="9" fillId="0" borderId="3" xfId="0" applyNumberFormat="1" applyFont="1" applyFill="1" applyBorder="1" applyAlignment="1">
      <alignment horizontal="center" wrapText="1"/>
    </xf>
    <xf numFmtId="0" fontId="0" fillId="0" borderId="0" xfId="0"/>
    <xf numFmtId="3" fontId="9" fillId="0" borderId="3" xfId="0" applyNumberFormat="1" applyFont="1" applyBorder="1" applyAlignment="1">
      <alignment horizontal="right"/>
    </xf>
    <xf numFmtId="3" fontId="9" fillId="0" borderId="3" xfId="0" applyNumberFormat="1" applyFont="1" applyBorder="1"/>
    <xf numFmtId="3" fontId="9" fillId="0" borderId="3" xfId="0" applyNumberFormat="1" applyFont="1" applyBorder="1" applyAlignment="1">
      <alignment wrapText="1"/>
    </xf>
    <xf numFmtId="3" fontId="9" fillId="0" borderId="3" xfId="0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 vertical="top" wrapText="1"/>
    </xf>
    <xf numFmtId="49" fontId="8" fillId="36" borderId="3" xfId="0" applyNumberFormat="1" applyFont="1" applyFill="1" applyBorder="1" applyAlignment="1">
      <alignment horizontal="center" wrapText="1"/>
    </xf>
    <xf numFmtId="49" fontId="9" fillId="36" borderId="3" xfId="0" applyNumberFormat="1" applyFont="1" applyFill="1" applyBorder="1" applyAlignment="1">
      <alignment horizontal="left"/>
    </xf>
    <xf numFmtId="3" fontId="8" fillId="0" borderId="3" xfId="0" applyNumberFormat="1" applyFont="1" applyBorder="1" applyAlignment="1">
      <alignment wrapText="1"/>
    </xf>
    <xf numFmtId="0" fontId="0" fillId="0" borderId="0" xfId="0"/>
    <xf numFmtId="0" fontId="9" fillId="0" borderId="0" xfId="0" applyFont="1"/>
    <xf numFmtId="0" fontId="9" fillId="4" borderId="3" xfId="0" applyFont="1" applyFill="1" applyBorder="1" applyAlignment="1">
      <alignment horizontal="left" wrapText="1"/>
    </xf>
    <xf numFmtId="3" fontId="9" fillId="0" borderId="3" xfId="0" applyNumberFormat="1" applyFont="1" applyFill="1" applyBorder="1" applyAlignment="1">
      <alignment horizontal="right"/>
    </xf>
    <xf numFmtId="0" fontId="9" fillId="0" borderId="3" xfId="0" applyFont="1" applyBorder="1" applyAlignment="1">
      <alignment vertical="top" wrapText="1"/>
    </xf>
    <xf numFmtId="49" fontId="8" fillId="36" borderId="3" xfId="0" applyNumberFormat="1" applyFont="1" applyFill="1" applyBorder="1" applyAlignment="1">
      <alignment horizontal="left"/>
    </xf>
    <xf numFmtId="49" fontId="9" fillId="36" borderId="3" xfId="0" applyNumberFormat="1" applyFont="1" applyFill="1" applyBorder="1" applyAlignment="1">
      <alignment horizontal="left"/>
    </xf>
    <xf numFmtId="0" fontId="0" fillId="0" borderId="0" xfId="0"/>
    <xf numFmtId="3" fontId="9" fillId="0" borderId="3" xfId="0" applyNumberFormat="1" applyFont="1" applyBorder="1" applyAlignment="1">
      <alignment horizontal="right"/>
    </xf>
    <xf numFmtId="3" fontId="9" fillId="0" borderId="3" xfId="0" applyNumberFormat="1" applyFont="1" applyBorder="1"/>
    <xf numFmtId="3" fontId="9" fillId="0" borderId="3" xfId="0" applyNumberFormat="1" applyFont="1" applyBorder="1" applyAlignment="1">
      <alignment wrapText="1"/>
    </xf>
    <xf numFmtId="3" fontId="9" fillId="0" borderId="3" xfId="0" applyNumberFormat="1" applyFont="1" applyFill="1" applyBorder="1" applyAlignment="1">
      <alignment horizontal="right"/>
    </xf>
    <xf numFmtId="3" fontId="9" fillId="0" borderId="3" xfId="0" applyNumberFormat="1" applyFont="1" applyFill="1" applyBorder="1" applyAlignment="1">
      <alignment horizontal="right" vertical="top" wrapText="1"/>
    </xf>
    <xf numFmtId="49" fontId="8" fillId="36" borderId="3" xfId="0" applyNumberFormat="1" applyFont="1" applyFill="1" applyBorder="1" applyAlignment="1">
      <alignment horizontal="center" wrapText="1"/>
    </xf>
    <xf numFmtId="49" fontId="9" fillId="36" borderId="3" xfId="0" applyNumberFormat="1" applyFont="1" applyFill="1" applyBorder="1" applyAlignment="1">
      <alignment horizontal="left"/>
    </xf>
    <xf numFmtId="3" fontId="8" fillId="0" borderId="3" xfId="0" applyNumberFormat="1" applyFont="1" applyBorder="1" applyAlignment="1">
      <alignment wrapText="1"/>
    </xf>
    <xf numFmtId="0" fontId="9" fillId="0" borderId="3" xfId="306" applyFont="1" applyBorder="1"/>
    <xf numFmtId="0" fontId="9" fillId="0" borderId="0" xfId="277" applyFont="1"/>
    <xf numFmtId="0" fontId="9" fillId="0" borderId="3" xfId="277" applyFont="1" applyBorder="1"/>
    <xf numFmtId="0" fontId="9" fillId="0" borderId="3" xfId="282" applyFont="1" applyBorder="1"/>
    <xf numFmtId="0" fontId="9" fillId="0" borderId="3" xfId="296" applyFont="1" applyBorder="1"/>
    <xf numFmtId="0" fontId="9" fillId="0" borderId="3" xfId="302" applyFont="1" applyBorder="1"/>
    <xf numFmtId="0" fontId="9" fillId="0" borderId="3" xfId="0" applyFont="1" applyFill="1" applyBorder="1" applyAlignment="1"/>
    <xf numFmtId="0" fontId="11" fillId="0" borderId="0" xfId="0" applyFont="1" applyBorder="1" applyAlignment="1">
      <alignment horizontal="center" vertical="center"/>
    </xf>
  </cellXfs>
  <cellStyles count="21287">
    <cellStyle name="20% - Accent1" xfId="1" builtinId="30" customBuiltin="1"/>
    <cellStyle name="20% - Accent1 10" xfId="60"/>
    <cellStyle name="20% - Accent1 10 2" xfId="16443"/>
    <cellStyle name="20% - Accent1 10 3" xfId="8649"/>
    <cellStyle name="20% - Accent1 11" xfId="13846"/>
    <cellStyle name="20% - Accent1 12" xfId="6057"/>
    <cellStyle name="20% - Accent1 13" xfId="3385"/>
    <cellStyle name="20% - Accent1 2" xfId="90"/>
    <cellStyle name="20% - Accent1 2 10" xfId="6086"/>
    <cellStyle name="20% - Accent1 2 11" xfId="3414"/>
    <cellStyle name="20% - Accent1 2 2" xfId="172"/>
    <cellStyle name="20% - Accent1 2 2 10" xfId="3456"/>
    <cellStyle name="20% - Accent1 2 2 2" xfId="393"/>
    <cellStyle name="20% - Accent1 2 2 2 2" xfId="734"/>
    <cellStyle name="20% - Accent1 2 2 2 2 2" xfId="1958"/>
    <cellStyle name="20% - Accent1 2 2 2 2 2 2" xfId="3258"/>
    <cellStyle name="20% - Accent1 2 2 2 2 2 2 2" xfId="13697"/>
    <cellStyle name="20% - Accent1 2 2 2 2 2 2 2 2" xfId="21163"/>
    <cellStyle name="20% - Accent1 2 2 2 2 2 2 3" xfId="11220"/>
    <cellStyle name="20% - Accent1 2 2 2 2 2 2 3 2" xfId="18795"/>
    <cellStyle name="20% - Accent1 2 2 2 2 2 2 4" xfId="16315"/>
    <cellStyle name="20% - Accent1 2 2 2 2 2 2 5" xfId="8521"/>
    <cellStyle name="20% - Accent1 2 2 2 2 2 2 6" xfId="5933"/>
    <cellStyle name="20% - Accent1 2 2 2 2 2 3" xfId="12400"/>
    <cellStyle name="20% - Accent1 2 2 2 2 2 3 2" xfId="19974"/>
    <cellStyle name="20% - Accent1 2 2 2 2 2 4" xfId="9704"/>
    <cellStyle name="20% - Accent1 2 2 2 2 2 4 2" xfId="17497"/>
    <cellStyle name="20% - Accent1 2 2 2 2 2 5" xfId="15019"/>
    <cellStyle name="20% - Accent1 2 2 2 2 2 6" xfId="7225"/>
    <cellStyle name="20% - Accent1 2 2 2 2 2 7" xfId="4637"/>
    <cellStyle name="20% - Accent1 2 2 2 2 3" xfId="2563"/>
    <cellStyle name="20% - Accent1 2 2 2 2 3 2" xfId="13027"/>
    <cellStyle name="20% - Accent1 2 2 2 2 3 2 2" xfId="20493"/>
    <cellStyle name="20% - Accent1 2 2 2 2 3 3" xfId="10527"/>
    <cellStyle name="20% - Accent1 2 2 2 2 3 3 2" xfId="18102"/>
    <cellStyle name="20% - Accent1 2 2 2 2 3 4" xfId="15622"/>
    <cellStyle name="20% - Accent1 2 2 2 2 3 5" xfId="7828"/>
    <cellStyle name="20% - Accent1 2 2 2 2 3 6" xfId="5240"/>
    <cellStyle name="20% - Accent1 2 2 2 2 4" xfId="11816"/>
    <cellStyle name="20% - Accent1 2 2 2 2 4 2" xfId="19391"/>
    <cellStyle name="20% - Accent1 2 2 2 2 5" xfId="9119"/>
    <cellStyle name="20% - Accent1 2 2 2 2 5 2" xfId="16913"/>
    <cellStyle name="20% - Accent1 2 2 2 2 6" xfId="14325"/>
    <cellStyle name="20% - Accent1 2 2 2 2 7" xfId="6532"/>
    <cellStyle name="20% - Accent1 2 2 2 2 8" xfId="3944"/>
    <cellStyle name="20% - Accent1 2 2 2 3" xfId="1683"/>
    <cellStyle name="20% - Accent1 2 2 2 3 2" xfId="2983"/>
    <cellStyle name="20% - Accent1 2 2 2 3 2 2" xfId="13422"/>
    <cellStyle name="20% - Accent1 2 2 2 3 2 2 2" xfId="20888"/>
    <cellStyle name="20% - Accent1 2 2 2 3 2 3" xfId="10945"/>
    <cellStyle name="20% - Accent1 2 2 2 3 2 3 2" xfId="18520"/>
    <cellStyle name="20% - Accent1 2 2 2 3 2 4" xfId="16040"/>
    <cellStyle name="20% - Accent1 2 2 2 3 2 5" xfId="8246"/>
    <cellStyle name="20% - Accent1 2 2 2 3 2 6" xfId="5658"/>
    <cellStyle name="20% - Accent1 2 2 2 3 3" xfId="12125"/>
    <cellStyle name="20% - Accent1 2 2 2 3 3 2" xfId="19699"/>
    <cellStyle name="20% - Accent1 2 2 2 3 4" xfId="9429"/>
    <cellStyle name="20% - Accent1 2 2 2 3 4 2" xfId="17222"/>
    <cellStyle name="20% - Accent1 2 2 2 3 5" xfId="14744"/>
    <cellStyle name="20% - Accent1 2 2 2 3 6" xfId="6950"/>
    <cellStyle name="20% - Accent1 2 2 2 3 7" xfId="4362"/>
    <cellStyle name="20% - Accent1 2 2 2 4" xfId="2283"/>
    <cellStyle name="20% - Accent1 2 2 2 4 2" xfId="12783"/>
    <cellStyle name="20% - Accent1 2 2 2 4 2 2" xfId="20249"/>
    <cellStyle name="20% - Accent1 2 2 2 4 3" xfId="10247"/>
    <cellStyle name="20% - Accent1 2 2 2 4 3 2" xfId="17822"/>
    <cellStyle name="20% - Accent1 2 2 2 4 4" xfId="15342"/>
    <cellStyle name="20% - Accent1 2 2 2 4 5" xfId="7548"/>
    <cellStyle name="20% - Accent1 2 2 2 4 6" xfId="4960"/>
    <cellStyle name="20% - Accent1 2 2 2 5" xfId="11541"/>
    <cellStyle name="20% - Accent1 2 2 2 5 2" xfId="19116"/>
    <cellStyle name="20% - Accent1 2 2 2 6" xfId="8844"/>
    <cellStyle name="20% - Accent1 2 2 2 6 2" xfId="16638"/>
    <cellStyle name="20% - Accent1 2 2 2 7" xfId="14043"/>
    <cellStyle name="20% - Accent1 2 2 2 8" xfId="6252"/>
    <cellStyle name="20% - Accent1 2 2 2 9" xfId="3664"/>
    <cellStyle name="20% - Accent1 2 2 3" xfId="600"/>
    <cellStyle name="20% - Accent1 2 2 3 2" xfId="1832"/>
    <cellStyle name="20% - Accent1 2 2 3 2 2" xfId="3132"/>
    <cellStyle name="20% - Accent1 2 2 3 2 2 2" xfId="13571"/>
    <cellStyle name="20% - Accent1 2 2 3 2 2 2 2" xfId="21037"/>
    <cellStyle name="20% - Accent1 2 2 3 2 2 3" xfId="11094"/>
    <cellStyle name="20% - Accent1 2 2 3 2 2 3 2" xfId="18669"/>
    <cellStyle name="20% - Accent1 2 2 3 2 2 4" xfId="16189"/>
    <cellStyle name="20% - Accent1 2 2 3 2 2 5" xfId="8395"/>
    <cellStyle name="20% - Accent1 2 2 3 2 2 6" xfId="5807"/>
    <cellStyle name="20% - Accent1 2 2 3 2 3" xfId="12274"/>
    <cellStyle name="20% - Accent1 2 2 3 2 3 2" xfId="19848"/>
    <cellStyle name="20% - Accent1 2 2 3 2 4" xfId="9578"/>
    <cellStyle name="20% - Accent1 2 2 3 2 4 2" xfId="17371"/>
    <cellStyle name="20% - Accent1 2 2 3 2 5" xfId="14893"/>
    <cellStyle name="20% - Accent1 2 2 3 2 6" xfId="7099"/>
    <cellStyle name="20% - Accent1 2 2 3 2 7" xfId="4511"/>
    <cellStyle name="20% - Accent1 2 2 3 3" xfId="2437"/>
    <cellStyle name="20% - Accent1 2 2 3 3 2" xfId="12903"/>
    <cellStyle name="20% - Accent1 2 2 3 3 2 2" xfId="20369"/>
    <cellStyle name="20% - Accent1 2 2 3 3 3" xfId="10401"/>
    <cellStyle name="20% - Accent1 2 2 3 3 3 2" xfId="17976"/>
    <cellStyle name="20% - Accent1 2 2 3 3 4" xfId="15496"/>
    <cellStyle name="20% - Accent1 2 2 3 3 5" xfId="7702"/>
    <cellStyle name="20% - Accent1 2 2 3 3 6" xfId="5114"/>
    <cellStyle name="20% - Accent1 2 2 3 4" xfId="11690"/>
    <cellStyle name="20% - Accent1 2 2 3 4 2" xfId="19265"/>
    <cellStyle name="20% - Accent1 2 2 3 5" xfId="8993"/>
    <cellStyle name="20% - Accent1 2 2 3 5 2" xfId="16787"/>
    <cellStyle name="20% - Accent1 2 2 3 6" xfId="14199"/>
    <cellStyle name="20% - Accent1 2 2 3 7" xfId="6406"/>
    <cellStyle name="20% - Accent1 2 2 3 8" xfId="3818"/>
    <cellStyle name="20% - Accent1 2 2 4" xfId="1559"/>
    <cellStyle name="20% - Accent1 2 2 4 2" xfId="2859"/>
    <cellStyle name="20% - Accent1 2 2 4 2 2" xfId="13298"/>
    <cellStyle name="20% - Accent1 2 2 4 2 2 2" xfId="20764"/>
    <cellStyle name="20% - Accent1 2 2 4 2 3" xfId="10821"/>
    <cellStyle name="20% - Accent1 2 2 4 2 3 2" xfId="18396"/>
    <cellStyle name="20% - Accent1 2 2 4 2 4" xfId="15916"/>
    <cellStyle name="20% - Accent1 2 2 4 2 5" xfId="8122"/>
    <cellStyle name="20% - Accent1 2 2 4 2 6" xfId="5534"/>
    <cellStyle name="20% - Accent1 2 2 4 3" xfId="12001"/>
    <cellStyle name="20% - Accent1 2 2 4 3 2" xfId="19575"/>
    <cellStyle name="20% - Accent1 2 2 4 4" xfId="9305"/>
    <cellStyle name="20% - Accent1 2 2 4 4 2" xfId="17098"/>
    <cellStyle name="20% - Accent1 2 2 4 5" xfId="14620"/>
    <cellStyle name="20% - Accent1 2 2 4 6" xfId="6826"/>
    <cellStyle name="20% - Accent1 2 2 4 7" xfId="4238"/>
    <cellStyle name="20% - Accent1 2 2 5" xfId="2159"/>
    <cellStyle name="20% - Accent1 2 2 5 2" xfId="12699"/>
    <cellStyle name="20% - Accent1 2 2 5 2 2" xfId="20165"/>
    <cellStyle name="20% - Accent1 2 2 5 3" xfId="10123"/>
    <cellStyle name="20% - Accent1 2 2 5 3 2" xfId="17698"/>
    <cellStyle name="20% - Accent1 2 2 5 4" xfId="15218"/>
    <cellStyle name="20% - Accent1 2 2 5 5" xfId="7424"/>
    <cellStyle name="20% - Accent1 2 2 5 6" xfId="4836"/>
    <cellStyle name="20% - Accent1 2 2 6" xfId="263"/>
    <cellStyle name="20% - Accent1 2 2 6 2" xfId="18992"/>
    <cellStyle name="20% - Accent1 2 2 6 3" xfId="11417"/>
    <cellStyle name="20% - Accent1 2 2 6 4" xfId="3540"/>
    <cellStyle name="20% - Accent1 2 2 7" xfId="8720"/>
    <cellStyle name="20% - Accent1 2 2 7 2" xfId="16514"/>
    <cellStyle name="20% - Accent1 2 2 8" xfId="13919"/>
    <cellStyle name="20% - Accent1 2 2 9" xfId="6128"/>
    <cellStyle name="20% - Accent1 2 3" xfId="344"/>
    <cellStyle name="20% - Accent1 2 3 2" xfId="685"/>
    <cellStyle name="20% - Accent1 2 3 2 2" xfId="1911"/>
    <cellStyle name="20% - Accent1 2 3 2 2 2" xfId="3211"/>
    <cellStyle name="20% - Accent1 2 3 2 2 2 2" xfId="13650"/>
    <cellStyle name="20% - Accent1 2 3 2 2 2 2 2" xfId="21116"/>
    <cellStyle name="20% - Accent1 2 3 2 2 2 3" xfId="11173"/>
    <cellStyle name="20% - Accent1 2 3 2 2 2 3 2" xfId="18748"/>
    <cellStyle name="20% - Accent1 2 3 2 2 2 4" xfId="16268"/>
    <cellStyle name="20% - Accent1 2 3 2 2 2 5" xfId="8474"/>
    <cellStyle name="20% - Accent1 2 3 2 2 2 6" xfId="5886"/>
    <cellStyle name="20% - Accent1 2 3 2 2 3" xfId="12353"/>
    <cellStyle name="20% - Accent1 2 3 2 2 3 2" xfId="19927"/>
    <cellStyle name="20% - Accent1 2 3 2 2 4" xfId="9657"/>
    <cellStyle name="20% - Accent1 2 3 2 2 4 2" xfId="17450"/>
    <cellStyle name="20% - Accent1 2 3 2 2 5" xfId="14972"/>
    <cellStyle name="20% - Accent1 2 3 2 2 6" xfId="7178"/>
    <cellStyle name="20% - Accent1 2 3 2 2 7" xfId="4590"/>
    <cellStyle name="20% - Accent1 2 3 2 3" xfId="2516"/>
    <cellStyle name="20% - Accent1 2 3 2 3 2" xfId="12981"/>
    <cellStyle name="20% - Accent1 2 3 2 3 2 2" xfId="20447"/>
    <cellStyle name="20% - Accent1 2 3 2 3 3" xfId="10480"/>
    <cellStyle name="20% - Accent1 2 3 2 3 3 2" xfId="18055"/>
    <cellStyle name="20% - Accent1 2 3 2 3 4" xfId="15575"/>
    <cellStyle name="20% - Accent1 2 3 2 3 5" xfId="7781"/>
    <cellStyle name="20% - Accent1 2 3 2 3 6" xfId="5193"/>
    <cellStyle name="20% - Accent1 2 3 2 4" xfId="11769"/>
    <cellStyle name="20% - Accent1 2 3 2 4 2" xfId="19344"/>
    <cellStyle name="20% - Accent1 2 3 2 5" xfId="9072"/>
    <cellStyle name="20% - Accent1 2 3 2 5 2" xfId="16866"/>
    <cellStyle name="20% - Accent1 2 3 2 6" xfId="14278"/>
    <cellStyle name="20% - Accent1 2 3 2 7" xfId="6485"/>
    <cellStyle name="20% - Accent1 2 3 2 8" xfId="3897"/>
    <cellStyle name="20% - Accent1 2 3 3" xfId="1637"/>
    <cellStyle name="20% - Accent1 2 3 3 2" xfId="2937"/>
    <cellStyle name="20% - Accent1 2 3 3 2 2" xfId="13376"/>
    <cellStyle name="20% - Accent1 2 3 3 2 2 2" xfId="20842"/>
    <cellStyle name="20% - Accent1 2 3 3 2 3" xfId="10899"/>
    <cellStyle name="20% - Accent1 2 3 3 2 3 2" xfId="18474"/>
    <cellStyle name="20% - Accent1 2 3 3 2 4" xfId="15994"/>
    <cellStyle name="20% - Accent1 2 3 3 2 5" xfId="8200"/>
    <cellStyle name="20% - Accent1 2 3 3 2 6" xfId="5612"/>
    <cellStyle name="20% - Accent1 2 3 3 3" xfId="12079"/>
    <cellStyle name="20% - Accent1 2 3 3 3 2" xfId="19653"/>
    <cellStyle name="20% - Accent1 2 3 3 4" xfId="9383"/>
    <cellStyle name="20% - Accent1 2 3 3 4 2" xfId="17176"/>
    <cellStyle name="20% - Accent1 2 3 3 5" xfId="14698"/>
    <cellStyle name="20% - Accent1 2 3 3 6" xfId="6904"/>
    <cellStyle name="20% - Accent1 2 3 3 7" xfId="4316"/>
    <cellStyle name="20% - Accent1 2 3 4" xfId="2237"/>
    <cellStyle name="20% - Accent1 2 3 4 2" xfId="12741"/>
    <cellStyle name="20% - Accent1 2 3 4 2 2" xfId="20207"/>
    <cellStyle name="20% - Accent1 2 3 4 3" xfId="10201"/>
    <cellStyle name="20% - Accent1 2 3 4 3 2" xfId="17776"/>
    <cellStyle name="20% - Accent1 2 3 4 4" xfId="15296"/>
    <cellStyle name="20% - Accent1 2 3 4 5" xfId="7502"/>
    <cellStyle name="20% - Accent1 2 3 4 6" xfId="4914"/>
    <cellStyle name="20% - Accent1 2 3 5" xfId="11495"/>
    <cellStyle name="20% - Accent1 2 3 5 2" xfId="19070"/>
    <cellStyle name="20% - Accent1 2 3 6" xfId="8798"/>
    <cellStyle name="20% - Accent1 2 3 6 2" xfId="16592"/>
    <cellStyle name="20% - Accent1 2 3 7" xfId="13997"/>
    <cellStyle name="20% - Accent1 2 3 8" xfId="6206"/>
    <cellStyle name="20% - Accent1 2 3 9" xfId="3618"/>
    <cellStyle name="20% - Accent1 2 4" xfId="532"/>
    <cellStyle name="20% - Accent1 2 4 2" xfId="1787"/>
    <cellStyle name="20% - Accent1 2 4 2 2" xfId="3087"/>
    <cellStyle name="20% - Accent1 2 4 2 2 2" xfId="13526"/>
    <cellStyle name="20% - Accent1 2 4 2 2 2 2" xfId="20992"/>
    <cellStyle name="20% - Accent1 2 4 2 2 3" xfId="11049"/>
    <cellStyle name="20% - Accent1 2 4 2 2 3 2" xfId="18624"/>
    <cellStyle name="20% - Accent1 2 4 2 2 4" xfId="16144"/>
    <cellStyle name="20% - Accent1 2 4 2 2 5" xfId="8350"/>
    <cellStyle name="20% - Accent1 2 4 2 2 6" xfId="5762"/>
    <cellStyle name="20% - Accent1 2 4 2 3" xfId="12229"/>
    <cellStyle name="20% - Accent1 2 4 2 3 2" xfId="19803"/>
    <cellStyle name="20% - Accent1 2 4 2 4" xfId="9533"/>
    <cellStyle name="20% - Accent1 2 4 2 4 2" xfId="17326"/>
    <cellStyle name="20% - Accent1 2 4 2 5" xfId="14848"/>
    <cellStyle name="20% - Accent1 2 4 2 6" xfId="7054"/>
    <cellStyle name="20% - Accent1 2 4 2 7" xfId="4466"/>
    <cellStyle name="20% - Accent1 2 4 3" xfId="2389"/>
    <cellStyle name="20% - Accent1 2 4 3 2" xfId="12858"/>
    <cellStyle name="20% - Accent1 2 4 3 2 2" xfId="20324"/>
    <cellStyle name="20% - Accent1 2 4 3 3" xfId="10353"/>
    <cellStyle name="20% - Accent1 2 4 3 3 2" xfId="17928"/>
    <cellStyle name="20% - Accent1 2 4 3 4" xfId="15448"/>
    <cellStyle name="20% - Accent1 2 4 3 5" xfId="7654"/>
    <cellStyle name="20% - Accent1 2 4 3 6" xfId="5066"/>
    <cellStyle name="20% - Accent1 2 4 4" xfId="11645"/>
    <cellStyle name="20% - Accent1 2 4 4 2" xfId="19220"/>
    <cellStyle name="20% - Accent1 2 4 5" xfId="8948"/>
    <cellStyle name="20% - Accent1 2 4 5 2" xfId="16742"/>
    <cellStyle name="20% - Accent1 2 4 6" xfId="14150"/>
    <cellStyle name="20% - Accent1 2 4 7" xfId="6358"/>
    <cellStyle name="20% - Accent1 2 4 8" xfId="3770"/>
    <cellStyle name="20% - Accent1 2 5" xfId="1517"/>
    <cellStyle name="20% - Accent1 2 5 2" xfId="2817"/>
    <cellStyle name="20% - Accent1 2 5 2 2" xfId="13256"/>
    <cellStyle name="20% - Accent1 2 5 2 2 2" xfId="20722"/>
    <cellStyle name="20% - Accent1 2 5 2 3" xfId="10779"/>
    <cellStyle name="20% - Accent1 2 5 2 3 2" xfId="18354"/>
    <cellStyle name="20% - Accent1 2 5 2 4" xfId="15874"/>
    <cellStyle name="20% - Accent1 2 5 2 5" xfId="8080"/>
    <cellStyle name="20% - Accent1 2 5 2 6" xfId="5492"/>
    <cellStyle name="20% - Accent1 2 5 3" xfId="11959"/>
    <cellStyle name="20% - Accent1 2 5 3 2" xfId="19533"/>
    <cellStyle name="20% - Accent1 2 5 4" xfId="9263"/>
    <cellStyle name="20% - Accent1 2 5 4 2" xfId="17056"/>
    <cellStyle name="20% - Accent1 2 5 5" xfId="14578"/>
    <cellStyle name="20% - Accent1 2 5 6" xfId="6784"/>
    <cellStyle name="20% - Accent1 2 5 7" xfId="4196"/>
    <cellStyle name="20% - Accent1 2 6" xfId="2117"/>
    <cellStyle name="20% - Accent1 2 6 2" xfId="12657"/>
    <cellStyle name="20% - Accent1 2 6 2 2" xfId="20123"/>
    <cellStyle name="20% - Accent1 2 6 3" xfId="10081"/>
    <cellStyle name="20% - Accent1 2 6 3 2" xfId="17656"/>
    <cellStyle name="20% - Accent1 2 6 4" xfId="15176"/>
    <cellStyle name="20% - Accent1 2 6 5" xfId="7382"/>
    <cellStyle name="20% - Accent1 2 6 6" xfId="4794"/>
    <cellStyle name="20% - Accent1 2 7" xfId="221"/>
    <cellStyle name="20% - Accent1 2 7 2" xfId="18950"/>
    <cellStyle name="20% - Accent1 2 7 3" xfId="11375"/>
    <cellStyle name="20% - Accent1 2 7 4" xfId="3498"/>
    <cellStyle name="20% - Accent1 2 8" xfId="8678"/>
    <cellStyle name="20% - Accent1 2 8 2" xfId="16472"/>
    <cellStyle name="20% - Accent1 2 9" xfId="13877"/>
    <cellStyle name="20% - Accent1 3" xfId="141"/>
    <cellStyle name="20% - Accent1 3 10" xfId="3427"/>
    <cellStyle name="20% - Accent1 3 2" xfId="364"/>
    <cellStyle name="20% - Accent1 3 2 2" xfId="705"/>
    <cellStyle name="20% - Accent1 3 2 2 2" xfId="1929"/>
    <cellStyle name="20% - Accent1 3 2 2 2 2" xfId="3229"/>
    <cellStyle name="20% - Accent1 3 2 2 2 2 2" xfId="13668"/>
    <cellStyle name="20% - Accent1 3 2 2 2 2 2 2" xfId="21134"/>
    <cellStyle name="20% - Accent1 3 2 2 2 2 3" xfId="11191"/>
    <cellStyle name="20% - Accent1 3 2 2 2 2 3 2" xfId="18766"/>
    <cellStyle name="20% - Accent1 3 2 2 2 2 4" xfId="16286"/>
    <cellStyle name="20% - Accent1 3 2 2 2 2 5" xfId="8492"/>
    <cellStyle name="20% - Accent1 3 2 2 2 2 6" xfId="5904"/>
    <cellStyle name="20% - Accent1 3 2 2 2 3" xfId="12371"/>
    <cellStyle name="20% - Accent1 3 2 2 2 3 2" xfId="19945"/>
    <cellStyle name="20% - Accent1 3 2 2 2 4" xfId="9675"/>
    <cellStyle name="20% - Accent1 3 2 2 2 4 2" xfId="17468"/>
    <cellStyle name="20% - Accent1 3 2 2 2 5" xfId="14990"/>
    <cellStyle name="20% - Accent1 3 2 2 2 6" xfId="7196"/>
    <cellStyle name="20% - Accent1 3 2 2 2 7" xfId="4608"/>
    <cellStyle name="20% - Accent1 3 2 2 3" xfId="2534"/>
    <cellStyle name="20% - Accent1 3 2 2 3 2" xfId="12998"/>
    <cellStyle name="20% - Accent1 3 2 2 3 2 2" xfId="20464"/>
    <cellStyle name="20% - Accent1 3 2 2 3 3" xfId="10498"/>
    <cellStyle name="20% - Accent1 3 2 2 3 3 2" xfId="18073"/>
    <cellStyle name="20% - Accent1 3 2 2 3 4" xfId="15593"/>
    <cellStyle name="20% - Accent1 3 2 2 3 5" xfId="7799"/>
    <cellStyle name="20% - Accent1 3 2 2 3 6" xfId="5211"/>
    <cellStyle name="20% - Accent1 3 2 2 4" xfId="11787"/>
    <cellStyle name="20% - Accent1 3 2 2 4 2" xfId="19362"/>
    <cellStyle name="20% - Accent1 3 2 2 5" xfId="9090"/>
    <cellStyle name="20% - Accent1 3 2 2 5 2" xfId="16884"/>
    <cellStyle name="20% - Accent1 3 2 2 6" xfId="14296"/>
    <cellStyle name="20% - Accent1 3 2 2 7" xfId="6503"/>
    <cellStyle name="20% - Accent1 3 2 2 8" xfId="3915"/>
    <cellStyle name="20% - Accent1 3 2 3" xfId="1654"/>
    <cellStyle name="20% - Accent1 3 2 3 2" xfId="2954"/>
    <cellStyle name="20% - Accent1 3 2 3 2 2" xfId="13393"/>
    <cellStyle name="20% - Accent1 3 2 3 2 2 2" xfId="20859"/>
    <cellStyle name="20% - Accent1 3 2 3 2 3" xfId="10916"/>
    <cellStyle name="20% - Accent1 3 2 3 2 3 2" xfId="18491"/>
    <cellStyle name="20% - Accent1 3 2 3 2 4" xfId="16011"/>
    <cellStyle name="20% - Accent1 3 2 3 2 5" xfId="8217"/>
    <cellStyle name="20% - Accent1 3 2 3 2 6" xfId="5629"/>
    <cellStyle name="20% - Accent1 3 2 3 3" xfId="12096"/>
    <cellStyle name="20% - Accent1 3 2 3 3 2" xfId="19670"/>
    <cellStyle name="20% - Accent1 3 2 3 4" xfId="9400"/>
    <cellStyle name="20% - Accent1 3 2 3 4 2" xfId="17193"/>
    <cellStyle name="20% - Accent1 3 2 3 5" xfId="14715"/>
    <cellStyle name="20% - Accent1 3 2 3 6" xfId="6921"/>
    <cellStyle name="20% - Accent1 3 2 3 7" xfId="4333"/>
    <cellStyle name="20% - Accent1 3 2 4" xfId="2254"/>
    <cellStyle name="20% - Accent1 3 2 4 2" xfId="12754"/>
    <cellStyle name="20% - Accent1 3 2 4 2 2" xfId="20220"/>
    <cellStyle name="20% - Accent1 3 2 4 3" xfId="10218"/>
    <cellStyle name="20% - Accent1 3 2 4 3 2" xfId="17793"/>
    <cellStyle name="20% - Accent1 3 2 4 4" xfId="15313"/>
    <cellStyle name="20% - Accent1 3 2 4 5" xfId="7519"/>
    <cellStyle name="20% - Accent1 3 2 4 6" xfId="4931"/>
    <cellStyle name="20% - Accent1 3 2 5" xfId="11512"/>
    <cellStyle name="20% - Accent1 3 2 5 2" xfId="19087"/>
    <cellStyle name="20% - Accent1 3 2 6" xfId="8815"/>
    <cellStyle name="20% - Accent1 3 2 6 2" xfId="16609"/>
    <cellStyle name="20% - Accent1 3 2 7" xfId="14014"/>
    <cellStyle name="20% - Accent1 3 2 8" xfId="6223"/>
    <cellStyle name="20% - Accent1 3 2 9" xfId="3635"/>
    <cellStyle name="20% - Accent1 3 3" xfId="569"/>
    <cellStyle name="20% - Accent1 3 3 2" xfId="1803"/>
    <cellStyle name="20% - Accent1 3 3 2 2" xfId="3103"/>
    <cellStyle name="20% - Accent1 3 3 2 2 2" xfId="13542"/>
    <cellStyle name="20% - Accent1 3 3 2 2 2 2" xfId="21008"/>
    <cellStyle name="20% - Accent1 3 3 2 2 3" xfId="11065"/>
    <cellStyle name="20% - Accent1 3 3 2 2 3 2" xfId="18640"/>
    <cellStyle name="20% - Accent1 3 3 2 2 4" xfId="16160"/>
    <cellStyle name="20% - Accent1 3 3 2 2 5" xfId="8366"/>
    <cellStyle name="20% - Accent1 3 3 2 2 6" xfId="5778"/>
    <cellStyle name="20% - Accent1 3 3 2 3" xfId="12245"/>
    <cellStyle name="20% - Accent1 3 3 2 3 2" xfId="19819"/>
    <cellStyle name="20% - Accent1 3 3 2 4" xfId="9549"/>
    <cellStyle name="20% - Accent1 3 3 2 4 2" xfId="17342"/>
    <cellStyle name="20% - Accent1 3 3 2 5" xfId="14864"/>
    <cellStyle name="20% - Accent1 3 3 2 6" xfId="7070"/>
    <cellStyle name="20% - Accent1 3 3 2 7" xfId="4482"/>
    <cellStyle name="20% - Accent1 3 3 3" xfId="2408"/>
    <cellStyle name="20% - Accent1 3 3 3 2" xfId="12874"/>
    <cellStyle name="20% - Accent1 3 3 3 2 2" xfId="20340"/>
    <cellStyle name="20% - Accent1 3 3 3 3" xfId="10372"/>
    <cellStyle name="20% - Accent1 3 3 3 3 2" xfId="17947"/>
    <cellStyle name="20% - Accent1 3 3 3 4" xfId="15467"/>
    <cellStyle name="20% - Accent1 3 3 3 5" xfId="7673"/>
    <cellStyle name="20% - Accent1 3 3 3 6" xfId="5085"/>
    <cellStyle name="20% - Accent1 3 3 4" xfId="11661"/>
    <cellStyle name="20% - Accent1 3 3 4 2" xfId="19236"/>
    <cellStyle name="20% - Accent1 3 3 5" xfId="8964"/>
    <cellStyle name="20% - Accent1 3 3 5 2" xfId="16758"/>
    <cellStyle name="20% - Accent1 3 3 6" xfId="14170"/>
    <cellStyle name="20% - Accent1 3 3 7" xfId="6377"/>
    <cellStyle name="20% - Accent1 3 3 8" xfId="3789"/>
    <cellStyle name="20% - Accent1 3 4" xfId="1530"/>
    <cellStyle name="20% - Accent1 3 4 2" xfId="2830"/>
    <cellStyle name="20% - Accent1 3 4 2 2" xfId="13269"/>
    <cellStyle name="20% - Accent1 3 4 2 2 2" xfId="20735"/>
    <cellStyle name="20% - Accent1 3 4 2 3" xfId="10792"/>
    <cellStyle name="20% - Accent1 3 4 2 3 2" xfId="18367"/>
    <cellStyle name="20% - Accent1 3 4 2 4" xfId="15887"/>
    <cellStyle name="20% - Accent1 3 4 2 5" xfId="8093"/>
    <cellStyle name="20% - Accent1 3 4 2 6" xfId="5505"/>
    <cellStyle name="20% - Accent1 3 4 3" xfId="11972"/>
    <cellStyle name="20% - Accent1 3 4 3 2" xfId="19546"/>
    <cellStyle name="20% - Accent1 3 4 4" xfId="9276"/>
    <cellStyle name="20% - Accent1 3 4 4 2" xfId="17069"/>
    <cellStyle name="20% - Accent1 3 4 5" xfId="14591"/>
    <cellStyle name="20% - Accent1 3 4 6" xfId="6797"/>
    <cellStyle name="20% - Accent1 3 4 7" xfId="4209"/>
    <cellStyle name="20% - Accent1 3 5" xfId="2130"/>
    <cellStyle name="20% - Accent1 3 5 2" xfId="12670"/>
    <cellStyle name="20% - Accent1 3 5 2 2" xfId="20136"/>
    <cellStyle name="20% - Accent1 3 5 3" xfId="10094"/>
    <cellStyle name="20% - Accent1 3 5 3 2" xfId="17669"/>
    <cellStyle name="20% - Accent1 3 5 4" xfId="15189"/>
    <cellStyle name="20% - Accent1 3 5 5" xfId="7395"/>
    <cellStyle name="20% - Accent1 3 5 6" xfId="4807"/>
    <cellStyle name="20% - Accent1 3 6" xfId="234"/>
    <cellStyle name="20% - Accent1 3 6 2" xfId="18963"/>
    <cellStyle name="20% - Accent1 3 6 3" xfId="11388"/>
    <cellStyle name="20% - Accent1 3 6 4" xfId="3511"/>
    <cellStyle name="20% - Accent1 3 7" xfId="8691"/>
    <cellStyle name="20% - Accent1 3 7 2" xfId="16485"/>
    <cellStyle name="20% - Accent1 3 8" xfId="13890"/>
    <cellStyle name="20% - Accent1 3 9" xfId="6099"/>
    <cellStyle name="20% - Accent1 4" xfId="311"/>
    <cellStyle name="20% - Accent1 4 2" xfId="652"/>
    <cellStyle name="20% - Accent1 4 2 2" xfId="1880"/>
    <cellStyle name="20% - Accent1 4 2 2 2" xfId="3180"/>
    <cellStyle name="20% - Accent1 4 2 2 2 2" xfId="13619"/>
    <cellStyle name="20% - Accent1 4 2 2 2 2 2" xfId="21085"/>
    <cellStyle name="20% - Accent1 4 2 2 2 3" xfId="11142"/>
    <cellStyle name="20% - Accent1 4 2 2 2 3 2" xfId="18717"/>
    <cellStyle name="20% - Accent1 4 2 2 2 4" xfId="16237"/>
    <cellStyle name="20% - Accent1 4 2 2 2 5" xfId="8443"/>
    <cellStyle name="20% - Accent1 4 2 2 2 6" xfId="5855"/>
    <cellStyle name="20% - Accent1 4 2 2 3" xfId="12322"/>
    <cellStyle name="20% - Accent1 4 2 2 3 2" xfId="19896"/>
    <cellStyle name="20% - Accent1 4 2 2 4" xfId="9626"/>
    <cellStyle name="20% - Accent1 4 2 2 4 2" xfId="17419"/>
    <cellStyle name="20% - Accent1 4 2 2 5" xfId="14941"/>
    <cellStyle name="20% - Accent1 4 2 2 6" xfId="7147"/>
    <cellStyle name="20% - Accent1 4 2 2 7" xfId="4559"/>
    <cellStyle name="20% - Accent1 4 2 3" xfId="2485"/>
    <cellStyle name="20% - Accent1 4 2 3 2" xfId="12950"/>
    <cellStyle name="20% - Accent1 4 2 3 2 2" xfId="20416"/>
    <cellStyle name="20% - Accent1 4 2 3 3" xfId="10449"/>
    <cellStyle name="20% - Accent1 4 2 3 3 2" xfId="18024"/>
    <cellStyle name="20% - Accent1 4 2 3 4" xfId="15544"/>
    <cellStyle name="20% - Accent1 4 2 3 5" xfId="7750"/>
    <cellStyle name="20% - Accent1 4 2 3 6" xfId="5162"/>
    <cellStyle name="20% - Accent1 4 2 4" xfId="11738"/>
    <cellStyle name="20% - Accent1 4 2 4 2" xfId="19313"/>
    <cellStyle name="20% - Accent1 4 2 5" xfId="9041"/>
    <cellStyle name="20% - Accent1 4 2 5 2" xfId="16835"/>
    <cellStyle name="20% - Accent1 4 2 6" xfId="14247"/>
    <cellStyle name="20% - Accent1 4 2 7" xfId="6454"/>
    <cellStyle name="20% - Accent1 4 2 8" xfId="3866"/>
    <cellStyle name="20% - Accent1 4 3" xfId="1606"/>
    <cellStyle name="20% - Accent1 4 3 2" xfId="2906"/>
    <cellStyle name="20% - Accent1 4 3 2 2" xfId="13345"/>
    <cellStyle name="20% - Accent1 4 3 2 2 2" xfId="20811"/>
    <cellStyle name="20% - Accent1 4 3 2 3" xfId="10868"/>
    <cellStyle name="20% - Accent1 4 3 2 3 2" xfId="18443"/>
    <cellStyle name="20% - Accent1 4 3 2 4" xfId="15963"/>
    <cellStyle name="20% - Accent1 4 3 2 5" xfId="8169"/>
    <cellStyle name="20% - Accent1 4 3 2 6" xfId="5581"/>
    <cellStyle name="20% - Accent1 4 3 3" xfId="12048"/>
    <cellStyle name="20% - Accent1 4 3 3 2" xfId="19622"/>
    <cellStyle name="20% - Accent1 4 3 4" xfId="9352"/>
    <cellStyle name="20% - Accent1 4 3 4 2" xfId="17145"/>
    <cellStyle name="20% - Accent1 4 3 5" xfId="14667"/>
    <cellStyle name="20% - Accent1 4 3 6" xfId="6873"/>
    <cellStyle name="20% - Accent1 4 3 7" xfId="4285"/>
    <cellStyle name="20% - Accent1 4 4" xfId="2206"/>
    <cellStyle name="20% - Accent1 4 4 2" xfId="12712"/>
    <cellStyle name="20% - Accent1 4 4 2 2" xfId="20178"/>
    <cellStyle name="20% - Accent1 4 4 3" xfId="10170"/>
    <cellStyle name="20% - Accent1 4 4 3 2" xfId="17745"/>
    <cellStyle name="20% - Accent1 4 4 4" xfId="15265"/>
    <cellStyle name="20% - Accent1 4 4 5" xfId="7471"/>
    <cellStyle name="20% - Accent1 4 4 6" xfId="4883"/>
    <cellStyle name="20% - Accent1 4 5" xfId="11464"/>
    <cellStyle name="20% - Accent1 4 5 2" xfId="19039"/>
    <cellStyle name="20% - Accent1 4 6" xfId="8767"/>
    <cellStyle name="20% - Accent1 4 6 2" xfId="16561"/>
    <cellStyle name="20% - Accent1 4 7" xfId="13966"/>
    <cellStyle name="20% - Accent1 4 8" xfId="6175"/>
    <cellStyle name="20% - Accent1 4 9" xfId="3587"/>
    <cellStyle name="20% - Accent1 5" xfId="486"/>
    <cellStyle name="20% - Accent1 5 2" xfId="1755"/>
    <cellStyle name="20% - Accent1 5 2 2" xfId="3055"/>
    <cellStyle name="20% - Accent1 5 2 2 2" xfId="13494"/>
    <cellStyle name="20% - Accent1 5 2 2 2 2" xfId="20960"/>
    <cellStyle name="20% - Accent1 5 2 2 3" xfId="11017"/>
    <cellStyle name="20% - Accent1 5 2 2 3 2" xfId="18592"/>
    <cellStyle name="20% - Accent1 5 2 2 4" xfId="16112"/>
    <cellStyle name="20% - Accent1 5 2 2 5" xfId="8318"/>
    <cellStyle name="20% - Accent1 5 2 2 6" xfId="5730"/>
    <cellStyle name="20% - Accent1 5 2 3" xfId="12197"/>
    <cellStyle name="20% - Accent1 5 2 3 2" xfId="19771"/>
    <cellStyle name="20% - Accent1 5 2 4" xfId="9501"/>
    <cellStyle name="20% - Accent1 5 2 4 2" xfId="17294"/>
    <cellStyle name="20% - Accent1 5 2 5" xfId="14816"/>
    <cellStyle name="20% - Accent1 5 2 6" xfId="7022"/>
    <cellStyle name="20% - Accent1 5 2 7" xfId="4434"/>
    <cellStyle name="20% - Accent1 5 3" xfId="2356"/>
    <cellStyle name="20% - Accent1 5 3 2" xfId="12828"/>
    <cellStyle name="20% - Accent1 5 3 2 2" xfId="20294"/>
    <cellStyle name="20% - Accent1 5 3 3" xfId="10320"/>
    <cellStyle name="20% - Accent1 5 3 3 2" xfId="17895"/>
    <cellStyle name="20% - Accent1 5 3 4" xfId="15415"/>
    <cellStyle name="20% - Accent1 5 3 5" xfId="7621"/>
    <cellStyle name="20% - Accent1 5 3 6" xfId="5033"/>
    <cellStyle name="20% - Accent1 5 4" xfId="11613"/>
    <cellStyle name="20% - Accent1 5 4 2" xfId="19188"/>
    <cellStyle name="20% - Accent1 5 5" xfId="8916"/>
    <cellStyle name="20% - Accent1 5 5 2" xfId="16710"/>
    <cellStyle name="20% - Accent1 5 6" xfId="14117"/>
    <cellStyle name="20% - Accent1 5 7" xfId="6325"/>
    <cellStyle name="20% - Accent1 5 8" xfId="3737"/>
    <cellStyle name="20% - Accent1 6" xfId="1487"/>
    <cellStyle name="20% - Accent1 6 2" xfId="2787"/>
    <cellStyle name="20% - Accent1 6 2 2" xfId="13226"/>
    <cellStyle name="20% - Accent1 6 2 2 2" xfId="20692"/>
    <cellStyle name="20% - Accent1 6 2 3" xfId="10749"/>
    <cellStyle name="20% - Accent1 6 2 3 2" xfId="18324"/>
    <cellStyle name="20% - Accent1 6 2 4" xfId="15844"/>
    <cellStyle name="20% - Accent1 6 2 5" xfId="8050"/>
    <cellStyle name="20% - Accent1 6 2 6" xfId="5462"/>
    <cellStyle name="20% - Accent1 6 3" xfId="11929"/>
    <cellStyle name="20% - Accent1 6 3 2" xfId="19503"/>
    <cellStyle name="20% - Accent1 6 4" xfId="9233"/>
    <cellStyle name="20% - Accent1 6 4 2" xfId="17026"/>
    <cellStyle name="20% - Accent1 6 5" xfId="14548"/>
    <cellStyle name="20% - Accent1 6 6" xfId="6754"/>
    <cellStyle name="20% - Accent1 6 7" xfId="4166"/>
    <cellStyle name="20% - Accent1 7" xfId="2069"/>
    <cellStyle name="20% - Accent1 7 2" xfId="3369"/>
    <cellStyle name="20% - Accent1 7 2 2" xfId="13807"/>
    <cellStyle name="20% - Accent1 7 2 2 2" xfId="21273"/>
    <cellStyle name="20% - Accent1 7 2 3" xfId="11331"/>
    <cellStyle name="20% - Accent1 7 2 3 2" xfId="18906"/>
    <cellStyle name="20% - Accent1 7 2 4" xfId="16426"/>
    <cellStyle name="20% - Accent1 7 2 5" xfId="8632"/>
    <cellStyle name="20% - Accent1 7 2 6" xfId="6044"/>
    <cellStyle name="20% - Accent1 7 3" xfId="12618"/>
    <cellStyle name="20% - Accent1 7 3 2" xfId="20084"/>
    <cellStyle name="20% - Accent1 7 4" xfId="10035"/>
    <cellStyle name="20% - Accent1 7 4 2" xfId="17610"/>
    <cellStyle name="20% - Accent1 7 5" xfId="15130"/>
    <cellStyle name="20% - Accent1 7 6" xfId="7336"/>
    <cellStyle name="20% - Accent1 7 7" xfId="4748"/>
    <cellStyle name="20% - Accent1 8" xfId="2087"/>
    <cellStyle name="20% - Accent1 8 2" xfId="12635"/>
    <cellStyle name="20% - Accent1 8 2 2" xfId="20101"/>
    <cellStyle name="20% - Accent1 8 3" xfId="10052"/>
    <cellStyle name="20% - Accent1 8 3 2" xfId="17627"/>
    <cellStyle name="20% - Accent1 8 4" xfId="15147"/>
    <cellStyle name="20% - Accent1 8 5" xfId="7353"/>
    <cellStyle name="20% - Accent1 8 6" xfId="4765"/>
    <cellStyle name="20% - Accent1 9" xfId="191"/>
    <cellStyle name="20% - Accent1 9 2" xfId="18921"/>
    <cellStyle name="20% - Accent1 9 3" xfId="11346"/>
    <cellStyle name="20% - Accent1 9 4" xfId="3469"/>
    <cellStyle name="20% - Accent2" xfId="2" builtinId="34" customBuiltin="1"/>
    <cellStyle name="20% - Accent2 10" xfId="61"/>
    <cellStyle name="20% - Accent2 10 2" xfId="16445"/>
    <cellStyle name="20% - Accent2 10 3" xfId="8651"/>
    <cellStyle name="20% - Accent2 11" xfId="13848"/>
    <cellStyle name="20% - Accent2 12" xfId="6058"/>
    <cellStyle name="20% - Accent2 13" xfId="3386"/>
    <cellStyle name="20% - Accent2 2" xfId="92"/>
    <cellStyle name="20% - Accent2 2 10" xfId="6088"/>
    <cellStyle name="20% - Accent2 2 11" xfId="3416"/>
    <cellStyle name="20% - Accent2 2 2" xfId="174"/>
    <cellStyle name="20% - Accent2 2 2 10" xfId="3458"/>
    <cellStyle name="20% - Accent2 2 2 2" xfId="395"/>
    <cellStyle name="20% - Accent2 2 2 2 2" xfId="736"/>
    <cellStyle name="20% - Accent2 2 2 2 2 2" xfId="1960"/>
    <cellStyle name="20% - Accent2 2 2 2 2 2 2" xfId="3260"/>
    <cellStyle name="20% - Accent2 2 2 2 2 2 2 2" xfId="13699"/>
    <cellStyle name="20% - Accent2 2 2 2 2 2 2 2 2" xfId="21165"/>
    <cellStyle name="20% - Accent2 2 2 2 2 2 2 3" xfId="11222"/>
    <cellStyle name="20% - Accent2 2 2 2 2 2 2 3 2" xfId="18797"/>
    <cellStyle name="20% - Accent2 2 2 2 2 2 2 4" xfId="16317"/>
    <cellStyle name="20% - Accent2 2 2 2 2 2 2 5" xfId="8523"/>
    <cellStyle name="20% - Accent2 2 2 2 2 2 2 6" xfId="5935"/>
    <cellStyle name="20% - Accent2 2 2 2 2 2 3" xfId="12402"/>
    <cellStyle name="20% - Accent2 2 2 2 2 2 3 2" xfId="19976"/>
    <cellStyle name="20% - Accent2 2 2 2 2 2 4" xfId="9706"/>
    <cellStyle name="20% - Accent2 2 2 2 2 2 4 2" xfId="17499"/>
    <cellStyle name="20% - Accent2 2 2 2 2 2 5" xfId="15021"/>
    <cellStyle name="20% - Accent2 2 2 2 2 2 6" xfId="7227"/>
    <cellStyle name="20% - Accent2 2 2 2 2 2 7" xfId="4639"/>
    <cellStyle name="20% - Accent2 2 2 2 2 3" xfId="2565"/>
    <cellStyle name="20% - Accent2 2 2 2 2 3 2" xfId="13029"/>
    <cellStyle name="20% - Accent2 2 2 2 2 3 2 2" xfId="20495"/>
    <cellStyle name="20% - Accent2 2 2 2 2 3 3" xfId="10529"/>
    <cellStyle name="20% - Accent2 2 2 2 2 3 3 2" xfId="18104"/>
    <cellStyle name="20% - Accent2 2 2 2 2 3 4" xfId="15624"/>
    <cellStyle name="20% - Accent2 2 2 2 2 3 5" xfId="7830"/>
    <cellStyle name="20% - Accent2 2 2 2 2 3 6" xfId="5242"/>
    <cellStyle name="20% - Accent2 2 2 2 2 4" xfId="11818"/>
    <cellStyle name="20% - Accent2 2 2 2 2 4 2" xfId="19393"/>
    <cellStyle name="20% - Accent2 2 2 2 2 5" xfId="9121"/>
    <cellStyle name="20% - Accent2 2 2 2 2 5 2" xfId="16915"/>
    <cellStyle name="20% - Accent2 2 2 2 2 6" xfId="14327"/>
    <cellStyle name="20% - Accent2 2 2 2 2 7" xfId="6534"/>
    <cellStyle name="20% - Accent2 2 2 2 2 8" xfId="3946"/>
    <cellStyle name="20% - Accent2 2 2 2 3" xfId="1685"/>
    <cellStyle name="20% - Accent2 2 2 2 3 2" xfId="2985"/>
    <cellStyle name="20% - Accent2 2 2 2 3 2 2" xfId="13424"/>
    <cellStyle name="20% - Accent2 2 2 2 3 2 2 2" xfId="20890"/>
    <cellStyle name="20% - Accent2 2 2 2 3 2 3" xfId="10947"/>
    <cellStyle name="20% - Accent2 2 2 2 3 2 3 2" xfId="18522"/>
    <cellStyle name="20% - Accent2 2 2 2 3 2 4" xfId="16042"/>
    <cellStyle name="20% - Accent2 2 2 2 3 2 5" xfId="8248"/>
    <cellStyle name="20% - Accent2 2 2 2 3 2 6" xfId="5660"/>
    <cellStyle name="20% - Accent2 2 2 2 3 3" xfId="12127"/>
    <cellStyle name="20% - Accent2 2 2 2 3 3 2" xfId="19701"/>
    <cellStyle name="20% - Accent2 2 2 2 3 4" xfId="9431"/>
    <cellStyle name="20% - Accent2 2 2 2 3 4 2" xfId="17224"/>
    <cellStyle name="20% - Accent2 2 2 2 3 5" xfId="14746"/>
    <cellStyle name="20% - Accent2 2 2 2 3 6" xfId="6952"/>
    <cellStyle name="20% - Accent2 2 2 2 3 7" xfId="4364"/>
    <cellStyle name="20% - Accent2 2 2 2 4" xfId="2285"/>
    <cellStyle name="20% - Accent2 2 2 2 4 2" xfId="12785"/>
    <cellStyle name="20% - Accent2 2 2 2 4 2 2" xfId="20251"/>
    <cellStyle name="20% - Accent2 2 2 2 4 3" xfId="10249"/>
    <cellStyle name="20% - Accent2 2 2 2 4 3 2" xfId="17824"/>
    <cellStyle name="20% - Accent2 2 2 2 4 4" xfId="15344"/>
    <cellStyle name="20% - Accent2 2 2 2 4 5" xfId="7550"/>
    <cellStyle name="20% - Accent2 2 2 2 4 6" xfId="4962"/>
    <cellStyle name="20% - Accent2 2 2 2 5" xfId="11543"/>
    <cellStyle name="20% - Accent2 2 2 2 5 2" xfId="19118"/>
    <cellStyle name="20% - Accent2 2 2 2 6" xfId="8846"/>
    <cellStyle name="20% - Accent2 2 2 2 6 2" xfId="16640"/>
    <cellStyle name="20% - Accent2 2 2 2 7" xfId="14045"/>
    <cellStyle name="20% - Accent2 2 2 2 8" xfId="6254"/>
    <cellStyle name="20% - Accent2 2 2 2 9" xfId="3666"/>
    <cellStyle name="20% - Accent2 2 2 3" xfId="602"/>
    <cellStyle name="20% - Accent2 2 2 3 2" xfId="1834"/>
    <cellStyle name="20% - Accent2 2 2 3 2 2" xfId="3134"/>
    <cellStyle name="20% - Accent2 2 2 3 2 2 2" xfId="13573"/>
    <cellStyle name="20% - Accent2 2 2 3 2 2 2 2" xfId="21039"/>
    <cellStyle name="20% - Accent2 2 2 3 2 2 3" xfId="11096"/>
    <cellStyle name="20% - Accent2 2 2 3 2 2 3 2" xfId="18671"/>
    <cellStyle name="20% - Accent2 2 2 3 2 2 4" xfId="16191"/>
    <cellStyle name="20% - Accent2 2 2 3 2 2 5" xfId="8397"/>
    <cellStyle name="20% - Accent2 2 2 3 2 2 6" xfId="5809"/>
    <cellStyle name="20% - Accent2 2 2 3 2 3" xfId="12276"/>
    <cellStyle name="20% - Accent2 2 2 3 2 3 2" xfId="19850"/>
    <cellStyle name="20% - Accent2 2 2 3 2 4" xfId="9580"/>
    <cellStyle name="20% - Accent2 2 2 3 2 4 2" xfId="17373"/>
    <cellStyle name="20% - Accent2 2 2 3 2 5" xfId="14895"/>
    <cellStyle name="20% - Accent2 2 2 3 2 6" xfId="7101"/>
    <cellStyle name="20% - Accent2 2 2 3 2 7" xfId="4513"/>
    <cellStyle name="20% - Accent2 2 2 3 3" xfId="2439"/>
    <cellStyle name="20% - Accent2 2 2 3 3 2" xfId="12905"/>
    <cellStyle name="20% - Accent2 2 2 3 3 2 2" xfId="20371"/>
    <cellStyle name="20% - Accent2 2 2 3 3 3" xfId="10403"/>
    <cellStyle name="20% - Accent2 2 2 3 3 3 2" xfId="17978"/>
    <cellStyle name="20% - Accent2 2 2 3 3 4" xfId="15498"/>
    <cellStyle name="20% - Accent2 2 2 3 3 5" xfId="7704"/>
    <cellStyle name="20% - Accent2 2 2 3 3 6" xfId="5116"/>
    <cellStyle name="20% - Accent2 2 2 3 4" xfId="11692"/>
    <cellStyle name="20% - Accent2 2 2 3 4 2" xfId="19267"/>
    <cellStyle name="20% - Accent2 2 2 3 5" xfId="8995"/>
    <cellStyle name="20% - Accent2 2 2 3 5 2" xfId="16789"/>
    <cellStyle name="20% - Accent2 2 2 3 6" xfId="14201"/>
    <cellStyle name="20% - Accent2 2 2 3 7" xfId="6408"/>
    <cellStyle name="20% - Accent2 2 2 3 8" xfId="3820"/>
    <cellStyle name="20% - Accent2 2 2 4" xfId="1561"/>
    <cellStyle name="20% - Accent2 2 2 4 2" xfId="2861"/>
    <cellStyle name="20% - Accent2 2 2 4 2 2" xfId="13300"/>
    <cellStyle name="20% - Accent2 2 2 4 2 2 2" xfId="20766"/>
    <cellStyle name="20% - Accent2 2 2 4 2 3" xfId="10823"/>
    <cellStyle name="20% - Accent2 2 2 4 2 3 2" xfId="18398"/>
    <cellStyle name="20% - Accent2 2 2 4 2 4" xfId="15918"/>
    <cellStyle name="20% - Accent2 2 2 4 2 5" xfId="8124"/>
    <cellStyle name="20% - Accent2 2 2 4 2 6" xfId="5536"/>
    <cellStyle name="20% - Accent2 2 2 4 3" xfId="12003"/>
    <cellStyle name="20% - Accent2 2 2 4 3 2" xfId="19577"/>
    <cellStyle name="20% - Accent2 2 2 4 4" xfId="9307"/>
    <cellStyle name="20% - Accent2 2 2 4 4 2" xfId="17100"/>
    <cellStyle name="20% - Accent2 2 2 4 5" xfId="14622"/>
    <cellStyle name="20% - Accent2 2 2 4 6" xfId="6828"/>
    <cellStyle name="20% - Accent2 2 2 4 7" xfId="4240"/>
    <cellStyle name="20% - Accent2 2 2 5" xfId="2161"/>
    <cellStyle name="20% - Accent2 2 2 5 2" xfId="12701"/>
    <cellStyle name="20% - Accent2 2 2 5 2 2" xfId="20167"/>
    <cellStyle name="20% - Accent2 2 2 5 3" xfId="10125"/>
    <cellStyle name="20% - Accent2 2 2 5 3 2" xfId="17700"/>
    <cellStyle name="20% - Accent2 2 2 5 4" xfId="15220"/>
    <cellStyle name="20% - Accent2 2 2 5 5" xfId="7426"/>
    <cellStyle name="20% - Accent2 2 2 5 6" xfId="4838"/>
    <cellStyle name="20% - Accent2 2 2 6" xfId="265"/>
    <cellStyle name="20% - Accent2 2 2 6 2" xfId="18994"/>
    <cellStyle name="20% - Accent2 2 2 6 3" xfId="11419"/>
    <cellStyle name="20% - Accent2 2 2 6 4" xfId="3542"/>
    <cellStyle name="20% - Accent2 2 2 7" xfId="8722"/>
    <cellStyle name="20% - Accent2 2 2 7 2" xfId="16516"/>
    <cellStyle name="20% - Accent2 2 2 8" xfId="13921"/>
    <cellStyle name="20% - Accent2 2 2 9" xfId="6130"/>
    <cellStyle name="20% - Accent2 2 3" xfId="346"/>
    <cellStyle name="20% - Accent2 2 3 2" xfId="687"/>
    <cellStyle name="20% - Accent2 2 3 2 2" xfId="1913"/>
    <cellStyle name="20% - Accent2 2 3 2 2 2" xfId="3213"/>
    <cellStyle name="20% - Accent2 2 3 2 2 2 2" xfId="13652"/>
    <cellStyle name="20% - Accent2 2 3 2 2 2 2 2" xfId="21118"/>
    <cellStyle name="20% - Accent2 2 3 2 2 2 3" xfId="11175"/>
    <cellStyle name="20% - Accent2 2 3 2 2 2 3 2" xfId="18750"/>
    <cellStyle name="20% - Accent2 2 3 2 2 2 4" xfId="16270"/>
    <cellStyle name="20% - Accent2 2 3 2 2 2 5" xfId="8476"/>
    <cellStyle name="20% - Accent2 2 3 2 2 2 6" xfId="5888"/>
    <cellStyle name="20% - Accent2 2 3 2 2 3" xfId="12355"/>
    <cellStyle name="20% - Accent2 2 3 2 2 3 2" xfId="19929"/>
    <cellStyle name="20% - Accent2 2 3 2 2 4" xfId="9659"/>
    <cellStyle name="20% - Accent2 2 3 2 2 4 2" xfId="17452"/>
    <cellStyle name="20% - Accent2 2 3 2 2 5" xfId="14974"/>
    <cellStyle name="20% - Accent2 2 3 2 2 6" xfId="7180"/>
    <cellStyle name="20% - Accent2 2 3 2 2 7" xfId="4592"/>
    <cellStyle name="20% - Accent2 2 3 2 3" xfId="2518"/>
    <cellStyle name="20% - Accent2 2 3 2 3 2" xfId="12983"/>
    <cellStyle name="20% - Accent2 2 3 2 3 2 2" xfId="20449"/>
    <cellStyle name="20% - Accent2 2 3 2 3 3" xfId="10482"/>
    <cellStyle name="20% - Accent2 2 3 2 3 3 2" xfId="18057"/>
    <cellStyle name="20% - Accent2 2 3 2 3 4" xfId="15577"/>
    <cellStyle name="20% - Accent2 2 3 2 3 5" xfId="7783"/>
    <cellStyle name="20% - Accent2 2 3 2 3 6" xfId="5195"/>
    <cellStyle name="20% - Accent2 2 3 2 4" xfId="11771"/>
    <cellStyle name="20% - Accent2 2 3 2 4 2" xfId="19346"/>
    <cellStyle name="20% - Accent2 2 3 2 5" xfId="9074"/>
    <cellStyle name="20% - Accent2 2 3 2 5 2" xfId="16868"/>
    <cellStyle name="20% - Accent2 2 3 2 6" xfId="14280"/>
    <cellStyle name="20% - Accent2 2 3 2 7" xfId="6487"/>
    <cellStyle name="20% - Accent2 2 3 2 8" xfId="3899"/>
    <cellStyle name="20% - Accent2 2 3 3" xfId="1639"/>
    <cellStyle name="20% - Accent2 2 3 3 2" xfId="2939"/>
    <cellStyle name="20% - Accent2 2 3 3 2 2" xfId="13378"/>
    <cellStyle name="20% - Accent2 2 3 3 2 2 2" xfId="20844"/>
    <cellStyle name="20% - Accent2 2 3 3 2 3" xfId="10901"/>
    <cellStyle name="20% - Accent2 2 3 3 2 3 2" xfId="18476"/>
    <cellStyle name="20% - Accent2 2 3 3 2 4" xfId="15996"/>
    <cellStyle name="20% - Accent2 2 3 3 2 5" xfId="8202"/>
    <cellStyle name="20% - Accent2 2 3 3 2 6" xfId="5614"/>
    <cellStyle name="20% - Accent2 2 3 3 3" xfId="12081"/>
    <cellStyle name="20% - Accent2 2 3 3 3 2" xfId="19655"/>
    <cellStyle name="20% - Accent2 2 3 3 4" xfId="9385"/>
    <cellStyle name="20% - Accent2 2 3 3 4 2" xfId="17178"/>
    <cellStyle name="20% - Accent2 2 3 3 5" xfId="14700"/>
    <cellStyle name="20% - Accent2 2 3 3 6" xfId="6906"/>
    <cellStyle name="20% - Accent2 2 3 3 7" xfId="4318"/>
    <cellStyle name="20% - Accent2 2 3 4" xfId="2239"/>
    <cellStyle name="20% - Accent2 2 3 4 2" xfId="12743"/>
    <cellStyle name="20% - Accent2 2 3 4 2 2" xfId="20209"/>
    <cellStyle name="20% - Accent2 2 3 4 3" xfId="10203"/>
    <cellStyle name="20% - Accent2 2 3 4 3 2" xfId="17778"/>
    <cellStyle name="20% - Accent2 2 3 4 4" xfId="15298"/>
    <cellStyle name="20% - Accent2 2 3 4 5" xfId="7504"/>
    <cellStyle name="20% - Accent2 2 3 4 6" xfId="4916"/>
    <cellStyle name="20% - Accent2 2 3 5" xfId="11497"/>
    <cellStyle name="20% - Accent2 2 3 5 2" xfId="19072"/>
    <cellStyle name="20% - Accent2 2 3 6" xfId="8800"/>
    <cellStyle name="20% - Accent2 2 3 6 2" xfId="16594"/>
    <cellStyle name="20% - Accent2 2 3 7" xfId="13999"/>
    <cellStyle name="20% - Accent2 2 3 8" xfId="6208"/>
    <cellStyle name="20% - Accent2 2 3 9" xfId="3620"/>
    <cellStyle name="20% - Accent2 2 4" xfId="534"/>
    <cellStyle name="20% - Accent2 2 4 2" xfId="1789"/>
    <cellStyle name="20% - Accent2 2 4 2 2" xfId="3089"/>
    <cellStyle name="20% - Accent2 2 4 2 2 2" xfId="13528"/>
    <cellStyle name="20% - Accent2 2 4 2 2 2 2" xfId="20994"/>
    <cellStyle name="20% - Accent2 2 4 2 2 3" xfId="11051"/>
    <cellStyle name="20% - Accent2 2 4 2 2 3 2" xfId="18626"/>
    <cellStyle name="20% - Accent2 2 4 2 2 4" xfId="16146"/>
    <cellStyle name="20% - Accent2 2 4 2 2 5" xfId="8352"/>
    <cellStyle name="20% - Accent2 2 4 2 2 6" xfId="5764"/>
    <cellStyle name="20% - Accent2 2 4 2 3" xfId="12231"/>
    <cellStyle name="20% - Accent2 2 4 2 3 2" xfId="19805"/>
    <cellStyle name="20% - Accent2 2 4 2 4" xfId="9535"/>
    <cellStyle name="20% - Accent2 2 4 2 4 2" xfId="17328"/>
    <cellStyle name="20% - Accent2 2 4 2 5" xfId="14850"/>
    <cellStyle name="20% - Accent2 2 4 2 6" xfId="7056"/>
    <cellStyle name="20% - Accent2 2 4 2 7" xfId="4468"/>
    <cellStyle name="20% - Accent2 2 4 3" xfId="2391"/>
    <cellStyle name="20% - Accent2 2 4 3 2" xfId="12860"/>
    <cellStyle name="20% - Accent2 2 4 3 2 2" xfId="20326"/>
    <cellStyle name="20% - Accent2 2 4 3 3" xfId="10355"/>
    <cellStyle name="20% - Accent2 2 4 3 3 2" xfId="17930"/>
    <cellStyle name="20% - Accent2 2 4 3 4" xfId="15450"/>
    <cellStyle name="20% - Accent2 2 4 3 5" xfId="7656"/>
    <cellStyle name="20% - Accent2 2 4 3 6" xfId="5068"/>
    <cellStyle name="20% - Accent2 2 4 4" xfId="11647"/>
    <cellStyle name="20% - Accent2 2 4 4 2" xfId="19222"/>
    <cellStyle name="20% - Accent2 2 4 5" xfId="8950"/>
    <cellStyle name="20% - Accent2 2 4 5 2" xfId="16744"/>
    <cellStyle name="20% - Accent2 2 4 6" xfId="14152"/>
    <cellStyle name="20% - Accent2 2 4 7" xfId="6360"/>
    <cellStyle name="20% - Accent2 2 4 8" xfId="3772"/>
    <cellStyle name="20% - Accent2 2 5" xfId="1519"/>
    <cellStyle name="20% - Accent2 2 5 2" xfId="2819"/>
    <cellStyle name="20% - Accent2 2 5 2 2" xfId="13258"/>
    <cellStyle name="20% - Accent2 2 5 2 2 2" xfId="20724"/>
    <cellStyle name="20% - Accent2 2 5 2 3" xfId="10781"/>
    <cellStyle name="20% - Accent2 2 5 2 3 2" xfId="18356"/>
    <cellStyle name="20% - Accent2 2 5 2 4" xfId="15876"/>
    <cellStyle name="20% - Accent2 2 5 2 5" xfId="8082"/>
    <cellStyle name="20% - Accent2 2 5 2 6" xfId="5494"/>
    <cellStyle name="20% - Accent2 2 5 3" xfId="11961"/>
    <cellStyle name="20% - Accent2 2 5 3 2" xfId="19535"/>
    <cellStyle name="20% - Accent2 2 5 4" xfId="9265"/>
    <cellStyle name="20% - Accent2 2 5 4 2" xfId="17058"/>
    <cellStyle name="20% - Accent2 2 5 5" xfId="14580"/>
    <cellStyle name="20% - Accent2 2 5 6" xfId="6786"/>
    <cellStyle name="20% - Accent2 2 5 7" xfId="4198"/>
    <cellStyle name="20% - Accent2 2 6" xfId="2119"/>
    <cellStyle name="20% - Accent2 2 6 2" xfId="12659"/>
    <cellStyle name="20% - Accent2 2 6 2 2" xfId="20125"/>
    <cellStyle name="20% - Accent2 2 6 3" xfId="10083"/>
    <cellStyle name="20% - Accent2 2 6 3 2" xfId="17658"/>
    <cellStyle name="20% - Accent2 2 6 4" xfId="15178"/>
    <cellStyle name="20% - Accent2 2 6 5" xfId="7384"/>
    <cellStyle name="20% - Accent2 2 6 6" xfId="4796"/>
    <cellStyle name="20% - Accent2 2 7" xfId="223"/>
    <cellStyle name="20% - Accent2 2 7 2" xfId="18952"/>
    <cellStyle name="20% - Accent2 2 7 3" xfId="11377"/>
    <cellStyle name="20% - Accent2 2 7 4" xfId="3500"/>
    <cellStyle name="20% - Accent2 2 8" xfId="8680"/>
    <cellStyle name="20% - Accent2 2 8 2" xfId="16474"/>
    <cellStyle name="20% - Accent2 2 9" xfId="13879"/>
    <cellStyle name="20% - Accent2 3" xfId="142"/>
    <cellStyle name="20% - Accent2 3 10" xfId="3428"/>
    <cellStyle name="20% - Accent2 3 2" xfId="365"/>
    <cellStyle name="20% - Accent2 3 2 2" xfId="706"/>
    <cellStyle name="20% - Accent2 3 2 2 2" xfId="1930"/>
    <cellStyle name="20% - Accent2 3 2 2 2 2" xfId="3230"/>
    <cellStyle name="20% - Accent2 3 2 2 2 2 2" xfId="13669"/>
    <cellStyle name="20% - Accent2 3 2 2 2 2 2 2" xfId="21135"/>
    <cellStyle name="20% - Accent2 3 2 2 2 2 3" xfId="11192"/>
    <cellStyle name="20% - Accent2 3 2 2 2 2 3 2" xfId="18767"/>
    <cellStyle name="20% - Accent2 3 2 2 2 2 4" xfId="16287"/>
    <cellStyle name="20% - Accent2 3 2 2 2 2 5" xfId="8493"/>
    <cellStyle name="20% - Accent2 3 2 2 2 2 6" xfId="5905"/>
    <cellStyle name="20% - Accent2 3 2 2 2 3" xfId="12372"/>
    <cellStyle name="20% - Accent2 3 2 2 2 3 2" xfId="19946"/>
    <cellStyle name="20% - Accent2 3 2 2 2 4" xfId="9676"/>
    <cellStyle name="20% - Accent2 3 2 2 2 4 2" xfId="17469"/>
    <cellStyle name="20% - Accent2 3 2 2 2 5" xfId="14991"/>
    <cellStyle name="20% - Accent2 3 2 2 2 6" xfId="7197"/>
    <cellStyle name="20% - Accent2 3 2 2 2 7" xfId="4609"/>
    <cellStyle name="20% - Accent2 3 2 2 3" xfId="2535"/>
    <cellStyle name="20% - Accent2 3 2 2 3 2" xfId="12999"/>
    <cellStyle name="20% - Accent2 3 2 2 3 2 2" xfId="20465"/>
    <cellStyle name="20% - Accent2 3 2 2 3 3" xfId="10499"/>
    <cellStyle name="20% - Accent2 3 2 2 3 3 2" xfId="18074"/>
    <cellStyle name="20% - Accent2 3 2 2 3 4" xfId="15594"/>
    <cellStyle name="20% - Accent2 3 2 2 3 5" xfId="7800"/>
    <cellStyle name="20% - Accent2 3 2 2 3 6" xfId="5212"/>
    <cellStyle name="20% - Accent2 3 2 2 4" xfId="11788"/>
    <cellStyle name="20% - Accent2 3 2 2 4 2" xfId="19363"/>
    <cellStyle name="20% - Accent2 3 2 2 5" xfId="9091"/>
    <cellStyle name="20% - Accent2 3 2 2 5 2" xfId="16885"/>
    <cellStyle name="20% - Accent2 3 2 2 6" xfId="14297"/>
    <cellStyle name="20% - Accent2 3 2 2 7" xfId="6504"/>
    <cellStyle name="20% - Accent2 3 2 2 8" xfId="3916"/>
    <cellStyle name="20% - Accent2 3 2 3" xfId="1655"/>
    <cellStyle name="20% - Accent2 3 2 3 2" xfId="2955"/>
    <cellStyle name="20% - Accent2 3 2 3 2 2" xfId="13394"/>
    <cellStyle name="20% - Accent2 3 2 3 2 2 2" xfId="20860"/>
    <cellStyle name="20% - Accent2 3 2 3 2 3" xfId="10917"/>
    <cellStyle name="20% - Accent2 3 2 3 2 3 2" xfId="18492"/>
    <cellStyle name="20% - Accent2 3 2 3 2 4" xfId="16012"/>
    <cellStyle name="20% - Accent2 3 2 3 2 5" xfId="8218"/>
    <cellStyle name="20% - Accent2 3 2 3 2 6" xfId="5630"/>
    <cellStyle name="20% - Accent2 3 2 3 3" xfId="12097"/>
    <cellStyle name="20% - Accent2 3 2 3 3 2" xfId="19671"/>
    <cellStyle name="20% - Accent2 3 2 3 4" xfId="9401"/>
    <cellStyle name="20% - Accent2 3 2 3 4 2" xfId="17194"/>
    <cellStyle name="20% - Accent2 3 2 3 5" xfId="14716"/>
    <cellStyle name="20% - Accent2 3 2 3 6" xfId="6922"/>
    <cellStyle name="20% - Accent2 3 2 3 7" xfId="4334"/>
    <cellStyle name="20% - Accent2 3 2 4" xfId="2255"/>
    <cellStyle name="20% - Accent2 3 2 4 2" xfId="12755"/>
    <cellStyle name="20% - Accent2 3 2 4 2 2" xfId="20221"/>
    <cellStyle name="20% - Accent2 3 2 4 3" xfId="10219"/>
    <cellStyle name="20% - Accent2 3 2 4 3 2" xfId="17794"/>
    <cellStyle name="20% - Accent2 3 2 4 4" xfId="15314"/>
    <cellStyle name="20% - Accent2 3 2 4 5" xfId="7520"/>
    <cellStyle name="20% - Accent2 3 2 4 6" xfId="4932"/>
    <cellStyle name="20% - Accent2 3 2 5" xfId="11513"/>
    <cellStyle name="20% - Accent2 3 2 5 2" xfId="19088"/>
    <cellStyle name="20% - Accent2 3 2 6" xfId="8816"/>
    <cellStyle name="20% - Accent2 3 2 6 2" xfId="16610"/>
    <cellStyle name="20% - Accent2 3 2 7" xfId="14015"/>
    <cellStyle name="20% - Accent2 3 2 8" xfId="6224"/>
    <cellStyle name="20% - Accent2 3 2 9" xfId="3636"/>
    <cellStyle name="20% - Accent2 3 3" xfId="570"/>
    <cellStyle name="20% - Accent2 3 3 2" xfId="1804"/>
    <cellStyle name="20% - Accent2 3 3 2 2" xfId="3104"/>
    <cellStyle name="20% - Accent2 3 3 2 2 2" xfId="13543"/>
    <cellStyle name="20% - Accent2 3 3 2 2 2 2" xfId="21009"/>
    <cellStyle name="20% - Accent2 3 3 2 2 3" xfId="11066"/>
    <cellStyle name="20% - Accent2 3 3 2 2 3 2" xfId="18641"/>
    <cellStyle name="20% - Accent2 3 3 2 2 4" xfId="16161"/>
    <cellStyle name="20% - Accent2 3 3 2 2 5" xfId="8367"/>
    <cellStyle name="20% - Accent2 3 3 2 2 6" xfId="5779"/>
    <cellStyle name="20% - Accent2 3 3 2 3" xfId="12246"/>
    <cellStyle name="20% - Accent2 3 3 2 3 2" xfId="19820"/>
    <cellStyle name="20% - Accent2 3 3 2 4" xfId="9550"/>
    <cellStyle name="20% - Accent2 3 3 2 4 2" xfId="17343"/>
    <cellStyle name="20% - Accent2 3 3 2 5" xfId="14865"/>
    <cellStyle name="20% - Accent2 3 3 2 6" xfId="7071"/>
    <cellStyle name="20% - Accent2 3 3 2 7" xfId="4483"/>
    <cellStyle name="20% - Accent2 3 3 3" xfId="2409"/>
    <cellStyle name="20% - Accent2 3 3 3 2" xfId="12875"/>
    <cellStyle name="20% - Accent2 3 3 3 2 2" xfId="20341"/>
    <cellStyle name="20% - Accent2 3 3 3 3" xfId="10373"/>
    <cellStyle name="20% - Accent2 3 3 3 3 2" xfId="17948"/>
    <cellStyle name="20% - Accent2 3 3 3 4" xfId="15468"/>
    <cellStyle name="20% - Accent2 3 3 3 5" xfId="7674"/>
    <cellStyle name="20% - Accent2 3 3 3 6" xfId="5086"/>
    <cellStyle name="20% - Accent2 3 3 4" xfId="11662"/>
    <cellStyle name="20% - Accent2 3 3 4 2" xfId="19237"/>
    <cellStyle name="20% - Accent2 3 3 5" xfId="8965"/>
    <cellStyle name="20% - Accent2 3 3 5 2" xfId="16759"/>
    <cellStyle name="20% - Accent2 3 3 6" xfId="14171"/>
    <cellStyle name="20% - Accent2 3 3 7" xfId="6378"/>
    <cellStyle name="20% - Accent2 3 3 8" xfId="3790"/>
    <cellStyle name="20% - Accent2 3 4" xfId="1531"/>
    <cellStyle name="20% - Accent2 3 4 2" xfId="2831"/>
    <cellStyle name="20% - Accent2 3 4 2 2" xfId="13270"/>
    <cellStyle name="20% - Accent2 3 4 2 2 2" xfId="20736"/>
    <cellStyle name="20% - Accent2 3 4 2 3" xfId="10793"/>
    <cellStyle name="20% - Accent2 3 4 2 3 2" xfId="18368"/>
    <cellStyle name="20% - Accent2 3 4 2 4" xfId="15888"/>
    <cellStyle name="20% - Accent2 3 4 2 5" xfId="8094"/>
    <cellStyle name="20% - Accent2 3 4 2 6" xfId="5506"/>
    <cellStyle name="20% - Accent2 3 4 3" xfId="11973"/>
    <cellStyle name="20% - Accent2 3 4 3 2" xfId="19547"/>
    <cellStyle name="20% - Accent2 3 4 4" xfId="9277"/>
    <cellStyle name="20% - Accent2 3 4 4 2" xfId="17070"/>
    <cellStyle name="20% - Accent2 3 4 5" xfId="14592"/>
    <cellStyle name="20% - Accent2 3 4 6" xfId="6798"/>
    <cellStyle name="20% - Accent2 3 4 7" xfId="4210"/>
    <cellStyle name="20% - Accent2 3 5" xfId="2131"/>
    <cellStyle name="20% - Accent2 3 5 2" xfId="12671"/>
    <cellStyle name="20% - Accent2 3 5 2 2" xfId="20137"/>
    <cellStyle name="20% - Accent2 3 5 3" xfId="10095"/>
    <cellStyle name="20% - Accent2 3 5 3 2" xfId="17670"/>
    <cellStyle name="20% - Accent2 3 5 4" xfId="15190"/>
    <cellStyle name="20% - Accent2 3 5 5" xfId="7396"/>
    <cellStyle name="20% - Accent2 3 5 6" xfId="4808"/>
    <cellStyle name="20% - Accent2 3 6" xfId="235"/>
    <cellStyle name="20% - Accent2 3 6 2" xfId="18964"/>
    <cellStyle name="20% - Accent2 3 6 3" xfId="11389"/>
    <cellStyle name="20% - Accent2 3 6 4" xfId="3512"/>
    <cellStyle name="20% - Accent2 3 7" xfId="8692"/>
    <cellStyle name="20% - Accent2 3 7 2" xfId="16486"/>
    <cellStyle name="20% - Accent2 3 8" xfId="13891"/>
    <cellStyle name="20% - Accent2 3 9" xfId="6100"/>
    <cellStyle name="20% - Accent2 4" xfId="313"/>
    <cellStyle name="20% - Accent2 4 2" xfId="654"/>
    <cellStyle name="20% - Accent2 4 2 2" xfId="1882"/>
    <cellStyle name="20% - Accent2 4 2 2 2" xfId="3182"/>
    <cellStyle name="20% - Accent2 4 2 2 2 2" xfId="13621"/>
    <cellStyle name="20% - Accent2 4 2 2 2 2 2" xfId="21087"/>
    <cellStyle name="20% - Accent2 4 2 2 2 3" xfId="11144"/>
    <cellStyle name="20% - Accent2 4 2 2 2 3 2" xfId="18719"/>
    <cellStyle name="20% - Accent2 4 2 2 2 4" xfId="16239"/>
    <cellStyle name="20% - Accent2 4 2 2 2 5" xfId="8445"/>
    <cellStyle name="20% - Accent2 4 2 2 2 6" xfId="5857"/>
    <cellStyle name="20% - Accent2 4 2 2 3" xfId="12324"/>
    <cellStyle name="20% - Accent2 4 2 2 3 2" xfId="19898"/>
    <cellStyle name="20% - Accent2 4 2 2 4" xfId="9628"/>
    <cellStyle name="20% - Accent2 4 2 2 4 2" xfId="17421"/>
    <cellStyle name="20% - Accent2 4 2 2 5" xfId="14943"/>
    <cellStyle name="20% - Accent2 4 2 2 6" xfId="7149"/>
    <cellStyle name="20% - Accent2 4 2 2 7" xfId="4561"/>
    <cellStyle name="20% - Accent2 4 2 3" xfId="2487"/>
    <cellStyle name="20% - Accent2 4 2 3 2" xfId="12952"/>
    <cellStyle name="20% - Accent2 4 2 3 2 2" xfId="20418"/>
    <cellStyle name="20% - Accent2 4 2 3 3" xfId="10451"/>
    <cellStyle name="20% - Accent2 4 2 3 3 2" xfId="18026"/>
    <cellStyle name="20% - Accent2 4 2 3 4" xfId="15546"/>
    <cellStyle name="20% - Accent2 4 2 3 5" xfId="7752"/>
    <cellStyle name="20% - Accent2 4 2 3 6" xfId="5164"/>
    <cellStyle name="20% - Accent2 4 2 4" xfId="11740"/>
    <cellStyle name="20% - Accent2 4 2 4 2" xfId="19315"/>
    <cellStyle name="20% - Accent2 4 2 5" xfId="9043"/>
    <cellStyle name="20% - Accent2 4 2 5 2" xfId="16837"/>
    <cellStyle name="20% - Accent2 4 2 6" xfId="14249"/>
    <cellStyle name="20% - Accent2 4 2 7" xfId="6456"/>
    <cellStyle name="20% - Accent2 4 2 8" xfId="3868"/>
    <cellStyle name="20% - Accent2 4 3" xfId="1608"/>
    <cellStyle name="20% - Accent2 4 3 2" xfId="2908"/>
    <cellStyle name="20% - Accent2 4 3 2 2" xfId="13347"/>
    <cellStyle name="20% - Accent2 4 3 2 2 2" xfId="20813"/>
    <cellStyle name="20% - Accent2 4 3 2 3" xfId="10870"/>
    <cellStyle name="20% - Accent2 4 3 2 3 2" xfId="18445"/>
    <cellStyle name="20% - Accent2 4 3 2 4" xfId="15965"/>
    <cellStyle name="20% - Accent2 4 3 2 5" xfId="8171"/>
    <cellStyle name="20% - Accent2 4 3 2 6" xfId="5583"/>
    <cellStyle name="20% - Accent2 4 3 3" xfId="12050"/>
    <cellStyle name="20% - Accent2 4 3 3 2" xfId="19624"/>
    <cellStyle name="20% - Accent2 4 3 4" xfId="9354"/>
    <cellStyle name="20% - Accent2 4 3 4 2" xfId="17147"/>
    <cellStyle name="20% - Accent2 4 3 5" xfId="14669"/>
    <cellStyle name="20% - Accent2 4 3 6" xfId="6875"/>
    <cellStyle name="20% - Accent2 4 3 7" xfId="4287"/>
    <cellStyle name="20% - Accent2 4 4" xfId="2208"/>
    <cellStyle name="20% - Accent2 4 4 2" xfId="12714"/>
    <cellStyle name="20% - Accent2 4 4 2 2" xfId="20180"/>
    <cellStyle name="20% - Accent2 4 4 3" xfId="10172"/>
    <cellStyle name="20% - Accent2 4 4 3 2" xfId="17747"/>
    <cellStyle name="20% - Accent2 4 4 4" xfId="15267"/>
    <cellStyle name="20% - Accent2 4 4 5" xfId="7473"/>
    <cellStyle name="20% - Accent2 4 4 6" xfId="4885"/>
    <cellStyle name="20% - Accent2 4 5" xfId="11466"/>
    <cellStyle name="20% - Accent2 4 5 2" xfId="19041"/>
    <cellStyle name="20% - Accent2 4 6" xfId="8769"/>
    <cellStyle name="20% - Accent2 4 6 2" xfId="16563"/>
    <cellStyle name="20% - Accent2 4 7" xfId="13968"/>
    <cellStyle name="20% - Accent2 4 8" xfId="6177"/>
    <cellStyle name="20% - Accent2 4 9" xfId="3589"/>
    <cellStyle name="20% - Accent2 5" xfId="489"/>
    <cellStyle name="20% - Accent2 5 2" xfId="1757"/>
    <cellStyle name="20% - Accent2 5 2 2" xfId="3057"/>
    <cellStyle name="20% - Accent2 5 2 2 2" xfId="13496"/>
    <cellStyle name="20% - Accent2 5 2 2 2 2" xfId="20962"/>
    <cellStyle name="20% - Accent2 5 2 2 3" xfId="11019"/>
    <cellStyle name="20% - Accent2 5 2 2 3 2" xfId="18594"/>
    <cellStyle name="20% - Accent2 5 2 2 4" xfId="16114"/>
    <cellStyle name="20% - Accent2 5 2 2 5" xfId="8320"/>
    <cellStyle name="20% - Accent2 5 2 2 6" xfId="5732"/>
    <cellStyle name="20% - Accent2 5 2 3" xfId="12199"/>
    <cellStyle name="20% - Accent2 5 2 3 2" xfId="19773"/>
    <cellStyle name="20% - Accent2 5 2 4" xfId="9503"/>
    <cellStyle name="20% - Accent2 5 2 4 2" xfId="17296"/>
    <cellStyle name="20% - Accent2 5 2 5" xfId="14818"/>
    <cellStyle name="20% - Accent2 5 2 6" xfId="7024"/>
    <cellStyle name="20% - Accent2 5 2 7" xfId="4436"/>
    <cellStyle name="20% - Accent2 5 3" xfId="2358"/>
    <cellStyle name="20% - Accent2 5 3 2" xfId="12830"/>
    <cellStyle name="20% - Accent2 5 3 2 2" xfId="20296"/>
    <cellStyle name="20% - Accent2 5 3 3" xfId="10322"/>
    <cellStyle name="20% - Accent2 5 3 3 2" xfId="17897"/>
    <cellStyle name="20% - Accent2 5 3 4" xfId="15417"/>
    <cellStyle name="20% - Accent2 5 3 5" xfId="7623"/>
    <cellStyle name="20% - Accent2 5 3 6" xfId="5035"/>
    <cellStyle name="20% - Accent2 5 4" xfId="11615"/>
    <cellStyle name="20% - Accent2 5 4 2" xfId="19190"/>
    <cellStyle name="20% - Accent2 5 5" xfId="8918"/>
    <cellStyle name="20% - Accent2 5 5 2" xfId="16712"/>
    <cellStyle name="20% - Accent2 5 6" xfId="14119"/>
    <cellStyle name="20% - Accent2 5 7" xfId="6327"/>
    <cellStyle name="20% - Accent2 5 8" xfId="3739"/>
    <cellStyle name="20% - Accent2 6" xfId="1489"/>
    <cellStyle name="20% - Accent2 6 2" xfId="2789"/>
    <cellStyle name="20% - Accent2 6 2 2" xfId="13228"/>
    <cellStyle name="20% - Accent2 6 2 2 2" xfId="20694"/>
    <cellStyle name="20% - Accent2 6 2 3" xfId="10751"/>
    <cellStyle name="20% - Accent2 6 2 3 2" xfId="18326"/>
    <cellStyle name="20% - Accent2 6 2 4" xfId="15846"/>
    <cellStyle name="20% - Accent2 6 2 5" xfId="8052"/>
    <cellStyle name="20% - Accent2 6 2 6" xfId="5464"/>
    <cellStyle name="20% - Accent2 6 3" xfId="11931"/>
    <cellStyle name="20% - Accent2 6 3 2" xfId="19505"/>
    <cellStyle name="20% - Accent2 6 4" xfId="9235"/>
    <cellStyle name="20% - Accent2 6 4 2" xfId="17028"/>
    <cellStyle name="20% - Accent2 6 5" xfId="14550"/>
    <cellStyle name="20% - Accent2 6 6" xfId="6756"/>
    <cellStyle name="20% - Accent2 6 7" xfId="4168"/>
    <cellStyle name="20% - Accent2 7" xfId="2071"/>
    <cellStyle name="20% - Accent2 7 2" xfId="3371"/>
    <cellStyle name="20% - Accent2 7 2 2" xfId="13809"/>
    <cellStyle name="20% - Accent2 7 2 2 2" xfId="21275"/>
    <cellStyle name="20% - Accent2 7 2 3" xfId="11333"/>
    <cellStyle name="20% - Accent2 7 2 3 2" xfId="18908"/>
    <cellStyle name="20% - Accent2 7 2 4" xfId="16428"/>
    <cellStyle name="20% - Accent2 7 2 5" xfId="8634"/>
    <cellStyle name="20% - Accent2 7 2 6" xfId="6046"/>
    <cellStyle name="20% - Accent2 7 3" xfId="12620"/>
    <cellStyle name="20% - Accent2 7 3 2" xfId="20086"/>
    <cellStyle name="20% - Accent2 7 4" xfId="10037"/>
    <cellStyle name="20% - Accent2 7 4 2" xfId="17612"/>
    <cellStyle name="20% - Accent2 7 5" xfId="15132"/>
    <cellStyle name="20% - Accent2 7 6" xfId="7338"/>
    <cellStyle name="20% - Accent2 7 7" xfId="4750"/>
    <cellStyle name="20% - Accent2 8" xfId="2088"/>
    <cellStyle name="20% - Accent2 8 2" xfId="12636"/>
    <cellStyle name="20% - Accent2 8 2 2" xfId="20102"/>
    <cellStyle name="20% - Accent2 8 3" xfId="10053"/>
    <cellStyle name="20% - Accent2 8 3 2" xfId="17628"/>
    <cellStyle name="20% - Accent2 8 4" xfId="15148"/>
    <cellStyle name="20% - Accent2 8 5" xfId="7354"/>
    <cellStyle name="20% - Accent2 8 6" xfId="4766"/>
    <cellStyle name="20% - Accent2 9" xfId="192"/>
    <cellStyle name="20% - Accent2 9 2" xfId="18923"/>
    <cellStyle name="20% - Accent2 9 3" xfId="11348"/>
    <cellStyle name="20% - Accent2 9 4" xfId="3470"/>
    <cellStyle name="20% - Accent3" xfId="3" builtinId="38" customBuiltin="1"/>
    <cellStyle name="20% - Accent3 10" xfId="62"/>
    <cellStyle name="20% - Accent3 10 2" xfId="16447"/>
    <cellStyle name="20% - Accent3 10 3" xfId="8653"/>
    <cellStyle name="20% - Accent3 11" xfId="13850"/>
    <cellStyle name="20% - Accent3 12" xfId="6059"/>
    <cellStyle name="20% - Accent3 13" xfId="3387"/>
    <cellStyle name="20% - Accent3 2" xfId="94"/>
    <cellStyle name="20% - Accent3 2 10" xfId="6090"/>
    <cellStyle name="20% - Accent3 2 11" xfId="3418"/>
    <cellStyle name="20% - Accent3 2 2" xfId="176"/>
    <cellStyle name="20% - Accent3 2 2 10" xfId="3460"/>
    <cellStyle name="20% - Accent3 2 2 2" xfId="397"/>
    <cellStyle name="20% - Accent3 2 2 2 2" xfId="738"/>
    <cellStyle name="20% - Accent3 2 2 2 2 2" xfId="1962"/>
    <cellStyle name="20% - Accent3 2 2 2 2 2 2" xfId="3262"/>
    <cellStyle name="20% - Accent3 2 2 2 2 2 2 2" xfId="13701"/>
    <cellStyle name="20% - Accent3 2 2 2 2 2 2 2 2" xfId="21167"/>
    <cellStyle name="20% - Accent3 2 2 2 2 2 2 3" xfId="11224"/>
    <cellStyle name="20% - Accent3 2 2 2 2 2 2 3 2" xfId="18799"/>
    <cellStyle name="20% - Accent3 2 2 2 2 2 2 4" xfId="16319"/>
    <cellStyle name="20% - Accent3 2 2 2 2 2 2 5" xfId="8525"/>
    <cellStyle name="20% - Accent3 2 2 2 2 2 2 6" xfId="5937"/>
    <cellStyle name="20% - Accent3 2 2 2 2 2 3" xfId="12404"/>
    <cellStyle name="20% - Accent3 2 2 2 2 2 3 2" xfId="19978"/>
    <cellStyle name="20% - Accent3 2 2 2 2 2 4" xfId="9708"/>
    <cellStyle name="20% - Accent3 2 2 2 2 2 4 2" xfId="17501"/>
    <cellStyle name="20% - Accent3 2 2 2 2 2 5" xfId="15023"/>
    <cellStyle name="20% - Accent3 2 2 2 2 2 6" xfId="7229"/>
    <cellStyle name="20% - Accent3 2 2 2 2 2 7" xfId="4641"/>
    <cellStyle name="20% - Accent3 2 2 2 2 3" xfId="2567"/>
    <cellStyle name="20% - Accent3 2 2 2 2 3 2" xfId="13031"/>
    <cellStyle name="20% - Accent3 2 2 2 2 3 2 2" xfId="20497"/>
    <cellStyle name="20% - Accent3 2 2 2 2 3 3" xfId="10531"/>
    <cellStyle name="20% - Accent3 2 2 2 2 3 3 2" xfId="18106"/>
    <cellStyle name="20% - Accent3 2 2 2 2 3 4" xfId="15626"/>
    <cellStyle name="20% - Accent3 2 2 2 2 3 5" xfId="7832"/>
    <cellStyle name="20% - Accent3 2 2 2 2 3 6" xfId="5244"/>
    <cellStyle name="20% - Accent3 2 2 2 2 4" xfId="11820"/>
    <cellStyle name="20% - Accent3 2 2 2 2 4 2" xfId="19395"/>
    <cellStyle name="20% - Accent3 2 2 2 2 5" xfId="9123"/>
    <cellStyle name="20% - Accent3 2 2 2 2 5 2" xfId="16917"/>
    <cellStyle name="20% - Accent3 2 2 2 2 6" xfId="14329"/>
    <cellStyle name="20% - Accent3 2 2 2 2 7" xfId="6536"/>
    <cellStyle name="20% - Accent3 2 2 2 2 8" xfId="3948"/>
    <cellStyle name="20% - Accent3 2 2 2 3" xfId="1687"/>
    <cellStyle name="20% - Accent3 2 2 2 3 2" xfId="2987"/>
    <cellStyle name="20% - Accent3 2 2 2 3 2 2" xfId="13426"/>
    <cellStyle name="20% - Accent3 2 2 2 3 2 2 2" xfId="20892"/>
    <cellStyle name="20% - Accent3 2 2 2 3 2 3" xfId="10949"/>
    <cellStyle name="20% - Accent3 2 2 2 3 2 3 2" xfId="18524"/>
    <cellStyle name="20% - Accent3 2 2 2 3 2 4" xfId="16044"/>
    <cellStyle name="20% - Accent3 2 2 2 3 2 5" xfId="8250"/>
    <cellStyle name="20% - Accent3 2 2 2 3 2 6" xfId="5662"/>
    <cellStyle name="20% - Accent3 2 2 2 3 3" xfId="12129"/>
    <cellStyle name="20% - Accent3 2 2 2 3 3 2" xfId="19703"/>
    <cellStyle name="20% - Accent3 2 2 2 3 4" xfId="9433"/>
    <cellStyle name="20% - Accent3 2 2 2 3 4 2" xfId="17226"/>
    <cellStyle name="20% - Accent3 2 2 2 3 5" xfId="14748"/>
    <cellStyle name="20% - Accent3 2 2 2 3 6" xfId="6954"/>
    <cellStyle name="20% - Accent3 2 2 2 3 7" xfId="4366"/>
    <cellStyle name="20% - Accent3 2 2 2 4" xfId="2287"/>
    <cellStyle name="20% - Accent3 2 2 2 4 2" xfId="12787"/>
    <cellStyle name="20% - Accent3 2 2 2 4 2 2" xfId="20253"/>
    <cellStyle name="20% - Accent3 2 2 2 4 3" xfId="10251"/>
    <cellStyle name="20% - Accent3 2 2 2 4 3 2" xfId="17826"/>
    <cellStyle name="20% - Accent3 2 2 2 4 4" xfId="15346"/>
    <cellStyle name="20% - Accent3 2 2 2 4 5" xfId="7552"/>
    <cellStyle name="20% - Accent3 2 2 2 4 6" xfId="4964"/>
    <cellStyle name="20% - Accent3 2 2 2 5" xfId="11545"/>
    <cellStyle name="20% - Accent3 2 2 2 5 2" xfId="19120"/>
    <cellStyle name="20% - Accent3 2 2 2 6" xfId="8848"/>
    <cellStyle name="20% - Accent3 2 2 2 6 2" xfId="16642"/>
    <cellStyle name="20% - Accent3 2 2 2 7" xfId="14047"/>
    <cellStyle name="20% - Accent3 2 2 2 8" xfId="6256"/>
    <cellStyle name="20% - Accent3 2 2 2 9" xfId="3668"/>
    <cellStyle name="20% - Accent3 2 2 3" xfId="604"/>
    <cellStyle name="20% - Accent3 2 2 3 2" xfId="1836"/>
    <cellStyle name="20% - Accent3 2 2 3 2 2" xfId="3136"/>
    <cellStyle name="20% - Accent3 2 2 3 2 2 2" xfId="13575"/>
    <cellStyle name="20% - Accent3 2 2 3 2 2 2 2" xfId="21041"/>
    <cellStyle name="20% - Accent3 2 2 3 2 2 3" xfId="11098"/>
    <cellStyle name="20% - Accent3 2 2 3 2 2 3 2" xfId="18673"/>
    <cellStyle name="20% - Accent3 2 2 3 2 2 4" xfId="16193"/>
    <cellStyle name="20% - Accent3 2 2 3 2 2 5" xfId="8399"/>
    <cellStyle name="20% - Accent3 2 2 3 2 2 6" xfId="5811"/>
    <cellStyle name="20% - Accent3 2 2 3 2 3" xfId="12278"/>
    <cellStyle name="20% - Accent3 2 2 3 2 3 2" xfId="19852"/>
    <cellStyle name="20% - Accent3 2 2 3 2 4" xfId="9582"/>
    <cellStyle name="20% - Accent3 2 2 3 2 4 2" xfId="17375"/>
    <cellStyle name="20% - Accent3 2 2 3 2 5" xfId="14897"/>
    <cellStyle name="20% - Accent3 2 2 3 2 6" xfId="7103"/>
    <cellStyle name="20% - Accent3 2 2 3 2 7" xfId="4515"/>
    <cellStyle name="20% - Accent3 2 2 3 3" xfId="2441"/>
    <cellStyle name="20% - Accent3 2 2 3 3 2" xfId="12907"/>
    <cellStyle name="20% - Accent3 2 2 3 3 2 2" xfId="20373"/>
    <cellStyle name="20% - Accent3 2 2 3 3 3" xfId="10405"/>
    <cellStyle name="20% - Accent3 2 2 3 3 3 2" xfId="17980"/>
    <cellStyle name="20% - Accent3 2 2 3 3 4" xfId="15500"/>
    <cellStyle name="20% - Accent3 2 2 3 3 5" xfId="7706"/>
    <cellStyle name="20% - Accent3 2 2 3 3 6" xfId="5118"/>
    <cellStyle name="20% - Accent3 2 2 3 4" xfId="11694"/>
    <cellStyle name="20% - Accent3 2 2 3 4 2" xfId="19269"/>
    <cellStyle name="20% - Accent3 2 2 3 5" xfId="8997"/>
    <cellStyle name="20% - Accent3 2 2 3 5 2" xfId="16791"/>
    <cellStyle name="20% - Accent3 2 2 3 6" xfId="14203"/>
    <cellStyle name="20% - Accent3 2 2 3 7" xfId="6410"/>
    <cellStyle name="20% - Accent3 2 2 3 8" xfId="3822"/>
    <cellStyle name="20% - Accent3 2 2 4" xfId="1563"/>
    <cellStyle name="20% - Accent3 2 2 4 2" xfId="2863"/>
    <cellStyle name="20% - Accent3 2 2 4 2 2" xfId="13302"/>
    <cellStyle name="20% - Accent3 2 2 4 2 2 2" xfId="20768"/>
    <cellStyle name="20% - Accent3 2 2 4 2 3" xfId="10825"/>
    <cellStyle name="20% - Accent3 2 2 4 2 3 2" xfId="18400"/>
    <cellStyle name="20% - Accent3 2 2 4 2 4" xfId="15920"/>
    <cellStyle name="20% - Accent3 2 2 4 2 5" xfId="8126"/>
    <cellStyle name="20% - Accent3 2 2 4 2 6" xfId="5538"/>
    <cellStyle name="20% - Accent3 2 2 4 3" xfId="12005"/>
    <cellStyle name="20% - Accent3 2 2 4 3 2" xfId="19579"/>
    <cellStyle name="20% - Accent3 2 2 4 4" xfId="9309"/>
    <cellStyle name="20% - Accent3 2 2 4 4 2" xfId="17102"/>
    <cellStyle name="20% - Accent3 2 2 4 5" xfId="14624"/>
    <cellStyle name="20% - Accent3 2 2 4 6" xfId="6830"/>
    <cellStyle name="20% - Accent3 2 2 4 7" xfId="4242"/>
    <cellStyle name="20% - Accent3 2 2 5" xfId="2163"/>
    <cellStyle name="20% - Accent3 2 2 5 2" xfId="12703"/>
    <cellStyle name="20% - Accent3 2 2 5 2 2" xfId="20169"/>
    <cellStyle name="20% - Accent3 2 2 5 3" xfId="10127"/>
    <cellStyle name="20% - Accent3 2 2 5 3 2" xfId="17702"/>
    <cellStyle name="20% - Accent3 2 2 5 4" xfId="15222"/>
    <cellStyle name="20% - Accent3 2 2 5 5" xfId="7428"/>
    <cellStyle name="20% - Accent3 2 2 5 6" xfId="4840"/>
    <cellStyle name="20% - Accent3 2 2 6" xfId="267"/>
    <cellStyle name="20% - Accent3 2 2 6 2" xfId="18996"/>
    <cellStyle name="20% - Accent3 2 2 6 3" xfId="11421"/>
    <cellStyle name="20% - Accent3 2 2 6 4" xfId="3544"/>
    <cellStyle name="20% - Accent3 2 2 7" xfId="8724"/>
    <cellStyle name="20% - Accent3 2 2 7 2" xfId="16518"/>
    <cellStyle name="20% - Accent3 2 2 8" xfId="13923"/>
    <cellStyle name="20% - Accent3 2 2 9" xfId="6132"/>
    <cellStyle name="20% - Accent3 2 3" xfId="348"/>
    <cellStyle name="20% - Accent3 2 3 2" xfId="689"/>
    <cellStyle name="20% - Accent3 2 3 2 2" xfId="1915"/>
    <cellStyle name="20% - Accent3 2 3 2 2 2" xfId="3215"/>
    <cellStyle name="20% - Accent3 2 3 2 2 2 2" xfId="13654"/>
    <cellStyle name="20% - Accent3 2 3 2 2 2 2 2" xfId="21120"/>
    <cellStyle name="20% - Accent3 2 3 2 2 2 3" xfId="11177"/>
    <cellStyle name="20% - Accent3 2 3 2 2 2 3 2" xfId="18752"/>
    <cellStyle name="20% - Accent3 2 3 2 2 2 4" xfId="16272"/>
    <cellStyle name="20% - Accent3 2 3 2 2 2 5" xfId="8478"/>
    <cellStyle name="20% - Accent3 2 3 2 2 2 6" xfId="5890"/>
    <cellStyle name="20% - Accent3 2 3 2 2 3" xfId="12357"/>
    <cellStyle name="20% - Accent3 2 3 2 2 3 2" xfId="19931"/>
    <cellStyle name="20% - Accent3 2 3 2 2 4" xfId="9661"/>
    <cellStyle name="20% - Accent3 2 3 2 2 4 2" xfId="17454"/>
    <cellStyle name="20% - Accent3 2 3 2 2 5" xfId="14976"/>
    <cellStyle name="20% - Accent3 2 3 2 2 6" xfId="7182"/>
    <cellStyle name="20% - Accent3 2 3 2 2 7" xfId="4594"/>
    <cellStyle name="20% - Accent3 2 3 2 3" xfId="2520"/>
    <cellStyle name="20% - Accent3 2 3 2 3 2" xfId="12985"/>
    <cellStyle name="20% - Accent3 2 3 2 3 2 2" xfId="20451"/>
    <cellStyle name="20% - Accent3 2 3 2 3 3" xfId="10484"/>
    <cellStyle name="20% - Accent3 2 3 2 3 3 2" xfId="18059"/>
    <cellStyle name="20% - Accent3 2 3 2 3 4" xfId="15579"/>
    <cellStyle name="20% - Accent3 2 3 2 3 5" xfId="7785"/>
    <cellStyle name="20% - Accent3 2 3 2 3 6" xfId="5197"/>
    <cellStyle name="20% - Accent3 2 3 2 4" xfId="11773"/>
    <cellStyle name="20% - Accent3 2 3 2 4 2" xfId="19348"/>
    <cellStyle name="20% - Accent3 2 3 2 5" xfId="9076"/>
    <cellStyle name="20% - Accent3 2 3 2 5 2" xfId="16870"/>
    <cellStyle name="20% - Accent3 2 3 2 6" xfId="14282"/>
    <cellStyle name="20% - Accent3 2 3 2 7" xfId="6489"/>
    <cellStyle name="20% - Accent3 2 3 2 8" xfId="3901"/>
    <cellStyle name="20% - Accent3 2 3 3" xfId="1641"/>
    <cellStyle name="20% - Accent3 2 3 3 2" xfId="2941"/>
    <cellStyle name="20% - Accent3 2 3 3 2 2" xfId="13380"/>
    <cellStyle name="20% - Accent3 2 3 3 2 2 2" xfId="20846"/>
    <cellStyle name="20% - Accent3 2 3 3 2 3" xfId="10903"/>
    <cellStyle name="20% - Accent3 2 3 3 2 3 2" xfId="18478"/>
    <cellStyle name="20% - Accent3 2 3 3 2 4" xfId="15998"/>
    <cellStyle name="20% - Accent3 2 3 3 2 5" xfId="8204"/>
    <cellStyle name="20% - Accent3 2 3 3 2 6" xfId="5616"/>
    <cellStyle name="20% - Accent3 2 3 3 3" xfId="12083"/>
    <cellStyle name="20% - Accent3 2 3 3 3 2" xfId="19657"/>
    <cellStyle name="20% - Accent3 2 3 3 4" xfId="9387"/>
    <cellStyle name="20% - Accent3 2 3 3 4 2" xfId="17180"/>
    <cellStyle name="20% - Accent3 2 3 3 5" xfId="14702"/>
    <cellStyle name="20% - Accent3 2 3 3 6" xfId="6908"/>
    <cellStyle name="20% - Accent3 2 3 3 7" xfId="4320"/>
    <cellStyle name="20% - Accent3 2 3 4" xfId="2241"/>
    <cellStyle name="20% - Accent3 2 3 4 2" xfId="12745"/>
    <cellStyle name="20% - Accent3 2 3 4 2 2" xfId="20211"/>
    <cellStyle name="20% - Accent3 2 3 4 3" xfId="10205"/>
    <cellStyle name="20% - Accent3 2 3 4 3 2" xfId="17780"/>
    <cellStyle name="20% - Accent3 2 3 4 4" xfId="15300"/>
    <cellStyle name="20% - Accent3 2 3 4 5" xfId="7506"/>
    <cellStyle name="20% - Accent3 2 3 4 6" xfId="4918"/>
    <cellStyle name="20% - Accent3 2 3 5" xfId="11499"/>
    <cellStyle name="20% - Accent3 2 3 5 2" xfId="19074"/>
    <cellStyle name="20% - Accent3 2 3 6" xfId="8802"/>
    <cellStyle name="20% - Accent3 2 3 6 2" xfId="16596"/>
    <cellStyle name="20% - Accent3 2 3 7" xfId="14001"/>
    <cellStyle name="20% - Accent3 2 3 8" xfId="6210"/>
    <cellStyle name="20% - Accent3 2 3 9" xfId="3622"/>
    <cellStyle name="20% - Accent3 2 4" xfId="536"/>
    <cellStyle name="20% - Accent3 2 4 2" xfId="1791"/>
    <cellStyle name="20% - Accent3 2 4 2 2" xfId="3091"/>
    <cellStyle name="20% - Accent3 2 4 2 2 2" xfId="13530"/>
    <cellStyle name="20% - Accent3 2 4 2 2 2 2" xfId="20996"/>
    <cellStyle name="20% - Accent3 2 4 2 2 3" xfId="11053"/>
    <cellStyle name="20% - Accent3 2 4 2 2 3 2" xfId="18628"/>
    <cellStyle name="20% - Accent3 2 4 2 2 4" xfId="16148"/>
    <cellStyle name="20% - Accent3 2 4 2 2 5" xfId="8354"/>
    <cellStyle name="20% - Accent3 2 4 2 2 6" xfId="5766"/>
    <cellStyle name="20% - Accent3 2 4 2 3" xfId="12233"/>
    <cellStyle name="20% - Accent3 2 4 2 3 2" xfId="19807"/>
    <cellStyle name="20% - Accent3 2 4 2 4" xfId="9537"/>
    <cellStyle name="20% - Accent3 2 4 2 4 2" xfId="17330"/>
    <cellStyle name="20% - Accent3 2 4 2 5" xfId="14852"/>
    <cellStyle name="20% - Accent3 2 4 2 6" xfId="7058"/>
    <cellStyle name="20% - Accent3 2 4 2 7" xfId="4470"/>
    <cellStyle name="20% - Accent3 2 4 3" xfId="2393"/>
    <cellStyle name="20% - Accent3 2 4 3 2" xfId="12862"/>
    <cellStyle name="20% - Accent3 2 4 3 2 2" xfId="20328"/>
    <cellStyle name="20% - Accent3 2 4 3 3" xfId="10357"/>
    <cellStyle name="20% - Accent3 2 4 3 3 2" xfId="17932"/>
    <cellStyle name="20% - Accent3 2 4 3 4" xfId="15452"/>
    <cellStyle name="20% - Accent3 2 4 3 5" xfId="7658"/>
    <cellStyle name="20% - Accent3 2 4 3 6" xfId="5070"/>
    <cellStyle name="20% - Accent3 2 4 4" xfId="11649"/>
    <cellStyle name="20% - Accent3 2 4 4 2" xfId="19224"/>
    <cellStyle name="20% - Accent3 2 4 5" xfId="8952"/>
    <cellStyle name="20% - Accent3 2 4 5 2" xfId="16746"/>
    <cellStyle name="20% - Accent3 2 4 6" xfId="14154"/>
    <cellStyle name="20% - Accent3 2 4 7" xfId="6362"/>
    <cellStyle name="20% - Accent3 2 4 8" xfId="3774"/>
    <cellStyle name="20% - Accent3 2 5" xfId="1521"/>
    <cellStyle name="20% - Accent3 2 5 2" xfId="2821"/>
    <cellStyle name="20% - Accent3 2 5 2 2" xfId="13260"/>
    <cellStyle name="20% - Accent3 2 5 2 2 2" xfId="20726"/>
    <cellStyle name="20% - Accent3 2 5 2 3" xfId="10783"/>
    <cellStyle name="20% - Accent3 2 5 2 3 2" xfId="18358"/>
    <cellStyle name="20% - Accent3 2 5 2 4" xfId="15878"/>
    <cellStyle name="20% - Accent3 2 5 2 5" xfId="8084"/>
    <cellStyle name="20% - Accent3 2 5 2 6" xfId="5496"/>
    <cellStyle name="20% - Accent3 2 5 3" xfId="11963"/>
    <cellStyle name="20% - Accent3 2 5 3 2" xfId="19537"/>
    <cellStyle name="20% - Accent3 2 5 4" xfId="9267"/>
    <cellStyle name="20% - Accent3 2 5 4 2" xfId="17060"/>
    <cellStyle name="20% - Accent3 2 5 5" xfId="14582"/>
    <cellStyle name="20% - Accent3 2 5 6" xfId="6788"/>
    <cellStyle name="20% - Accent3 2 5 7" xfId="4200"/>
    <cellStyle name="20% - Accent3 2 6" xfId="2121"/>
    <cellStyle name="20% - Accent3 2 6 2" xfId="12661"/>
    <cellStyle name="20% - Accent3 2 6 2 2" xfId="20127"/>
    <cellStyle name="20% - Accent3 2 6 3" xfId="10085"/>
    <cellStyle name="20% - Accent3 2 6 3 2" xfId="17660"/>
    <cellStyle name="20% - Accent3 2 6 4" xfId="15180"/>
    <cellStyle name="20% - Accent3 2 6 5" xfId="7386"/>
    <cellStyle name="20% - Accent3 2 6 6" xfId="4798"/>
    <cellStyle name="20% - Accent3 2 7" xfId="225"/>
    <cellStyle name="20% - Accent3 2 7 2" xfId="18954"/>
    <cellStyle name="20% - Accent3 2 7 3" xfId="11379"/>
    <cellStyle name="20% - Accent3 2 7 4" xfId="3502"/>
    <cellStyle name="20% - Accent3 2 8" xfId="8682"/>
    <cellStyle name="20% - Accent3 2 8 2" xfId="16476"/>
    <cellStyle name="20% - Accent3 2 9" xfId="13881"/>
    <cellStyle name="20% - Accent3 3" xfId="143"/>
    <cellStyle name="20% - Accent3 3 10" xfId="3429"/>
    <cellStyle name="20% - Accent3 3 2" xfId="366"/>
    <cellStyle name="20% - Accent3 3 2 2" xfId="707"/>
    <cellStyle name="20% - Accent3 3 2 2 2" xfId="1931"/>
    <cellStyle name="20% - Accent3 3 2 2 2 2" xfId="3231"/>
    <cellStyle name="20% - Accent3 3 2 2 2 2 2" xfId="13670"/>
    <cellStyle name="20% - Accent3 3 2 2 2 2 2 2" xfId="21136"/>
    <cellStyle name="20% - Accent3 3 2 2 2 2 3" xfId="11193"/>
    <cellStyle name="20% - Accent3 3 2 2 2 2 3 2" xfId="18768"/>
    <cellStyle name="20% - Accent3 3 2 2 2 2 4" xfId="16288"/>
    <cellStyle name="20% - Accent3 3 2 2 2 2 5" xfId="8494"/>
    <cellStyle name="20% - Accent3 3 2 2 2 2 6" xfId="5906"/>
    <cellStyle name="20% - Accent3 3 2 2 2 3" xfId="12373"/>
    <cellStyle name="20% - Accent3 3 2 2 2 3 2" xfId="19947"/>
    <cellStyle name="20% - Accent3 3 2 2 2 4" xfId="9677"/>
    <cellStyle name="20% - Accent3 3 2 2 2 4 2" xfId="17470"/>
    <cellStyle name="20% - Accent3 3 2 2 2 5" xfId="14992"/>
    <cellStyle name="20% - Accent3 3 2 2 2 6" xfId="7198"/>
    <cellStyle name="20% - Accent3 3 2 2 2 7" xfId="4610"/>
    <cellStyle name="20% - Accent3 3 2 2 3" xfId="2536"/>
    <cellStyle name="20% - Accent3 3 2 2 3 2" xfId="13000"/>
    <cellStyle name="20% - Accent3 3 2 2 3 2 2" xfId="20466"/>
    <cellStyle name="20% - Accent3 3 2 2 3 3" xfId="10500"/>
    <cellStyle name="20% - Accent3 3 2 2 3 3 2" xfId="18075"/>
    <cellStyle name="20% - Accent3 3 2 2 3 4" xfId="15595"/>
    <cellStyle name="20% - Accent3 3 2 2 3 5" xfId="7801"/>
    <cellStyle name="20% - Accent3 3 2 2 3 6" xfId="5213"/>
    <cellStyle name="20% - Accent3 3 2 2 4" xfId="11789"/>
    <cellStyle name="20% - Accent3 3 2 2 4 2" xfId="19364"/>
    <cellStyle name="20% - Accent3 3 2 2 5" xfId="9092"/>
    <cellStyle name="20% - Accent3 3 2 2 5 2" xfId="16886"/>
    <cellStyle name="20% - Accent3 3 2 2 6" xfId="14298"/>
    <cellStyle name="20% - Accent3 3 2 2 7" xfId="6505"/>
    <cellStyle name="20% - Accent3 3 2 2 8" xfId="3917"/>
    <cellStyle name="20% - Accent3 3 2 3" xfId="1656"/>
    <cellStyle name="20% - Accent3 3 2 3 2" xfId="2956"/>
    <cellStyle name="20% - Accent3 3 2 3 2 2" xfId="13395"/>
    <cellStyle name="20% - Accent3 3 2 3 2 2 2" xfId="20861"/>
    <cellStyle name="20% - Accent3 3 2 3 2 3" xfId="10918"/>
    <cellStyle name="20% - Accent3 3 2 3 2 3 2" xfId="18493"/>
    <cellStyle name="20% - Accent3 3 2 3 2 4" xfId="16013"/>
    <cellStyle name="20% - Accent3 3 2 3 2 5" xfId="8219"/>
    <cellStyle name="20% - Accent3 3 2 3 2 6" xfId="5631"/>
    <cellStyle name="20% - Accent3 3 2 3 3" xfId="12098"/>
    <cellStyle name="20% - Accent3 3 2 3 3 2" xfId="19672"/>
    <cellStyle name="20% - Accent3 3 2 3 4" xfId="9402"/>
    <cellStyle name="20% - Accent3 3 2 3 4 2" xfId="17195"/>
    <cellStyle name="20% - Accent3 3 2 3 5" xfId="14717"/>
    <cellStyle name="20% - Accent3 3 2 3 6" xfId="6923"/>
    <cellStyle name="20% - Accent3 3 2 3 7" xfId="4335"/>
    <cellStyle name="20% - Accent3 3 2 4" xfId="2256"/>
    <cellStyle name="20% - Accent3 3 2 4 2" xfId="12756"/>
    <cellStyle name="20% - Accent3 3 2 4 2 2" xfId="20222"/>
    <cellStyle name="20% - Accent3 3 2 4 3" xfId="10220"/>
    <cellStyle name="20% - Accent3 3 2 4 3 2" xfId="17795"/>
    <cellStyle name="20% - Accent3 3 2 4 4" xfId="15315"/>
    <cellStyle name="20% - Accent3 3 2 4 5" xfId="7521"/>
    <cellStyle name="20% - Accent3 3 2 4 6" xfId="4933"/>
    <cellStyle name="20% - Accent3 3 2 5" xfId="11514"/>
    <cellStyle name="20% - Accent3 3 2 5 2" xfId="19089"/>
    <cellStyle name="20% - Accent3 3 2 6" xfId="8817"/>
    <cellStyle name="20% - Accent3 3 2 6 2" xfId="16611"/>
    <cellStyle name="20% - Accent3 3 2 7" xfId="14016"/>
    <cellStyle name="20% - Accent3 3 2 8" xfId="6225"/>
    <cellStyle name="20% - Accent3 3 2 9" xfId="3637"/>
    <cellStyle name="20% - Accent3 3 3" xfId="571"/>
    <cellStyle name="20% - Accent3 3 3 2" xfId="1805"/>
    <cellStyle name="20% - Accent3 3 3 2 2" xfId="3105"/>
    <cellStyle name="20% - Accent3 3 3 2 2 2" xfId="13544"/>
    <cellStyle name="20% - Accent3 3 3 2 2 2 2" xfId="21010"/>
    <cellStyle name="20% - Accent3 3 3 2 2 3" xfId="11067"/>
    <cellStyle name="20% - Accent3 3 3 2 2 3 2" xfId="18642"/>
    <cellStyle name="20% - Accent3 3 3 2 2 4" xfId="16162"/>
    <cellStyle name="20% - Accent3 3 3 2 2 5" xfId="8368"/>
    <cellStyle name="20% - Accent3 3 3 2 2 6" xfId="5780"/>
    <cellStyle name="20% - Accent3 3 3 2 3" xfId="12247"/>
    <cellStyle name="20% - Accent3 3 3 2 3 2" xfId="19821"/>
    <cellStyle name="20% - Accent3 3 3 2 4" xfId="9551"/>
    <cellStyle name="20% - Accent3 3 3 2 4 2" xfId="17344"/>
    <cellStyle name="20% - Accent3 3 3 2 5" xfId="14866"/>
    <cellStyle name="20% - Accent3 3 3 2 6" xfId="7072"/>
    <cellStyle name="20% - Accent3 3 3 2 7" xfId="4484"/>
    <cellStyle name="20% - Accent3 3 3 3" xfId="2410"/>
    <cellStyle name="20% - Accent3 3 3 3 2" xfId="12876"/>
    <cellStyle name="20% - Accent3 3 3 3 2 2" xfId="20342"/>
    <cellStyle name="20% - Accent3 3 3 3 3" xfId="10374"/>
    <cellStyle name="20% - Accent3 3 3 3 3 2" xfId="17949"/>
    <cellStyle name="20% - Accent3 3 3 3 4" xfId="15469"/>
    <cellStyle name="20% - Accent3 3 3 3 5" xfId="7675"/>
    <cellStyle name="20% - Accent3 3 3 3 6" xfId="5087"/>
    <cellStyle name="20% - Accent3 3 3 4" xfId="11663"/>
    <cellStyle name="20% - Accent3 3 3 4 2" xfId="19238"/>
    <cellStyle name="20% - Accent3 3 3 5" xfId="8966"/>
    <cellStyle name="20% - Accent3 3 3 5 2" xfId="16760"/>
    <cellStyle name="20% - Accent3 3 3 6" xfId="14172"/>
    <cellStyle name="20% - Accent3 3 3 7" xfId="6379"/>
    <cellStyle name="20% - Accent3 3 3 8" xfId="3791"/>
    <cellStyle name="20% - Accent3 3 4" xfId="1532"/>
    <cellStyle name="20% - Accent3 3 4 2" xfId="2832"/>
    <cellStyle name="20% - Accent3 3 4 2 2" xfId="13271"/>
    <cellStyle name="20% - Accent3 3 4 2 2 2" xfId="20737"/>
    <cellStyle name="20% - Accent3 3 4 2 3" xfId="10794"/>
    <cellStyle name="20% - Accent3 3 4 2 3 2" xfId="18369"/>
    <cellStyle name="20% - Accent3 3 4 2 4" xfId="15889"/>
    <cellStyle name="20% - Accent3 3 4 2 5" xfId="8095"/>
    <cellStyle name="20% - Accent3 3 4 2 6" xfId="5507"/>
    <cellStyle name="20% - Accent3 3 4 3" xfId="11974"/>
    <cellStyle name="20% - Accent3 3 4 3 2" xfId="19548"/>
    <cellStyle name="20% - Accent3 3 4 4" xfId="9278"/>
    <cellStyle name="20% - Accent3 3 4 4 2" xfId="17071"/>
    <cellStyle name="20% - Accent3 3 4 5" xfId="14593"/>
    <cellStyle name="20% - Accent3 3 4 6" xfId="6799"/>
    <cellStyle name="20% - Accent3 3 4 7" xfId="4211"/>
    <cellStyle name="20% - Accent3 3 5" xfId="2132"/>
    <cellStyle name="20% - Accent3 3 5 2" xfId="12672"/>
    <cellStyle name="20% - Accent3 3 5 2 2" xfId="20138"/>
    <cellStyle name="20% - Accent3 3 5 3" xfId="10096"/>
    <cellStyle name="20% - Accent3 3 5 3 2" xfId="17671"/>
    <cellStyle name="20% - Accent3 3 5 4" xfId="15191"/>
    <cellStyle name="20% - Accent3 3 5 5" xfId="7397"/>
    <cellStyle name="20% - Accent3 3 5 6" xfId="4809"/>
    <cellStyle name="20% - Accent3 3 6" xfId="236"/>
    <cellStyle name="20% - Accent3 3 6 2" xfId="18965"/>
    <cellStyle name="20% - Accent3 3 6 3" xfId="11390"/>
    <cellStyle name="20% - Accent3 3 6 4" xfId="3513"/>
    <cellStyle name="20% - Accent3 3 7" xfId="8693"/>
    <cellStyle name="20% - Accent3 3 7 2" xfId="16487"/>
    <cellStyle name="20% - Accent3 3 8" xfId="13892"/>
    <cellStyle name="20% - Accent3 3 9" xfId="6101"/>
    <cellStyle name="20% - Accent3 4" xfId="315"/>
    <cellStyle name="20% - Accent3 4 2" xfId="656"/>
    <cellStyle name="20% - Accent3 4 2 2" xfId="1884"/>
    <cellStyle name="20% - Accent3 4 2 2 2" xfId="3184"/>
    <cellStyle name="20% - Accent3 4 2 2 2 2" xfId="13623"/>
    <cellStyle name="20% - Accent3 4 2 2 2 2 2" xfId="21089"/>
    <cellStyle name="20% - Accent3 4 2 2 2 3" xfId="11146"/>
    <cellStyle name="20% - Accent3 4 2 2 2 3 2" xfId="18721"/>
    <cellStyle name="20% - Accent3 4 2 2 2 4" xfId="16241"/>
    <cellStyle name="20% - Accent3 4 2 2 2 5" xfId="8447"/>
    <cellStyle name="20% - Accent3 4 2 2 2 6" xfId="5859"/>
    <cellStyle name="20% - Accent3 4 2 2 3" xfId="12326"/>
    <cellStyle name="20% - Accent3 4 2 2 3 2" xfId="19900"/>
    <cellStyle name="20% - Accent3 4 2 2 4" xfId="9630"/>
    <cellStyle name="20% - Accent3 4 2 2 4 2" xfId="17423"/>
    <cellStyle name="20% - Accent3 4 2 2 5" xfId="14945"/>
    <cellStyle name="20% - Accent3 4 2 2 6" xfId="7151"/>
    <cellStyle name="20% - Accent3 4 2 2 7" xfId="4563"/>
    <cellStyle name="20% - Accent3 4 2 3" xfId="2489"/>
    <cellStyle name="20% - Accent3 4 2 3 2" xfId="12954"/>
    <cellStyle name="20% - Accent3 4 2 3 2 2" xfId="20420"/>
    <cellStyle name="20% - Accent3 4 2 3 3" xfId="10453"/>
    <cellStyle name="20% - Accent3 4 2 3 3 2" xfId="18028"/>
    <cellStyle name="20% - Accent3 4 2 3 4" xfId="15548"/>
    <cellStyle name="20% - Accent3 4 2 3 5" xfId="7754"/>
    <cellStyle name="20% - Accent3 4 2 3 6" xfId="5166"/>
    <cellStyle name="20% - Accent3 4 2 4" xfId="11742"/>
    <cellStyle name="20% - Accent3 4 2 4 2" xfId="19317"/>
    <cellStyle name="20% - Accent3 4 2 5" xfId="9045"/>
    <cellStyle name="20% - Accent3 4 2 5 2" xfId="16839"/>
    <cellStyle name="20% - Accent3 4 2 6" xfId="14251"/>
    <cellStyle name="20% - Accent3 4 2 7" xfId="6458"/>
    <cellStyle name="20% - Accent3 4 2 8" xfId="3870"/>
    <cellStyle name="20% - Accent3 4 3" xfId="1610"/>
    <cellStyle name="20% - Accent3 4 3 2" xfId="2910"/>
    <cellStyle name="20% - Accent3 4 3 2 2" xfId="13349"/>
    <cellStyle name="20% - Accent3 4 3 2 2 2" xfId="20815"/>
    <cellStyle name="20% - Accent3 4 3 2 3" xfId="10872"/>
    <cellStyle name="20% - Accent3 4 3 2 3 2" xfId="18447"/>
    <cellStyle name="20% - Accent3 4 3 2 4" xfId="15967"/>
    <cellStyle name="20% - Accent3 4 3 2 5" xfId="8173"/>
    <cellStyle name="20% - Accent3 4 3 2 6" xfId="5585"/>
    <cellStyle name="20% - Accent3 4 3 3" xfId="12052"/>
    <cellStyle name="20% - Accent3 4 3 3 2" xfId="19626"/>
    <cellStyle name="20% - Accent3 4 3 4" xfId="9356"/>
    <cellStyle name="20% - Accent3 4 3 4 2" xfId="17149"/>
    <cellStyle name="20% - Accent3 4 3 5" xfId="14671"/>
    <cellStyle name="20% - Accent3 4 3 6" xfId="6877"/>
    <cellStyle name="20% - Accent3 4 3 7" xfId="4289"/>
    <cellStyle name="20% - Accent3 4 4" xfId="2210"/>
    <cellStyle name="20% - Accent3 4 4 2" xfId="12716"/>
    <cellStyle name="20% - Accent3 4 4 2 2" xfId="20182"/>
    <cellStyle name="20% - Accent3 4 4 3" xfId="10174"/>
    <cellStyle name="20% - Accent3 4 4 3 2" xfId="17749"/>
    <cellStyle name="20% - Accent3 4 4 4" xfId="15269"/>
    <cellStyle name="20% - Accent3 4 4 5" xfId="7475"/>
    <cellStyle name="20% - Accent3 4 4 6" xfId="4887"/>
    <cellStyle name="20% - Accent3 4 5" xfId="11468"/>
    <cellStyle name="20% - Accent3 4 5 2" xfId="19043"/>
    <cellStyle name="20% - Accent3 4 6" xfId="8771"/>
    <cellStyle name="20% - Accent3 4 6 2" xfId="16565"/>
    <cellStyle name="20% - Accent3 4 7" xfId="13970"/>
    <cellStyle name="20% - Accent3 4 8" xfId="6179"/>
    <cellStyle name="20% - Accent3 4 9" xfId="3591"/>
    <cellStyle name="20% - Accent3 5" xfId="493"/>
    <cellStyle name="20% - Accent3 5 2" xfId="1760"/>
    <cellStyle name="20% - Accent3 5 2 2" xfId="3060"/>
    <cellStyle name="20% - Accent3 5 2 2 2" xfId="13499"/>
    <cellStyle name="20% - Accent3 5 2 2 2 2" xfId="20965"/>
    <cellStyle name="20% - Accent3 5 2 2 3" xfId="11022"/>
    <cellStyle name="20% - Accent3 5 2 2 3 2" xfId="18597"/>
    <cellStyle name="20% - Accent3 5 2 2 4" xfId="16117"/>
    <cellStyle name="20% - Accent3 5 2 2 5" xfId="8323"/>
    <cellStyle name="20% - Accent3 5 2 2 6" xfId="5735"/>
    <cellStyle name="20% - Accent3 5 2 3" xfId="12202"/>
    <cellStyle name="20% - Accent3 5 2 3 2" xfId="19776"/>
    <cellStyle name="20% - Accent3 5 2 4" xfId="9506"/>
    <cellStyle name="20% - Accent3 5 2 4 2" xfId="17299"/>
    <cellStyle name="20% - Accent3 5 2 5" xfId="14821"/>
    <cellStyle name="20% - Accent3 5 2 6" xfId="7027"/>
    <cellStyle name="20% - Accent3 5 2 7" xfId="4439"/>
    <cellStyle name="20% - Accent3 5 3" xfId="2362"/>
    <cellStyle name="20% - Accent3 5 3 2" xfId="12833"/>
    <cellStyle name="20% - Accent3 5 3 2 2" xfId="20299"/>
    <cellStyle name="20% - Accent3 5 3 3" xfId="10326"/>
    <cellStyle name="20% - Accent3 5 3 3 2" xfId="17901"/>
    <cellStyle name="20% - Accent3 5 3 4" xfId="15421"/>
    <cellStyle name="20% - Accent3 5 3 5" xfId="7627"/>
    <cellStyle name="20% - Accent3 5 3 6" xfId="5039"/>
    <cellStyle name="20% - Accent3 5 4" xfId="11618"/>
    <cellStyle name="20% - Accent3 5 4 2" xfId="19193"/>
    <cellStyle name="20% - Accent3 5 5" xfId="8921"/>
    <cellStyle name="20% - Accent3 5 5 2" xfId="16715"/>
    <cellStyle name="20% - Accent3 5 6" xfId="14123"/>
    <cellStyle name="20% - Accent3 5 7" xfId="6331"/>
    <cellStyle name="20% - Accent3 5 8" xfId="3743"/>
    <cellStyle name="20% - Accent3 6" xfId="1491"/>
    <cellStyle name="20% - Accent3 6 2" xfId="2791"/>
    <cellStyle name="20% - Accent3 6 2 2" xfId="13230"/>
    <cellStyle name="20% - Accent3 6 2 2 2" xfId="20696"/>
    <cellStyle name="20% - Accent3 6 2 3" xfId="10753"/>
    <cellStyle name="20% - Accent3 6 2 3 2" xfId="18328"/>
    <cellStyle name="20% - Accent3 6 2 4" xfId="15848"/>
    <cellStyle name="20% - Accent3 6 2 5" xfId="8054"/>
    <cellStyle name="20% - Accent3 6 2 6" xfId="5466"/>
    <cellStyle name="20% - Accent3 6 3" xfId="11933"/>
    <cellStyle name="20% - Accent3 6 3 2" xfId="19507"/>
    <cellStyle name="20% - Accent3 6 4" xfId="9237"/>
    <cellStyle name="20% - Accent3 6 4 2" xfId="17030"/>
    <cellStyle name="20% - Accent3 6 5" xfId="14552"/>
    <cellStyle name="20% - Accent3 6 6" xfId="6758"/>
    <cellStyle name="20% - Accent3 6 7" xfId="4170"/>
    <cellStyle name="20% - Accent3 7" xfId="2073"/>
    <cellStyle name="20% - Accent3 7 2" xfId="3373"/>
    <cellStyle name="20% - Accent3 7 2 2" xfId="13811"/>
    <cellStyle name="20% - Accent3 7 2 2 2" xfId="21277"/>
    <cellStyle name="20% - Accent3 7 2 3" xfId="11335"/>
    <cellStyle name="20% - Accent3 7 2 3 2" xfId="18910"/>
    <cellStyle name="20% - Accent3 7 2 4" xfId="16430"/>
    <cellStyle name="20% - Accent3 7 2 5" xfId="8636"/>
    <cellStyle name="20% - Accent3 7 2 6" xfId="6048"/>
    <cellStyle name="20% - Accent3 7 3" xfId="12622"/>
    <cellStyle name="20% - Accent3 7 3 2" xfId="20088"/>
    <cellStyle name="20% - Accent3 7 4" xfId="10039"/>
    <cellStyle name="20% - Accent3 7 4 2" xfId="17614"/>
    <cellStyle name="20% - Accent3 7 5" xfId="15134"/>
    <cellStyle name="20% - Accent3 7 6" xfId="7340"/>
    <cellStyle name="20% - Accent3 7 7" xfId="4752"/>
    <cellStyle name="20% - Accent3 8" xfId="2089"/>
    <cellStyle name="20% - Accent3 8 2" xfId="12637"/>
    <cellStyle name="20% - Accent3 8 2 2" xfId="20103"/>
    <cellStyle name="20% - Accent3 8 3" xfId="10054"/>
    <cellStyle name="20% - Accent3 8 3 2" xfId="17629"/>
    <cellStyle name="20% - Accent3 8 4" xfId="15149"/>
    <cellStyle name="20% - Accent3 8 5" xfId="7355"/>
    <cellStyle name="20% - Accent3 8 6" xfId="4767"/>
    <cellStyle name="20% - Accent3 9" xfId="193"/>
    <cellStyle name="20% - Accent3 9 2" xfId="18925"/>
    <cellStyle name="20% - Accent3 9 3" xfId="11350"/>
    <cellStyle name="20% - Accent3 9 4" xfId="3471"/>
    <cellStyle name="20% - Accent4" xfId="4" builtinId="42" customBuiltin="1"/>
    <cellStyle name="20% - Accent4 10" xfId="63"/>
    <cellStyle name="20% - Accent4 10 2" xfId="16449"/>
    <cellStyle name="20% - Accent4 10 3" xfId="8655"/>
    <cellStyle name="20% - Accent4 11" xfId="13852"/>
    <cellStyle name="20% - Accent4 12" xfId="6060"/>
    <cellStyle name="20% - Accent4 13" xfId="3388"/>
    <cellStyle name="20% - Accent4 2" xfId="96"/>
    <cellStyle name="20% - Accent4 2 10" xfId="6092"/>
    <cellStyle name="20% - Accent4 2 11" xfId="3420"/>
    <cellStyle name="20% - Accent4 2 2" xfId="178"/>
    <cellStyle name="20% - Accent4 2 2 10" xfId="3462"/>
    <cellStyle name="20% - Accent4 2 2 2" xfId="399"/>
    <cellStyle name="20% - Accent4 2 2 2 2" xfId="740"/>
    <cellStyle name="20% - Accent4 2 2 2 2 2" xfId="1964"/>
    <cellStyle name="20% - Accent4 2 2 2 2 2 2" xfId="3264"/>
    <cellStyle name="20% - Accent4 2 2 2 2 2 2 2" xfId="13703"/>
    <cellStyle name="20% - Accent4 2 2 2 2 2 2 2 2" xfId="21169"/>
    <cellStyle name="20% - Accent4 2 2 2 2 2 2 3" xfId="11226"/>
    <cellStyle name="20% - Accent4 2 2 2 2 2 2 3 2" xfId="18801"/>
    <cellStyle name="20% - Accent4 2 2 2 2 2 2 4" xfId="16321"/>
    <cellStyle name="20% - Accent4 2 2 2 2 2 2 5" xfId="8527"/>
    <cellStyle name="20% - Accent4 2 2 2 2 2 2 6" xfId="5939"/>
    <cellStyle name="20% - Accent4 2 2 2 2 2 3" xfId="12406"/>
    <cellStyle name="20% - Accent4 2 2 2 2 2 3 2" xfId="19980"/>
    <cellStyle name="20% - Accent4 2 2 2 2 2 4" xfId="9710"/>
    <cellStyle name="20% - Accent4 2 2 2 2 2 4 2" xfId="17503"/>
    <cellStyle name="20% - Accent4 2 2 2 2 2 5" xfId="15025"/>
    <cellStyle name="20% - Accent4 2 2 2 2 2 6" xfId="7231"/>
    <cellStyle name="20% - Accent4 2 2 2 2 2 7" xfId="4643"/>
    <cellStyle name="20% - Accent4 2 2 2 2 3" xfId="2569"/>
    <cellStyle name="20% - Accent4 2 2 2 2 3 2" xfId="13033"/>
    <cellStyle name="20% - Accent4 2 2 2 2 3 2 2" xfId="20499"/>
    <cellStyle name="20% - Accent4 2 2 2 2 3 3" xfId="10533"/>
    <cellStyle name="20% - Accent4 2 2 2 2 3 3 2" xfId="18108"/>
    <cellStyle name="20% - Accent4 2 2 2 2 3 4" xfId="15628"/>
    <cellStyle name="20% - Accent4 2 2 2 2 3 5" xfId="7834"/>
    <cellStyle name="20% - Accent4 2 2 2 2 3 6" xfId="5246"/>
    <cellStyle name="20% - Accent4 2 2 2 2 4" xfId="11822"/>
    <cellStyle name="20% - Accent4 2 2 2 2 4 2" xfId="19397"/>
    <cellStyle name="20% - Accent4 2 2 2 2 5" xfId="9125"/>
    <cellStyle name="20% - Accent4 2 2 2 2 5 2" xfId="16919"/>
    <cellStyle name="20% - Accent4 2 2 2 2 6" xfId="14331"/>
    <cellStyle name="20% - Accent4 2 2 2 2 7" xfId="6538"/>
    <cellStyle name="20% - Accent4 2 2 2 2 8" xfId="3950"/>
    <cellStyle name="20% - Accent4 2 2 2 3" xfId="1689"/>
    <cellStyle name="20% - Accent4 2 2 2 3 2" xfId="2989"/>
    <cellStyle name="20% - Accent4 2 2 2 3 2 2" xfId="13428"/>
    <cellStyle name="20% - Accent4 2 2 2 3 2 2 2" xfId="20894"/>
    <cellStyle name="20% - Accent4 2 2 2 3 2 3" xfId="10951"/>
    <cellStyle name="20% - Accent4 2 2 2 3 2 3 2" xfId="18526"/>
    <cellStyle name="20% - Accent4 2 2 2 3 2 4" xfId="16046"/>
    <cellStyle name="20% - Accent4 2 2 2 3 2 5" xfId="8252"/>
    <cellStyle name="20% - Accent4 2 2 2 3 2 6" xfId="5664"/>
    <cellStyle name="20% - Accent4 2 2 2 3 3" xfId="12131"/>
    <cellStyle name="20% - Accent4 2 2 2 3 3 2" xfId="19705"/>
    <cellStyle name="20% - Accent4 2 2 2 3 4" xfId="9435"/>
    <cellStyle name="20% - Accent4 2 2 2 3 4 2" xfId="17228"/>
    <cellStyle name="20% - Accent4 2 2 2 3 5" xfId="14750"/>
    <cellStyle name="20% - Accent4 2 2 2 3 6" xfId="6956"/>
    <cellStyle name="20% - Accent4 2 2 2 3 7" xfId="4368"/>
    <cellStyle name="20% - Accent4 2 2 2 4" xfId="2289"/>
    <cellStyle name="20% - Accent4 2 2 2 4 2" xfId="12789"/>
    <cellStyle name="20% - Accent4 2 2 2 4 2 2" xfId="20255"/>
    <cellStyle name="20% - Accent4 2 2 2 4 3" xfId="10253"/>
    <cellStyle name="20% - Accent4 2 2 2 4 3 2" xfId="17828"/>
    <cellStyle name="20% - Accent4 2 2 2 4 4" xfId="15348"/>
    <cellStyle name="20% - Accent4 2 2 2 4 5" xfId="7554"/>
    <cellStyle name="20% - Accent4 2 2 2 4 6" xfId="4966"/>
    <cellStyle name="20% - Accent4 2 2 2 5" xfId="11547"/>
    <cellStyle name="20% - Accent4 2 2 2 5 2" xfId="19122"/>
    <cellStyle name="20% - Accent4 2 2 2 6" xfId="8850"/>
    <cellStyle name="20% - Accent4 2 2 2 6 2" xfId="16644"/>
    <cellStyle name="20% - Accent4 2 2 2 7" xfId="14049"/>
    <cellStyle name="20% - Accent4 2 2 2 8" xfId="6258"/>
    <cellStyle name="20% - Accent4 2 2 2 9" xfId="3670"/>
    <cellStyle name="20% - Accent4 2 2 3" xfId="606"/>
    <cellStyle name="20% - Accent4 2 2 3 2" xfId="1838"/>
    <cellStyle name="20% - Accent4 2 2 3 2 2" xfId="3138"/>
    <cellStyle name="20% - Accent4 2 2 3 2 2 2" xfId="13577"/>
    <cellStyle name="20% - Accent4 2 2 3 2 2 2 2" xfId="21043"/>
    <cellStyle name="20% - Accent4 2 2 3 2 2 3" xfId="11100"/>
    <cellStyle name="20% - Accent4 2 2 3 2 2 3 2" xfId="18675"/>
    <cellStyle name="20% - Accent4 2 2 3 2 2 4" xfId="16195"/>
    <cellStyle name="20% - Accent4 2 2 3 2 2 5" xfId="8401"/>
    <cellStyle name="20% - Accent4 2 2 3 2 2 6" xfId="5813"/>
    <cellStyle name="20% - Accent4 2 2 3 2 3" xfId="12280"/>
    <cellStyle name="20% - Accent4 2 2 3 2 3 2" xfId="19854"/>
    <cellStyle name="20% - Accent4 2 2 3 2 4" xfId="9584"/>
    <cellStyle name="20% - Accent4 2 2 3 2 4 2" xfId="17377"/>
    <cellStyle name="20% - Accent4 2 2 3 2 5" xfId="14899"/>
    <cellStyle name="20% - Accent4 2 2 3 2 6" xfId="7105"/>
    <cellStyle name="20% - Accent4 2 2 3 2 7" xfId="4517"/>
    <cellStyle name="20% - Accent4 2 2 3 3" xfId="2443"/>
    <cellStyle name="20% - Accent4 2 2 3 3 2" xfId="12909"/>
    <cellStyle name="20% - Accent4 2 2 3 3 2 2" xfId="20375"/>
    <cellStyle name="20% - Accent4 2 2 3 3 3" xfId="10407"/>
    <cellStyle name="20% - Accent4 2 2 3 3 3 2" xfId="17982"/>
    <cellStyle name="20% - Accent4 2 2 3 3 4" xfId="15502"/>
    <cellStyle name="20% - Accent4 2 2 3 3 5" xfId="7708"/>
    <cellStyle name="20% - Accent4 2 2 3 3 6" xfId="5120"/>
    <cellStyle name="20% - Accent4 2 2 3 4" xfId="11696"/>
    <cellStyle name="20% - Accent4 2 2 3 4 2" xfId="19271"/>
    <cellStyle name="20% - Accent4 2 2 3 5" xfId="8999"/>
    <cellStyle name="20% - Accent4 2 2 3 5 2" xfId="16793"/>
    <cellStyle name="20% - Accent4 2 2 3 6" xfId="14205"/>
    <cellStyle name="20% - Accent4 2 2 3 7" xfId="6412"/>
    <cellStyle name="20% - Accent4 2 2 3 8" xfId="3824"/>
    <cellStyle name="20% - Accent4 2 2 4" xfId="1565"/>
    <cellStyle name="20% - Accent4 2 2 4 2" xfId="2865"/>
    <cellStyle name="20% - Accent4 2 2 4 2 2" xfId="13304"/>
    <cellStyle name="20% - Accent4 2 2 4 2 2 2" xfId="20770"/>
    <cellStyle name="20% - Accent4 2 2 4 2 3" xfId="10827"/>
    <cellStyle name="20% - Accent4 2 2 4 2 3 2" xfId="18402"/>
    <cellStyle name="20% - Accent4 2 2 4 2 4" xfId="15922"/>
    <cellStyle name="20% - Accent4 2 2 4 2 5" xfId="8128"/>
    <cellStyle name="20% - Accent4 2 2 4 2 6" xfId="5540"/>
    <cellStyle name="20% - Accent4 2 2 4 3" xfId="12007"/>
    <cellStyle name="20% - Accent4 2 2 4 3 2" xfId="19581"/>
    <cellStyle name="20% - Accent4 2 2 4 4" xfId="9311"/>
    <cellStyle name="20% - Accent4 2 2 4 4 2" xfId="17104"/>
    <cellStyle name="20% - Accent4 2 2 4 5" xfId="14626"/>
    <cellStyle name="20% - Accent4 2 2 4 6" xfId="6832"/>
    <cellStyle name="20% - Accent4 2 2 4 7" xfId="4244"/>
    <cellStyle name="20% - Accent4 2 2 5" xfId="2165"/>
    <cellStyle name="20% - Accent4 2 2 5 2" xfId="12705"/>
    <cellStyle name="20% - Accent4 2 2 5 2 2" xfId="20171"/>
    <cellStyle name="20% - Accent4 2 2 5 3" xfId="10129"/>
    <cellStyle name="20% - Accent4 2 2 5 3 2" xfId="17704"/>
    <cellStyle name="20% - Accent4 2 2 5 4" xfId="15224"/>
    <cellStyle name="20% - Accent4 2 2 5 5" xfId="7430"/>
    <cellStyle name="20% - Accent4 2 2 5 6" xfId="4842"/>
    <cellStyle name="20% - Accent4 2 2 6" xfId="269"/>
    <cellStyle name="20% - Accent4 2 2 6 2" xfId="18998"/>
    <cellStyle name="20% - Accent4 2 2 6 3" xfId="11423"/>
    <cellStyle name="20% - Accent4 2 2 6 4" xfId="3546"/>
    <cellStyle name="20% - Accent4 2 2 7" xfId="8726"/>
    <cellStyle name="20% - Accent4 2 2 7 2" xfId="16520"/>
    <cellStyle name="20% - Accent4 2 2 8" xfId="13925"/>
    <cellStyle name="20% - Accent4 2 2 9" xfId="6134"/>
    <cellStyle name="20% - Accent4 2 3" xfId="350"/>
    <cellStyle name="20% - Accent4 2 3 2" xfId="691"/>
    <cellStyle name="20% - Accent4 2 3 2 2" xfId="1917"/>
    <cellStyle name="20% - Accent4 2 3 2 2 2" xfId="3217"/>
    <cellStyle name="20% - Accent4 2 3 2 2 2 2" xfId="13656"/>
    <cellStyle name="20% - Accent4 2 3 2 2 2 2 2" xfId="21122"/>
    <cellStyle name="20% - Accent4 2 3 2 2 2 3" xfId="11179"/>
    <cellStyle name="20% - Accent4 2 3 2 2 2 3 2" xfId="18754"/>
    <cellStyle name="20% - Accent4 2 3 2 2 2 4" xfId="16274"/>
    <cellStyle name="20% - Accent4 2 3 2 2 2 5" xfId="8480"/>
    <cellStyle name="20% - Accent4 2 3 2 2 2 6" xfId="5892"/>
    <cellStyle name="20% - Accent4 2 3 2 2 3" xfId="12359"/>
    <cellStyle name="20% - Accent4 2 3 2 2 3 2" xfId="19933"/>
    <cellStyle name="20% - Accent4 2 3 2 2 4" xfId="9663"/>
    <cellStyle name="20% - Accent4 2 3 2 2 4 2" xfId="17456"/>
    <cellStyle name="20% - Accent4 2 3 2 2 5" xfId="14978"/>
    <cellStyle name="20% - Accent4 2 3 2 2 6" xfId="7184"/>
    <cellStyle name="20% - Accent4 2 3 2 2 7" xfId="4596"/>
    <cellStyle name="20% - Accent4 2 3 2 3" xfId="2522"/>
    <cellStyle name="20% - Accent4 2 3 2 3 2" xfId="12987"/>
    <cellStyle name="20% - Accent4 2 3 2 3 2 2" xfId="20453"/>
    <cellStyle name="20% - Accent4 2 3 2 3 3" xfId="10486"/>
    <cellStyle name="20% - Accent4 2 3 2 3 3 2" xfId="18061"/>
    <cellStyle name="20% - Accent4 2 3 2 3 4" xfId="15581"/>
    <cellStyle name="20% - Accent4 2 3 2 3 5" xfId="7787"/>
    <cellStyle name="20% - Accent4 2 3 2 3 6" xfId="5199"/>
    <cellStyle name="20% - Accent4 2 3 2 4" xfId="11775"/>
    <cellStyle name="20% - Accent4 2 3 2 4 2" xfId="19350"/>
    <cellStyle name="20% - Accent4 2 3 2 5" xfId="9078"/>
    <cellStyle name="20% - Accent4 2 3 2 5 2" xfId="16872"/>
    <cellStyle name="20% - Accent4 2 3 2 6" xfId="14284"/>
    <cellStyle name="20% - Accent4 2 3 2 7" xfId="6491"/>
    <cellStyle name="20% - Accent4 2 3 2 8" xfId="3903"/>
    <cellStyle name="20% - Accent4 2 3 3" xfId="1643"/>
    <cellStyle name="20% - Accent4 2 3 3 2" xfId="2943"/>
    <cellStyle name="20% - Accent4 2 3 3 2 2" xfId="13382"/>
    <cellStyle name="20% - Accent4 2 3 3 2 2 2" xfId="20848"/>
    <cellStyle name="20% - Accent4 2 3 3 2 3" xfId="10905"/>
    <cellStyle name="20% - Accent4 2 3 3 2 3 2" xfId="18480"/>
    <cellStyle name="20% - Accent4 2 3 3 2 4" xfId="16000"/>
    <cellStyle name="20% - Accent4 2 3 3 2 5" xfId="8206"/>
    <cellStyle name="20% - Accent4 2 3 3 2 6" xfId="5618"/>
    <cellStyle name="20% - Accent4 2 3 3 3" xfId="12085"/>
    <cellStyle name="20% - Accent4 2 3 3 3 2" xfId="19659"/>
    <cellStyle name="20% - Accent4 2 3 3 4" xfId="9389"/>
    <cellStyle name="20% - Accent4 2 3 3 4 2" xfId="17182"/>
    <cellStyle name="20% - Accent4 2 3 3 5" xfId="14704"/>
    <cellStyle name="20% - Accent4 2 3 3 6" xfId="6910"/>
    <cellStyle name="20% - Accent4 2 3 3 7" xfId="4322"/>
    <cellStyle name="20% - Accent4 2 3 4" xfId="2243"/>
    <cellStyle name="20% - Accent4 2 3 4 2" xfId="12747"/>
    <cellStyle name="20% - Accent4 2 3 4 2 2" xfId="20213"/>
    <cellStyle name="20% - Accent4 2 3 4 3" xfId="10207"/>
    <cellStyle name="20% - Accent4 2 3 4 3 2" xfId="17782"/>
    <cellStyle name="20% - Accent4 2 3 4 4" xfId="15302"/>
    <cellStyle name="20% - Accent4 2 3 4 5" xfId="7508"/>
    <cellStyle name="20% - Accent4 2 3 4 6" xfId="4920"/>
    <cellStyle name="20% - Accent4 2 3 5" xfId="11501"/>
    <cellStyle name="20% - Accent4 2 3 5 2" xfId="19076"/>
    <cellStyle name="20% - Accent4 2 3 6" xfId="8804"/>
    <cellStyle name="20% - Accent4 2 3 6 2" xfId="16598"/>
    <cellStyle name="20% - Accent4 2 3 7" xfId="14003"/>
    <cellStyle name="20% - Accent4 2 3 8" xfId="6212"/>
    <cellStyle name="20% - Accent4 2 3 9" xfId="3624"/>
    <cellStyle name="20% - Accent4 2 4" xfId="538"/>
    <cellStyle name="20% - Accent4 2 4 2" xfId="1793"/>
    <cellStyle name="20% - Accent4 2 4 2 2" xfId="3093"/>
    <cellStyle name="20% - Accent4 2 4 2 2 2" xfId="13532"/>
    <cellStyle name="20% - Accent4 2 4 2 2 2 2" xfId="20998"/>
    <cellStyle name="20% - Accent4 2 4 2 2 3" xfId="11055"/>
    <cellStyle name="20% - Accent4 2 4 2 2 3 2" xfId="18630"/>
    <cellStyle name="20% - Accent4 2 4 2 2 4" xfId="16150"/>
    <cellStyle name="20% - Accent4 2 4 2 2 5" xfId="8356"/>
    <cellStyle name="20% - Accent4 2 4 2 2 6" xfId="5768"/>
    <cellStyle name="20% - Accent4 2 4 2 3" xfId="12235"/>
    <cellStyle name="20% - Accent4 2 4 2 3 2" xfId="19809"/>
    <cellStyle name="20% - Accent4 2 4 2 4" xfId="9539"/>
    <cellStyle name="20% - Accent4 2 4 2 4 2" xfId="17332"/>
    <cellStyle name="20% - Accent4 2 4 2 5" xfId="14854"/>
    <cellStyle name="20% - Accent4 2 4 2 6" xfId="7060"/>
    <cellStyle name="20% - Accent4 2 4 2 7" xfId="4472"/>
    <cellStyle name="20% - Accent4 2 4 3" xfId="2395"/>
    <cellStyle name="20% - Accent4 2 4 3 2" xfId="12864"/>
    <cellStyle name="20% - Accent4 2 4 3 2 2" xfId="20330"/>
    <cellStyle name="20% - Accent4 2 4 3 3" xfId="10359"/>
    <cellStyle name="20% - Accent4 2 4 3 3 2" xfId="17934"/>
    <cellStyle name="20% - Accent4 2 4 3 4" xfId="15454"/>
    <cellStyle name="20% - Accent4 2 4 3 5" xfId="7660"/>
    <cellStyle name="20% - Accent4 2 4 3 6" xfId="5072"/>
    <cellStyle name="20% - Accent4 2 4 4" xfId="11651"/>
    <cellStyle name="20% - Accent4 2 4 4 2" xfId="19226"/>
    <cellStyle name="20% - Accent4 2 4 5" xfId="8954"/>
    <cellStyle name="20% - Accent4 2 4 5 2" xfId="16748"/>
    <cellStyle name="20% - Accent4 2 4 6" xfId="14156"/>
    <cellStyle name="20% - Accent4 2 4 7" xfId="6364"/>
    <cellStyle name="20% - Accent4 2 4 8" xfId="3776"/>
    <cellStyle name="20% - Accent4 2 5" xfId="1523"/>
    <cellStyle name="20% - Accent4 2 5 2" xfId="2823"/>
    <cellStyle name="20% - Accent4 2 5 2 2" xfId="13262"/>
    <cellStyle name="20% - Accent4 2 5 2 2 2" xfId="20728"/>
    <cellStyle name="20% - Accent4 2 5 2 3" xfId="10785"/>
    <cellStyle name="20% - Accent4 2 5 2 3 2" xfId="18360"/>
    <cellStyle name="20% - Accent4 2 5 2 4" xfId="15880"/>
    <cellStyle name="20% - Accent4 2 5 2 5" xfId="8086"/>
    <cellStyle name="20% - Accent4 2 5 2 6" xfId="5498"/>
    <cellStyle name="20% - Accent4 2 5 3" xfId="11965"/>
    <cellStyle name="20% - Accent4 2 5 3 2" xfId="19539"/>
    <cellStyle name="20% - Accent4 2 5 4" xfId="9269"/>
    <cellStyle name="20% - Accent4 2 5 4 2" xfId="17062"/>
    <cellStyle name="20% - Accent4 2 5 5" xfId="14584"/>
    <cellStyle name="20% - Accent4 2 5 6" xfId="6790"/>
    <cellStyle name="20% - Accent4 2 5 7" xfId="4202"/>
    <cellStyle name="20% - Accent4 2 6" xfId="2123"/>
    <cellStyle name="20% - Accent4 2 6 2" xfId="12663"/>
    <cellStyle name="20% - Accent4 2 6 2 2" xfId="20129"/>
    <cellStyle name="20% - Accent4 2 6 3" xfId="10087"/>
    <cellStyle name="20% - Accent4 2 6 3 2" xfId="17662"/>
    <cellStyle name="20% - Accent4 2 6 4" xfId="15182"/>
    <cellStyle name="20% - Accent4 2 6 5" xfId="7388"/>
    <cellStyle name="20% - Accent4 2 6 6" xfId="4800"/>
    <cellStyle name="20% - Accent4 2 7" xfId="227"/>
    <cellStyle name="20% - Accent4 2 7 2" xfId="18956"/>
    <cellStyle name="20% - Accent4 2 7 3" xfId="11381"/>
    <cellStyle name="20% - Accent4 2 7 4" xfId="3504"/>
    <cellStyle name="20% - Accent4 2 8" xfId="8684"/>
    <cellStyle name="20% - Accent4 2 8 2" xfId="16478"/>
    <cellStyle name="20% - Accent4 2 9" xfId="13883"/>
    <cellStyle name="20% - Accent4 3" xfId="144"/>
    <cellStyle name="20% - Accent4 3 10" xfId="3430"/>
    <cellStyle name="20% - Accent4 3 2" xfId="367"/>
    <cellStyle name="20% - Accent4 3 2 2" xfId="708"/>
    <cellStyle name="20% - Accent4 3 2 2 2" xfId="1932"/>
    <cellStyle name="20% - Accent4 3 2 2 2 2" xfId="3232"/>
    <cellStyle name="20% - Accent4 3 2 2 2 2 2" xfId="13671"/>
    <cellStyle name="20% - Accent4 3 2 2 2 2 2 2" xfId="21137"/>
    <cellStyle name="20% - Accent4 3 2 2 2 2 3" xfId="11194"/>
    <cellStyle name="20% - Accent4 3 2 2 2 2 3 2" xfId="18769"/>
    <cellStyle name="20% - Accent4 3 2 2 2 2 4" xfId="16289"/>
    <cellStyle name="20% - Accent4 3 2 2 2 2 5" xfId="8495"/>
    <cellStyle name="20% - Accent4 3 2 2 2 2 6" xfId="5907"/>
    <cellStyle name="20% - Accent4 3 2 2 2 3" xfId="12374"/>
    <cellStyle name="20% - Accent4 3 2 2 2 3 2" xfId="19948"/>
    <cellStyle name="20% - Accent4 3 2 2 2 4" xfId="9678"/>
    <cellStyle name="20% - Accent4 3 2 2 2 4 2" xfId="17471"/>
    <cellStyle name="20% - Accent4 3 2 2 2 5" xfId="14993"/>
    <cellStyle name="20% - Accent4 3 2 2 2 6" xfId="7199"/>
    <cellStyle name="20% - Accent4 3 2 2 2 7" xfId="4611"/>
    <cellStyle name="20% - Accent4 3 2 2 3" xfId="2537"/>
    <cellStyle name="20% - Accent4 3 2 2 3 2" xfId="13001"/>
    <cellStyle name="20% - Accent4 3 2 2 3 2 2" xfId="20467"/>
    <cellStyle name="20% - Accent4 3 2 2 3 3" xfId="10501"/>
    <cellStyle name="20% - Accent4 3 2 2 3 3 2" xfId="18076"/>
    <cellStyle name="20% - Accent4 3 2 2 3 4" xfId="15596"/>
    <cellStyle name="20% - Accent4 3 2 2 3 5" xfId="7802"/>
    <cellStyle name="20% - Accent4 3 2 2 3 6" xfId="5214"/>
    <cellStyle name="20% - Accent4 3 2 2 4" xfId="11790"/>
    <cellStyle name="20% - Accent4 3 2 2 4 2" xfId="19365"/>
    <cellStyle name="20% - Accent4 3 2 2 5" xfId="9093"/>
    <cellStyle name="20% - Accent4 3 2 2 5 2" xfId="16887"/>
    <cellStyle name="20% - Accent4 3 2 2 6" xfId="14299"/>
    <cellStyle name="20% - Accent4 3 2 2 7" xfId="6506"/>
    <cellStyle name="20% - Accent4 3 2 2 8" xfId="3918"/>
    <cellStyle name="20% - Accent4 3 2 3" xfId="1657"/>
    <cellStyle name="20% - Accent4 3 2 3 2" xfId="2957"/>
    <cellStyle name="20% - Accent4 3 2 3 2 2" xfId="13396"/>
    <cellStyle name="20% - Accent4 3 2 3 2 2 2" xfId="20862"/>
    <cellStyle name="20% - Accent4 3 2 3 2 3" xfId="10919"/>
    <cellStyle name="20% - Accent4 3 2 3 2 3 2" xfId="18494"/>
    <cellStyle name="20% - Accent4 3 2 3 2 4" xfId="16014"/>
    <cellStyle name="20% - Accent4 3 2 3 2 5" xfId="8220"/>
    <cellStyle name="20% - Accent4 3 2 3 2 6" xfId="5632"/>
    <cellStyle name="20% - Accent4 3 2 3 3" xfId="12099"/>
    <cellStyle name="20% - Accent4 3 2 3 3 2" xfId="19673"/>
    <cellStyle name="20% - Accent4 3 2 3 4" xfId="9403"/>
    <cellStyle name="20% - Accent4 3 2 3 4 2" xfId="17196"/>
    <cellStyle name="20% - Accent4 3 2 3 5" xfId="14718"/>
    <cellStyle name="20% - Accent4 3 2 3 6" xfId="6924"/>
    <cellStyle name="20% - Accent4 3 2 3 7" xfId="4336"/>
    <cellStyle name="20% - Accent4 3 2 4" xfId="2257"/>
    <cellStyle name="20% - Accent4 3 2 4 2" xfId="12757"/>
    <cellStyle name="20% - Accent4 3 2 4 2 2" xfId="20223"/>
    <cellStyle name="20% - Accent4 3 2 4 3" xfId="10221"/>
    <cellStyle name="20% - Accent4 3 2 4 3 2" xfId="17796"/>
    <cellStyle name="20% - Accent4 3 2 4 4" xfId="15316"/>
    <cellStyle name="20% - Accent4 3 2 4 5" xfId="7522"/>
    <cellStyle name="20% - Accent4 3 2 4 6" xfId="4934"/>
    <cellStyle name="20% - Accent4 3 2 5" xfId="11515"/>
    <cellStyle name="20% - Accent4 3 2 5 2" xfId="19090"/>
    <cellStyle name="20% - Accent4 3 2 6" xfId="8818"/>
    <cellStyle name="20% - Accent4 3 2 6 2" xfId="16612"/>
    <cellStyle name="20% - Accent4 3 2 7" xfId="14017"/>
    <cellStyle name="20% - Accent4 3 2 8" xfId="6226"/>
    <cellStyle name="20% - Accent4 3 2 9" xfId="3638"/>
    <cellStyle name="20% - Accent4 3 3" xfId="572"/>
    <cellStyle name="20% - Accent4 3 3 2" xfId="1806"/>
    <cellStyle name="20% - Accent4 3 3 2 2" xfId="3106"/>
    <cellStyle name="20% - Accent4 3 3 2 2 2" xfId="13545"/>
    <cellStyle name="20% - Accent4 3 3 2 2 2 2" xfId="21011"/>
    <cellStyle name="20% - Accent4 3 3 2 2 3" xfId="11068"/>
    <cellStyle name="20% - Accent4 3 3 2 2 3 2" xfId="18643"/>
    <cellStyle name="20% - Accent4 3 3 2 2 4" xfId="16163"/>
    <cellStyle name="20% - Accent4 3 3 2 2 5" xfId="8369"/>
    <cellStyle name="20% - Accent4 3 3 2 2 6" xfId="5781"/>
    <cellStyle name="20% - Accent4 3 3 2 3" xfId="12248"/>
    <cellStyle name="20% - Accent4 3 3 2 3 2" xfId="19822"/>
    <cellStyle name="20% - Accent4 3 3 2 4" xfId="9552"/>
    <cellStyle name="20% - Accent4 3 3 2 4 2" xfId="17345"/>
    <cellStyle name="20% - Accent4 3 3 2 5" xfId="14867"/>
    <cellStyle name="20% - Accent4 3 3 2 6" xfId="7073"/>
    <cellStyle name="20% - Accent4 3 3 2 7" xfId="4485"/>
    <cellStyle name="20% - Accent4 3 3 3" xfId="2411"/>
    <cellStyle name="20% - Accent4 3 3 3 2" xfId="12877"/>
    <cellStyle name="20% - Accent4 3 3 3 2 2" xfId="20343"/>
    <cellStyle name="20% - Accent4 3 3 3 3" xfId="10375"/>
    <cellStyle name="20% - Accent4 3 3 3 3 2" xfId="17950"/>
    <cellStyle name="20% - Accent4 3 3 3 4" xfId="15470"/>
    <cellStyle name="20% - Accent4 3 3 3 5" xfId="7676"/>
    <cellStyle name="20% - Accent4 3 3 3 6" xfId="5088"/>
    <cellStyle name="20% - Accent4 3 3 4" xfId="11664"/>
    <cellStyle name="20% - Accent4 3 3 4 2" xfId="19239"/>
    <cellStyle name="20% - Accent4 3 3 5" xfId="8967"/>
    <cellStyle name="20% - Accent4 3 3 5 2" xfId="16761"/>
    <cellStyle name="20% - Accent4 3 3 6" xfId="14173"/>
    <cellStyle name="20% - Accent4 3 3 7" xfId="6380"/>
    <cellStyle name="20% - Accent4 3 3 8" xfId="3792"/>
    <cellStyle name="20% - Accent4 3 4" xfId="1533"/>
    <cellStyle name="20% - Accent4 3 4 2" xfId="2833"/>
    <cellStyle name="20% - Accent4 3 4 2 2" xfId="13272"/>
    <cellStyle name="20% - Accent4 3 4 2 2 2" xfId="20738"/>
    <cellStyle name="20% - Accent4 3 4 2 3" xfId="10795"/>
    <cellStyle name="20% - Accent4 3 4 2 3 2" xfId="18370"/>
    <cellStyle name="20% - Accent4 3 4 2 4" xfId="15890"/>
    <cellStyle name="20% - Accent4 3 4 2 5" xfId="8096"/>
    <cellStyle name="20% - Accent4 3 4 2 6" xfId="5508"/>
    <cellStyle name="20% - Accent4 3 4 3" xfId="11975"/>
    <cellStyle name="20% - Accent4 3 4 3 2" xfId="19549"/>
    <cellStyle name="20% - Accent4 3 4 4" xfId="9279"/>
    <cellStyle name="20% - Accent4 3 4 4 2" xfId="17072"/>
    <cellStyle name="20% - Accent4 3 4 5" xfId="14594"/>
    <cellStyle name="20% - Accent4 3 4 6" xfId="6800"/>
    <cellStyle name="20% - Accent4 3 4 7" xfId="4212"/>
    <cellStyle name="20% - Accent4 3 5" xfId="2133"/>
    <cellStyle name="20% - Accent4 3 5 2" xfId="12673"/>
    <cellStyle name="20% - Accent4 3 5 2 2" xfId="20139"/>
    <cellStyle name="20% - Accent4 3 5 3" xfId="10097"/>
    <cellStyle name="20% - Accent4 3 5 3 2" xfId="17672"/>
    <cellStyle name="20% - Accent4 3 5 4" xfId="15192"/>
    <cellStyle name="20% - Accent4 3 5 5" xfId="7398"/>
    <cellStyle name="20% - Accent4 3 5 6" xfId="4810"/>
    <cellStyle name="20% - Accent4 3 6" xfId="237"/>
    <cellStyle name="20% - Accent4 3 6 2" xfId="18966"/>
    <cellStyle name="20% - Accent4 3 6 3" xfId="11391"/>
    <cellStyle name="20% - Accent4 3 6 4" xfId="3514"/>
    <cellStyle name="20% - Accent4 3 7" xfId="8694"/>
    <cellStyle name="20% - Accent4 3 7 2" xfId="16488"/>
    <cellStyle name="20% - Accent4 3 8" xfId="13893"/>
    <cellStyle name="20% - Accent4 3 9" xfId="6102"/>
    <cellStyle name="20% - Accent4 4" xfId="317"/>
    <cellStyle name="20% - Accent4 4 2" xfId="658"/>
    <cellStyle name="20% - Accent4 4 2 2" xfId="1886"/>
    <cellStyle name="20% - Accent4 4 2 2 2" xfId="3186"/>
    <cellStyle name="20% - Accent4 4 2 2 2 2" xfId="13625"/>
    <cellStyle name="20% - Accent4 4 2 2 2 2 2" xfId="21091"/>
    <cellStyle name="20% - Accent4 4 2 2 2 3" xfId="11148"/>
    <cellStyle name="20% - Accent4 4 2 2 2 3 2" xfId="18723"/>
    <cellStyle name="20% - Accent4 4 2 2 2 4" xfId="16243"/>
    <cellStyle name="20% - Accent4 4 2 2 2 5" xfId="8449"/>
    <cellStyle name="20% - Accent4 4 2 2 2 6" xfId="5861"/>
    <cellStyle name="20% - Accent4 4 2 2 3" xfId="12328"/>
    <cellStyle name="20% - Accent4 4 2 2 3 2" xfId="19902"/>
    <cellStyle name="20% - Accent4 4 2 2 4" xfId="9632"/>
    <cellStyle name="20% - Accent4 4 2 2 4 2" xfId="17425"/>
    <cellStyle name="20% - Accent4 4 2 2 5" xfId="14947"/>
    <cellStyle name="20% - Accent4 4 2 2 6" xfId="7153"/>
    <cellStyle name="20% - Accent4 4 2 2 7" xfId="4565"/>
    <cellStyle name="20% - Accent4 4 2 3" xfId="2491"/>
    <cellStyle name="20% - Accent4 4 2 3 2" xfId="12956"/>
    <cellStyle name="20% - Accent4 4 2 3 2 2" xfId="20422"/>
    <cellStyle name="20% - Accent4 4 2 3 3" xfId="10455"/>
    <cellStyle name="20% - Accent4 4 2 3 3 2" xfId="18030"/>
    <cellStyle name="20% - Accent4 4 2 3 4" xfId="15550"/>
    <cellStyle name="20% - Accent4 4 2 3 5" xfId="7756"/>
    <cellStyle name="20% - Accent4 4 2 3 6" xfId="5168"/>
    <cellStyle name="20% - Accent4 4 2 4" xfId="11744"/>
    <cellStyle name="20% - Accent4 4 2 4 2" xfId="19319"/>
    <cellStyle name="20% - Accent4 4 2 5" xfId="9047"/>
    <cellStyle name="20% - Accent4 4 2 5 2" xfId="16841"/>
    <cellStyle name="20% - Accent4 4 2 6" xfId="14253"/>
    <cellStyle name="20% - Accent4 4 2 7" xfId="6460"/>
    <cellStyle name="20% - Accent4 4 2 8" xfId="3872"/>
    <cellStyle name="20% - Accent4 4 3" xfId="1612"/>
    <cellStyle name="20% - Accent4 4 3 2" xfId="2912"/>
    <cellStyle name="20% - Accent4 4 3 2 2" xfId="13351"/>
    <cellStyle name="20% - Accent4 4 3 2 2 2" xfId="20817"/>
    <cellStyle name="20% - Accent4 4 3 2 3" xfId="10874"/>
    <cellStyle name="20% - Accent4 4 3 2 3 2" xfId="18449"/>
    <cellStyle name="20% - Accent4 4 3 2 4" xfId="15969"/>
    <cellStyle name="20% - Accent4 4 3 2 5" xfId="8175"/>
    <cellStyle name="20% - Accent4 4 3 2 6" xfId="5587"/>
    <cellStyle name="20% - Accent4 4 3 3" xfId="12054"/>
    <cellStyle name="20% - Accent4 4 3 3 2" xfId="19628"/>
    <cellStyle name="20% - Accent4 4 3 4" xfId="9358"/>
    <cellStyle name="20% - Accent4 4 3 4 2" xfId="17151"/>
    <cellStyle name="20% - Accent4 4 3 5" xfId="14673"/>
    <cellStyle name="20% - Accent4 4 3 6" xfId="6879"/>
    <cellStyle name="20% - Accent4 4 3 7" xfId="4291"/>
    <cellStyle name="20% - Accent4 4 4" xfId="2212"/>
    <cellStyle name="20% - Accent4 4 4 2" xfId="12718"/>
    <cellStyle name="20% - Accent4 4 4 2 2" xfId="20184"/>
    <cellStyle name="20% - Accent4 4 4 3" xfId="10176"/>
    <cellStyle name="20% - Accent4 4 4 3 2" xfId="17751"/>
    <cellStyle name="20% - Accent4 4 4 4" xfId="15271"/>
    <cellStyle name="20% - Accent4 4 4 5" xfId="7477"/>
    <cellStyle name="20% - Accent4 4 4 6" xfId="4889"/>
    <cellStyle name="20% - Accent4 4 5" xfId="11470"/>
    <cellStyle name="20% - Accent4 4 5 2" xfId="19045"/>
    <cellStyle name="20% - Accent4 4 6" xfId="8773"/>
    <cellStyle name="20% - Accent4 4 6 2" xfId="16567"/>
    <cellStyle name="20% - Accent4 4 7" xfId="13972"/>
    <cellStyle name="20% - Accent4 4 8" xfId="6181"/>
    <cellStyle name="20% - Accent4 4 9" xfId="3593"/>
    <cellStyle name="20% - Accent4 5" xfId="496"/>
    <cellStyle name="20% - Accent4 5 2" xfId="1762"/>
    <cellStyle name="20% - Accent4 5 2 2" xfId="3062"/>
    <cellStyle name="20% - Accent4 5 2 2 2" xfId="13501"/>
    <cellStyle name="20% - Accent4 5 2 2 2 2" xfId="20967"/>
    <cellStyle name="20% - Accent4 5 2 2 3" xfId="11024"/>
    <cellStyle name="20% - Accent4 5 2 2 3 2" xfId="18599"/>
    <cellStyle name="20% - Accent4 5 2 2 4" xfId="16119"/>
    <cellStyle name="20% - Accent4 5 2 2 5" xfId="8325"/>
    <cellStyle name="20% - Accent4 5 2 2 6" xfId="5737"/>
    <cellStyle name="20% - Accent4 5 2 3" xfId="12204"/>
    <cellStyle name="20% - Accent4 5 2 3 2" xfId="19778"/>
    <cellStyle name="20% - Accent4 5 2 4" xfId="9508"/>
    <cellStyle name="20% - Accent4 5 2 4 2" xfId="17301"/>
    <cellStyle name="20% - Accent4 5 2 5" xfId="14823"/>
    <cellStyle name="20% - Accent4 5 2 6" xfId="7029"/>
    <cellStyle name="20% - Accent4 5 2 7" xfId="4441"/>
    <cellStyle name="20% - Accent4 5 3" xfId="2364"/>
    <cellStyle name="20% - Accent4 5 3 2" xfId="12835"/>
    <cellStyle name="20% - Accent4 5 3 2 2" xfId="20301"/>
    <cellStyle name="20% - Accent4 5 3 3" xfId="10328"/>
    <cellStyle name="20% - Accent4 5 3 3 2" xfId="17903"/>
    <cellStyle name="20% - Accent4 5 3 4" xfId="15423"/>
    <cellStyle name="20% - Accent4 5 3 5" xfId="7629"/>
    <cellStyle name="20% - Accent4 5 3 6" xfId="5041"/>
    <cellStyle name="20% - Accent4 5 4" xfId="11620"/>
    <cellStyle name="20% - Accent4 5 4 2" xfId="19195"/>
    <cellStyle name="20% - Accent4 5 5" xfId="8923"/>
    <cellStyle name="20% - Accent4 5 5 2" xfId="16717"/>
    <cellStyle name="20% - Accent4 5 6" xfId="14125"/>
    <cellStyle name="20% - Accent4 5 7" xfId="6333"/>
    <cellStyle name="20% - Accent4 5 8" xfId="3745"/>
    <cellStyle name="20% - Accent4 6" xfId="1493"/>
    <cellStyle name="20% - Accent4 6 2" xfId="2793"/>
    <cellStyle name="20% - Accent4 6 2 2" xfId="13232"/>
    <cellStyle name="20% - Accent4 6 2 2 2" xfId="20698"/>
    <cellStyle name="20% - Accent4 6 2 3" xfId="10755"/>
    <cellStyle name="20% - Accent4 6 2 3 2" xfId="18330"/>
    <cellStyle name="20% - Accent4 6 2 4" xfId="15850"/>
    <cellStyle name="20% - Accent4 6 2 5" xfId="8056"/>
    <cellStyle name="20% - Accent4 6 2 6" xfId="5468"/>
    <cellStyle name="20% - Accent4 6 3" xfId="11935"/>
    <cellStyle name="20% - Accent4 6 3 2" xfId="19509"/>
    <cellStyle name="20% - Accent4 6 4" xfId="9239"/>
    <cellStyle name="20% - Accent4 6 4 2" xfId="17032"/>
    <cellStyle name="20% - Accent4 6 5" xfId="14554"/>
    <cellStyle name="20% - Accent4 6 6" xfId="6760"/>
    <cellStyle name="20% - Accent4 6 7" xfId="4172"/>
    <cellStyle name="20% - Accent4 7" xfId="2075"/>
    <cellStyle name="20% - Accent4 7 2" xfId="3375"/>
    <cellStyle name="20% - Accent4 7 2 2" xfId="13813"/>
    <cellStyle name="20% - Accent4 7 2 2 2" xfId="21279"/>
    <cellStyle name="20% - Accent4 7 2 3" xfId="11337"/>
    <cellStyle name="20% - Accent4 7 2 3 2" xfId="18912"/>
    <cellStyle name="20% - Accent4 7 2 4" xfId="16432"/>
    <cellStyle name="20% - Accent4 7 2 5" xfId="8638"/>
    <cellStyle name="20% - Accent4 7 2 6" xfId="6050"/>
    <cellStyle name="20% - Accent4 7 3" xfId="12624"/>
    <cellStyle name="20% - Accent4 7 3 2" xfId="20090"/>
    <cellStyle name="20% - Accent4 7 4" xfId="10041"/>
    <cellStyle name="20% - Accent4 7 4 2" xfId="17616"/>
    <cellStyle name="20% - Accent4 7 5" xfId="15136"/>
    <cellStyle name="20% - Accent4 7 6" xfId="7342"/>
    <cellStyle name="20% - Accent4 7 7" xfId="4754"/>
    <cellStyle name="20% - Accent4 8" xfId="2090"/>
    <cellStyle name="20% - Accent4 8 2" xfId="12638"/>
    <cellStyle name="20% - Accent4 8 2 2" xfId="20104"/>
    <cellStyle name="20% - Accent4 8 3" xfId="10055"/>
    <cellStyle name="20% - Accent4 8 3 2" xfId="17630"/>
    <cellStyle name="20% - Accent4 8 4" xfId="15150"/>
    <cellStyle name="20% - Accent4 8 5" xfId="7356"/>
    <cellStyle name="20% - Accent4 8 6" xfId="4768"/>
    <cellStyle name="20% - Accent4 9" xfId="194"/>
    <cellStyle name="20% - Accent4 9 2" xfId="18927"/>
    <cellStyle name="20% - Accent4 9 3" xfId="11352"/>
    <cellStyle name="20% - Accent4 9 4" xfId="3472"/>
    <cellStyle name="20% - Accent5" xfId="5" builtinId="46" customBuiltin="1"/>
    <cellStyle name="20% - Accent5 10" xfId="64"/>
    <cellStyle name="20% - Accent5 10 2" xfId="16451"/>
    <cellStyle name="20% - Accent5 10 3" xfId="8657"/>
    <cellStyle name="20% - Accent5 11" xfId="13855"/>
    <cellStyle name="20% - Accent5 12" xfId="6061"/>
    <cellStyle name="20% - Accent5 13" xfId="3389"/>
    <cellStyle name="20% - Accent5 2" xfId="98"/>
    <cellStyle name="20% - Accent5 2 10" xfId="6094"/>
    <cellStyle name="20% - Accent5 2 11" xfId="3422"/>
    <cellStyle name="20% - Accent5 2 2" xfId="180"/>
    <cellStyle name="20% - Accent5 2 2 10" xfId="3464"/>
    <cellStyle name="20% - Accent5 2 2 2" xfId="401"/>
    <cellStyle name="20% - Accent5 2 2 2 2" xfId="742"/>
    <cellStyle name="20% - Accent5 2 2 2 2 2" xfId="1966"/>
    <cellStyle name="20% - Accent5 2 2 2 2 2 2" xfId="3266"/>
    <cellStyle name="20% - Accent5 2 2 2 2 2 2 2" xfId="13705"/>
    <cellStyle name="20% - Accent5 2 2 2 2 2 2 2 2" xfId="21171"/>
    <cellStyle name="20% - Accent5 2 2 2 2 2 2 3" xfId="11228"/>
    <cellStyle name="20% - Accent5 2 2 2 2 2 2 3 2" xfId="18803"/>
    <cellStyle name="20% - Accent5 2 2 2 2 2 2 4" xfId="16323"/>
    <cellStyle name="20% - Accent5 2 2 2 2 2 2 5" xfId="8529"/>
    <cellStyle name="20% - Accent5 2 2 2 2 2 2 6" xfId="5941"/>
    <cellStyle name="20% - Accent5 2 2 2 2 2 3" xfId="12408"/>
    <cellStyle name="20% - Accent5 2 2 2 2 2 3 2" xfId="19982"/>
    <cellStyle name="20% - Accent5 2 2 2 2 2 4" xfId="9712"/>
    <cellStyle name="20% - Accent5 2 2 2 2 2 4 2" xfId="17505"/>
    <cellStyle name="20% - Accent5 2 2 2 2 2 5" xfId="15027"/>
    <cellStyle name="20% - Accent5 2 2 2 2 2 6" xfId="7233"/>
    <cellStyle name="20% - Accent5 2 2 2 2 2 7" xfId="4645"/>
    <cellStyle name="20% - Accent5 2 2 2 2 3" xfId="2571"/>
    <cellStyle name="20% - Accent5 2 2 2 2 3 2" xfId="13035"/>
    <cellStyle name="20% - Accent5 2 2 2 2 3 2 2" xfId="20501"/>
    <cellStyle name="20% - Accent5 2 2 2 2 3 3" xfId="10535"/>
    <cellStyle name="20% - Accent5 2 2 2 2 3 3 2" xfId="18110"/>
    <cellStyle name="20% - Accent5 2 2 2 2 3 4" xfId="15630"/>
    <cellStyle name="20% - Accent5 2 2 2 2 3 5" xfId="7836"/>
    <cellStyle name="20% - Accent5 2 2 2 2 3 6" xfId="5248"/>
    <cellStyle name="20% - Accent5 2 2 2 2 4" xfId="11824"/>
    <cellStyle name="20% - Accent5 2 2 2 2 4 2" xfId="19399"/>
    <cellStyle name="20% - Accent5 2 2 2 2 5" xfId="9127"/>
    <cellStyle name="20% - Accent5 2 2 2 2 5 2" xfId="16921"/>
    <cellStyle name="20% - Accent5 2 2 2 2 6" xfId="14333"/>
    <cellStyle name="20% - Accent5 2 2 2 2 7" xfId="6540"/>
    <cellStyle name="20% - Accent5 2 2 2 2 8" xfId="3952"/>
    <cellStyle name="20% - Accent5 2 2 2 3" xfId="1691"/>
    <cellStyle name="20% - Accent5 2 2 2 3 2" xfId="2991"/>
    <cellStyle name="20% - Accent5 2 2 2 3 2 2" xfId="13430"/>
    <cellStyle name="20% - Accent5 2 2 2 3 2 2 2" xfId="20896"/>
    <cellStyle name="20% - Accent5 2 2 2 3 2 3" xfId="10953"/>
    <cellStyle name="20% - Accent5 2 2 2 3 2 3 2" xfId="18528"/>
    <cellStyle name="20% - Accent5 2 2 2 3 2 4" xfId="16048"/>
    <cellStyle name="20% - Accent5 2 2 2 3 2 5" xfId="8254"/>
    <cellStyle name="20% - Accent5 2 2 2 3 2 6" xfId="5666"/>
    <cellStyle name="20% - Accent5 2 2 2 3 3" xfId="12133"/>
    <cellStyle name="20% - Accent5 2 2 2 3 3 2" xfId="19707"/>
    <cellStyle name="20% - Accent5 2 2 2 3 4" xfId="9437"/>
    <cellStyle name="20% - Accent5 2 2 2 3 4 2" xfId="17230"/>
    <cellStyle name="20% - Accent5 2 2 2 3 5" xfId="14752"/>
    <cellStyle name="20% - Accent5 2 2 2 3 6" xfId="6958"/>
    <cellStyle name="20% - Accent5 2 2 2 3 7" xfId="4370"/>
    <cellStyle name="20% - Accent5 2 2 2 4" xfId="2291"/>
    <cellStyle name="20% - Accent5 2 2 2 4 2" xfId="12791"/>
    <cellStyle name="20% - Accent5 2 2 2 4 2 2" xfId="20257"/>
    <cellStyle name="20% - Accent5 2 2 2 4 3" xfId="10255"/>
    <cellStyle name="20% - Accent5 2 2 2 4 3 2" xfId="17830"/>
    <cellStyle name="20% - Accent5 2 2 2 4 4" xfId="15350"/>
    <cellStyle name="20% - Accent5 2 2 2 4 5" xfId="7556"/>
    <cellStyle name="20% - Accent5 2 2 2 4 6" xfId="4968"/>
    <cellStyle name="20% - Accent5 2 2 2 5" xfId="11549"/>
    <cellStyle name="20% - Accent5 2 2 2 5 2" xfId="19124"/>
    <cellStyle name="20% - Accent5 2 2 2 6" xfId="8852"/>
    <cellStyle name="20% - Accent5 2 2 2 6 2" xfId="16646"/>
    <cellStyle name="20% - Accent5 2 2 2 7" xfId="14051"/>
    <cellStyle name="20% - Accent5 2 2 2 8" xfId="6260"/>
    <cellStyle name="20% - Accent5 2 2 2 9" xfId="3672"/>
    <cellStyle name="20% - Accent5 2 2 3" xfId="608"/>
    <cellStyle name="20% - Accent5 2 2 3 2" xfId="1840"/>
    <cellStyle name="20% - Accent5 2 2 3 2 2" xfId="3140"/>
    <cellStyle name="20% - Accent5 2 2 3 2 2 2" xfId="13579"/>
    <cellStyle name="20% - Accent5 2 2 3 2 2 2 2" xfId="21045"/>
    <cellStyle name="20% - Accent5 2 2 3 2 2 3" xfId="11102"/>
    <cellStyle name="20% - Accent5 2 2 3 2 2 3 2" xfId="18677"/>
    <cellStyle name="20% - Accent5 2 2 3 2 2 4" xfId="16197"/>
    <cellStyle name="20% - Accent5 2 2 3 2 2 5" xfId="8403"/>
    <cellStyle name="20% - Accent5 2 2 3 2 2 6" xfId="5815"/>
    <cellStyle name="20% - Accent5 2 2 3 2 3" xfId="12282"/>
    <cellStyle name="20% - Accent5 2 2 3 2 3 2" xfId="19856"/>
    <cellStyle name="20% - Accent5 2 2 3 2 4" xfId="9586"/>
    <cellStyle name="20% - Accent5 2 2 3 2 4 2" xfId="17379"/>
    <cellStyle name="20% - Accent5 2 2 3 2 5" xfId="14901"/>
    <cellStyle name="20% - Accent5 2 2 3 2 6" xfId="7107"/>
    <cellStyle name="20% - Accent5 2 2 3 2 7" xfId="4519"/>
    <cellStyle name="20% - Accent5 2 2 3 3" xfId="2445"/>
    <cellStyle name="20% - Accent5 2 2 3 3 2" xfId="12911"/>
    <cellStyle name="20% - Accent5 2 2 3 3 2 2" xfId="20377"/>
    <cellStyle name="20% - Accent5 2 2 3 3 3" xfId="10409"/>
    <cellStyle name="20% - Accent5 2 2 3 3 3 2" xfId="17984"/>
    <cellStyle name="20% - Accent5 2 2 3 3 4" xfId="15504"/>
    <cellStyle name="20% - Accent5 2 2 3 3 5" xfId="7710"/>
    <cellStyle name="20% - Accent5 2 2 3 3 6" xfId="5122"/>
    <cellStyle name="20% - Accent5 2 2 3 4" xfId="11698"/>
    <cellStyle name="20% - Accent5 2 2 3 4 2" xfId="19273"/>
    <cellStyle name="20% - Accent5 2 2 3 5" xfId="9001"/>
    <cellStyle name="20% - Accent5 2 2 3 5 2" xfId="16795"/>
    <cellStyle name="20% - Accent5 2 2 3 6" xfId="14207"/>
    <cellStyle name="20% - Accent5 2 2 3 7" xfId="6414"/>
    <cellStyle name="20% - Accent5 2 2 3 8" xfId="3826"/>
    <cellStyle name="20% - Accent5 2 2 4" xfId="1567"/>
    <cellStyle name="20% - Accent5 2 2 4 2" xfId="2867"/>
    <cellStyle name="20% - Accent5 2 2 4 2 2" xfId="13306"/>
    <cellStyle name="20% - Accent5 2 2 4 2 2 2" xfId="20772"/>
    <cellStyle name="20% - Accent5 2 2 4 2 3" xfId="10829"/>
    <cellStyle name="20% - Accent5 2 2 4 2 3 2" xfId="18404"/>
    <cellStyle name="20% - Accent5 2 2 4 2 4" xfId="15924"/>
    <cellStyle name="20% - Accent5 2 2 4 2 5" xfId="8130"/>
    <cellStyle name="20% - Accent5 2 2 4 2 6" xfId="5542"/>
    <cellStyle name="20% - Accent5 2 2 4 3" xfId="12009"/>
    <cellStyle name="20% - Accent5 2 2 4 3 2" xfId="19583"/>
    <cellStyle name="20% - Accent5 2 2 4 4" xfId="9313"/>
    <cellStyle name="20% - Accent5 2 2 4 4 2" xfId="17106"/>
    <cellStyle name="20% - Accent5 2 2 4 5" xfId="14628"/>
    <cellStyle name="20% - Accent5 2 2 4 6" xfId="6834"/>
    <cellStyle name="20% - Accent5 2 2 4 7" xfId="4246"/>
    <cellStyle name="20% - Accent5 2 2 5" xfId="2167"/>
    <cellStyle name="20% - Accent5 2 2 5 2" xfId="12707"/>
    <cellStyle name="20% - Accent5 2 2 5 2 2" xfId="20173"/>
    <cellStyle name="20% - Accent5 2 2 5 3" xfId="10131"/>
    <cellStyle name="20% - Accent5 2 2 5 3 2" xfId="17706"/>
    <cellStyle name="20% - Accent5 2 2 5 4" xfId="15226"/>
    <cellStyle name="20% - Accent5 2 2 5 5" xfId="7432"/>
    <cellStyle name="20% - Accent5 2 2 5 6" xfId="4844"/>
    <cellStyle name="20% - Accent5 2 2 6" xfId="271"/>
    <cellStyle name="20% - Accent5 2 2 6 2" xfId="19000"/>
    <cellStyle name="20% - Accent5 2 2 6 3" xfId="11425"/>
    <cellStyle name="20% - Accent5 2 2 6 4" xfId="3548"/>
    <cellStyle name="20% - Accent5 2 2 7" xfId="8728"/>
    <cellStyle name="20% - Accent5 2 2 7 2" xfId="16522"/>
    <cellStyle name="20% - Accent5 2 2 8" xfId="13927"/>
    <cellStyle name="20% - Accent5 2 2 9" xfId="6136"/>
    <cellStyle name="20% - Accent5 2 3" xfId="352"/>
    <cellStyle name="20% - Accent5 2 3 2" xfId="693"/>
    <cellStyle name="20% - Accent5 2 3 2 2" xfId="1919"/>
    <cellStyle name="20% - Accent5 2 3 2 2 2" xfId="3219"/>
    <cellStyle name="20% - Accent5 2 3 2 2 2 2" xfId="13658"/>
    <cellStyle name="20% - Accent5 2 3 2 2 2 2 2" xfId="21124"/>
    <cellStyle name="20% - Accent5 2 3 2 2 2 3" xfId="11181"/>
    <cellStyle name="20% - Accent5 2 3 2 2 2 3 2" xfId="18756"/>
    <cellStyle name="20% - Accent5 2 3 2 2 2 4" xfId="16276"/>
    <cellStyle name="20% - Accent5 2 3 2 2 2 5" xfId="8482"/>
    <cellStyle name="20% - Accent5 2 3 2 2 2 6" xfId="5894"/>
    <cellStyle name="20% - Accent5 2 3 2 2 3" xfId="12361"/>
    <cellStyle name="20% - Accent5 2 3 2 2 3 2" xfId="19935"/>
    <cellStyle name="20% - Accent5 2 3 2 2 4" xfId="9665"/>
    <cellStyle name="20% - Accent5 2 3 2 2 4 2" xfId="17458"/>
    <cellStyle name="20% - Accent5 2 3 2 2 5" xfId="14980"/>
    <cellStyle name="20% - Accent5 2 3 2 2 6" xfId="7186"/>
    <cellStyle name="20% - Accent5 2 3 2 2 7" xfId="4598"/>
    <cellStyle name="20% - Accent5 2 3 2 3" xfId="2524"/>
    <cellStyle name="20% - Accent5 2 3 2 3 2" xfId="12989"/>
    <cellStyle name="20% - Accent5 2 3 2 3 2 2" xfId="20455"/>
    <cellStyle name="20% - Accent5 2 3 2 3 3" xfId="10488"/>
    <cellStyle name="20% - Accent5 2 3 2 3 3 2" xfId="18063"/>
    <cellStyle name="20% - Accent5 2 3 2 3 4" xfId="15583"/>
    <cellStyle name="20% - Accent5 2 3 2 3 5" xfId="7789"/>
    <cellStyle name="20% - Accent5 2 3 2 3 6" xfId="5201"/>
    <cellStyle name="20% - Accent5 2 3 2 4" xfId="11777"/>
    <cellStyle name="20% - Accent5 2 3 2 4 2" xfId="19352"/>
    <cellStyle name="20% - Accent5 2 3 2 5" xfId="9080"/>
    <cellStyle name="20% - Accent5 2 3 2 5 2" xfId="16874"/>
    <cellStyle name="20% - Accent5 2 3 2 6" xfId="14286"/>
    <cellStyle name="20% - Accent5 2 3 2 7" xfId="6493"/>
    <cellStyle name="20% - Accent5 2 3 2 8" xfId="3905"/>
    <cellStyle name="20% - Accent5 2 3 3" xfId="1645"/>
    <cellStyle name="20% - Accent5 2 3 3 2" xfId="2945"/>
    <cellStyle name="20% - Accent5 2 3 3 2 2" xfId="13384"/>
    <cellStyle name="20% - Accent5 2 3 3 2 2 2" xfId="20850"/>
    <cellStyle name="20% - Accent5 2 3 3 2 3" xfId="10907"/>
    <cellStyle name="20% - Accent5 2 3 3 2 3 2" xfId="18482"/>
    <cellStyle name="20% - Accent5 2 3 3 2 4" xfId="16002"/>
    <cellStyle name="20% - Accent5 2 3 3 2 5" xfId="8208"/>
    <cellStyle name="20% - Accent5 2 3 3 2 6" xfId="5620"/>
    <cellStyle name="20% - Accent5 2 3 3 3" xfId="12087"/>
    <cellStyle name="20% - Accent5 2 3 3 3 2" xfId="19661"/>
    <cellStyle name="20% - Accent5 2 3 3 4" xfId="9391"/>
    <cellStyle name="20% - Accent5 2 3 3 4 2" xfId="17184"/>
    <cellStyle name="20% - Accent5 2 3 3 5" xfId="14706"/>
    <cellStyle name="20% - Accent5 2 3 3 6" xfId="6912"/>
    <cellStyle name="20% - Accent5 2 3 3 7" xfId="4324"/>
    <cellStyle name="20% - Accent5 2 3 4" xfId="2245"/>
    <cellStyle name="20% - Accent5 2 3 4 2" xfId="12749"/>
    <cellStyle name="20% - Accent5 2 3 4 2 2" xfId="20215"/>
    <cellStyle name="20% - Accent5 2 3 4 3" xfId="10209"/>
    <cellStyle name="20% - Accent5 2 3 4 3 2" xfId="17784"/>
    <cellStyle name="20% - Accent5 2 3 4 4" xfId="15304"/>
    <cellStyle name="20% - Accent5 2 3 4 5" xfId="7510"/>
    <cellStyle name="20% - Accent5 2 3 4 6" xfId="4922"/>
    <cellStyle name="20% - Accent5 2 3 5" xfId="11503"/>
    <cellStyle name="20% - Accent5 2 3 5 2" xfId="19078"/>
    <cellStyle name="20% - Accent5 2 3 6" xfId="8806"/>
    <cellStyle name="20% - Accent5 2 3 6 2" xfId="16600"/>
    <cellStyle name="20% - Accent5 2 3 7" xfId="14005"/>
    <cellStyle name="20% - Accent5 2 3 8" xfId="6214"/>
    <cellStyle name="20% - Accent5 2 3 9" xfId="3626"/>
    <cellStyle name="20% - Accent5 2 4" xfId="540"/>
    <cellStyle name="20% - Accent5 2 4 2" xfId="1795"/>
    <cellStyle name="20% - Accent5 2 4 2 2" xfId="3095"/>
    <cellStyle name="20% - Accent5 2 4 2 2 2" xfId="13534"/>
    <cellStyle name="20% - Accent5 2 4 2 2 2 2" xfId="21000"/>
    <cellStyle name="20% - Accent5 2 4 2 2 3" xfId="11057"/>
    <cellStyle name="20% - Accent5 2 4 2 2 3 2" xfId="18632"/>
    <cellStyle name="20% - Accent5 2 4 2 2 4" xfId="16152"/>
    <cellStyle name="20% - Accent5 2 4 2 2 5" xfId="8358"/>
    <cellStyle name="20% - Accent5 2 4 2 2 6" xfId="5770"/>
    <cellStyle name="20% - Accent5 2 4 2 3" xfId="12237"/>
    <cellStyle name="20% - Accent5 2 4 2 3 2" xfId="19811"/>
    <cellStyle name="20% - Accent5 2 4 2 4" xfId="9541"/>
    <cellStyle name="20% - Accent5 2 4 2 4 2" xfId="17334"/>
    <cellStyle name="20% - Accent5 2 4 2 5" xfId="14856"/>
    <cellStyle name="20% - Accent5 2 4 2 6" xfId="7062"/>
    <cellStyle name="20% - Accent5 2 4 2 7" xfId="4474"/>
    <cellStyle name="20% - Accent5 2 4 3" xfId="2397"/>
    <cellStyle name="20% - Accent5 2 4 3 2" xfId="12866"/>
    <cellStyle name="20% - Accent5 2 4 3 2 2" xfId="20332"/>
    <cellStyle name="20% - Accent5 2 4 3 3" xfId="10361"/>
    <cellStyle name="20% - Accent5 2 4 3 3 2" xfId="17936"/>
    <cellStyle name="20% - Accent5 2 4 3 4" xfId="15456"/>
    <cellStyle name="20% - Accent5 2 4 3 5" xfId="7662"/>
    <cellStyle name="20% - Accent5 2 4 3 6" xfId="5074"/>
    <cellStyle name="20% - Accent5 2 4 4" xfId="11653"/>
    <cellStyle name="20% - Accent5 2 4 4 2" xfId="19228"/>
    <cellStyle name="20% - Accent5 2 4 5" xfId="8956"/>
    <cellStyle name="20% - Accent5 2 4 5 2" xfId="16750"/>
    <cellStyle name="20% - Accent5 2 4 6" xfId="14158"/>
    <cellStyle name="20% - Accent5 2 4 7" xfId="6366"/>
    <cellStyle name="20% - Accent5 2 4 8" xfId="3778"/>
    <cellStyle name="20% - Accent5 2 5" xfId="1525"/>
    <cellStyle name="20% - Accent5 2 5 2" xfId="2825"/>
    <cellStyle name="20% - Accent5 2 5 2 2" xfId="13264"/>
    <cellStyle name="20% - Accent5 2 5 2 2 2" xfId="20730"/>
    <cellStyle name="20% - Accent5 2 5 2 3" xfId="10787"/>
    <cellStyle name="20% - Accent5 2 5 2 3 2" xfId="18362"/>
    <cellStyle name="20% - Accent5 2 5 2 4" xfId="15882"/>
    <cellStyle name="20% - Accent5 2 5 2 5" xfId="8088"/>
    <cellStyle name="20% - Accent5 2 5 2 6" xfId="5500"/>
    <cellStyle name="20% - Accent5 2 5 3" xfId="11967"/>
    <cellStyle name="20% - Accent5 2 5 3 2" xfId="19541"/>
    <cellStyle name="20% - Accent5 2 5 4" xfId="9271"/>
    <cellStyle name="20% - Accent5 2 5 4 2" xfId="17064"/>
    <cellStyle name="20% - Accent5 2 5 5" xfId="14586"/>
    <cellStyle name="20% - Accent5 2 5 6" xfId="6792"/>
    <cellStyle name="20% - Accent5 2 5 7" xfId="4204"/>
    <cellStyle name="20% - Accent5 2 6" xfId="2125"/>
    <cellStyle name="20% - Accent5 2 6 2" xfId="12665"/>
    <cellStyle name="20% - Accent5 2 6 2 2" xfId="20131"/>
    <cellStyle name="20% - Accent5 2 6 3" xfId="10089"/>
    <cellStyle name="20% - Accent5 2 6 3 2" xfId="17664"/>
    <cellStyle name="20% - Accent5 2 6 4" xfId="15184"/>
    <cellStyle name="20% - Accent5 2 6 5" xfId="7390"/>
    <cellStyle name="20% - Accent5 2 6 6" xfId="4802"/>
    <cellStyle name="20% - Accent5 2 7" xfId="229"/>
    <cellStyle name="20% - Accent5 2 7 2" xfId="18958"/>
    <cellStyle name="20% - Accent5 2 7 3" xfId="11383"/>
    <cellStyle name="20% - Accent5 2 7 4" xfId="3506"/>
    <cellStyle name="20% - Accent5 2 8" xfId="8686"/>
    <cellStyle name="20% - Accent5 2 8 2" xfId="16480"/>
    <cellStyle name="20% - Accent5 2 9" xfId="13885"/>
    <cellStyle name="20% - Accent5 3" xfId="145"/>
    <cellStyle name="20% - Accent5 3 10" xfId="3431"/>
    <cellStyle name="20% - Accent5 3 2" xfId="368"/>
    <cellStyle name="20% - Accent5 3 2 2" xfId="709"/>
    <cellStyle name="20% - Accent5 3 2 2 2" xfId="1933"/>
    <cellStyle name="20% - Accent5 3 2 2 2 2" xfId="3233"/>
    <cellStyle name="20% - Accent5 3 2 2 2 2 2" xfId="13672"/>
    <cellStyle name="20% - Accent5 3 2 2 2 2 2 2" xfId="21138"/>
    <cellStyle name="20% - Accent5 3 2 2 2 2 3" xfId="11195"/>
    <cellStyle name="20% - Accent5 3 2 2 2 2 3 2" xfId="18770"/>
    <cellStyle name="20% - Accent5 3 2 2 2 2 4" xfId="16290"/>
    <cellStyle name="20% - Accent5 3 2 2 2 2 5" xfId="8496"/>
    <cellStyle name="20% - Accent5 3 2 2 2 2 6" xfId="5908"/>
    <cellStyle name="20% - Accent5 3 2 2 2 3" xfId="12375"/>
    <cellStyle name="20% - Accent5 3 2 2 2 3 2" xfId="19949"/>
    <cellStyle name="20% - Accent5 3 2 2 2 4" xfId="9679"/>
    <cellStyle name="20% - Accent5 3 2 2 2 4 2" xfId="17472"/>
    <cellStyle name="20% - Accent5 3 2 2 2 5" xfId="14994"/>
    <cellStyle name="20% - Accent5 3 2 2 2 6" xfId="7200"/>
    <cellStyle name="20% - Accent5 3 2 2 2 7" xfId="4612"/>
    <cellStyle name="20% - Accent5 3 2 2 3" xfId="2538"/>
    <cellStyle name="20% - Accent5 3 2 2 3 2" xfId="13002"/>
    <cellStyle name="20% - Accent5 3 2 2 3 2 2" xfId="20468"/>
    <cellStyle name="20% - Accent5 3 2 2 3 3" xfId="10502"/>
    <cellStyle name="20% - Accent5 3 2 2 3 3 2" xfId="18077"/>
    <cellStyle name="20% - Accent5 3 2 2 3 4" xfId="15597"/>
    <cellStyle name="20% - Accent5 3 2 2 3 5" xfId="7803"/>
    <cellStyle name="20% - Accent5 3 2 2 3 6" xfId="5215"/>
    <cellStyle name="20% - Accent5 3 2 2 4" xfId="11791"/>
    <cellStyle name="20% - Accent5 3 2 2 4 2" xfId="19366"/>
    <cellStyle name="20% - Accent5 3 2 2 5" xfId="9094"/>
    <cellStyle name="20% - Accent5 3 2 2 5 2" xfId="16888"/>
    <cellStyle name="20% - Accent5 3 2 2 6" xfId="14300"/>
    <cellStyle name="20% - Accent5 3 2 2 7" xfId="6507"/>
    <cellStyle name="20% - Accent5 3 2 2 8" xfId="3919"/>
    <cellStyle name="20% - Accent5 3 2 3" xfId="1658"/>
    <cellStyle name="20% - Accent5 3 2 3 2" xfId="2958"/>
    <cellStyle name="20% - Accent5 3 2 3 2 2" xfId="13397"/>
    <cellStyle name="20% - Accent5 3 2 3 2 2 2" xfId="20863"/>
    <cellStyle name="20% - Accent5 3 2 3 2 3" xfId="10920"/>
    <cellStyle name="20% - Accent5 3 2 3 2 3 2" xfId="18495"/>
    <cellStyle name="20% - Accent5 3 2 3 2 4" xfId="16015"/>
    <cellStyle name="20% - Accent5 3 2 3 2 5" xfId="8221"/>
    <cellStyle name="20% - Accent5 3 2 3 2 6" xfId="5633"/>
    <cellStyle name="20% - Accent5 3 2 3 3" xfId="12100"/>
    <cellStyle name="20% - Accent5 3 2 3 3 2" xfId="19674"/>
    <cellStyle name="20% - Accent5 3 2 3 4" xfId="9404"/>
    <cellStyle name="20% - Accent5 3 2 3 4 2" xfId="17197"/>
    <cellStyle name="20% - Accent5 3 2 3 5" xfId="14719"/>
    <cellStyle name="20% - Accent5 3 2 3 6" xfId="6925"/>
    <cellStyle name="20% - Accent5 3 2 3 7" xfId="4337"/>
    <cellStyle name="20% - Accent5 3 2 4" xfId="2258"/>
    <cellStyle name="20% - Accent5 3 2 4 2" xfId="12758"/>
    <cellStyle name="20% - Accent5 3 2 4 2 2" xfId="20224"/>
    <cellStyle name="20% - Accent5 3 2 4 3" xfId="10222"/>
    <cellStyle name="20% - Accent5 3 2 4 3 2" xfId="17797"/>
    <cellStyle name="20% - Accent5 3 2 4 4" xfId="15317"/>
    <cellStyle name="20% - Accent5 3 2 4 5" xfId="7523"/>
    <cellStyle name="20% - Accent5 3 2 4 6" xfId="4935"/>
    <cellStyle name="20% - Accent5 3 2 5" xfId="11516"/>
    <cellStyle name="20% - Accent5 3 2 5 2" xfId="19091"/>
    <cellStyle name="20% - Accent5 3 2 6" xfId="8819"/>
    <cellStyle name="20% - Accent5 3 2 6 2" xfId="16613"/>
    <cellStyle name="20% - Accent5 3 2 7" xfId="14018"/>
    <cellStyle name="20% - Accent5 3 2 8" xfId="6227"/>
    <cellStyle name="20% - Accent5 3 2 9" xfId="3639"/>
    <cellStyle name="20% - Accent5 3 3" xfId="573"/>
    <cellStyle name="20% - Accent5 3 3 2" xfId="1807"/>
    <cellStyle name="20% - Accent5 3 3 2 2" xfId="3107"/>
    <cellStyle name="20% - Accent5 3 3 2 2 2" xfId="13546"/>
    <cellStyle name="20% - Accent5 3 3 2 2 2 2" xfId="21012"/>
    <cellStyle name="20% - Accent5 3 3 2 2 3" xfId="11069"/>
    <cellStyle name="20% - Accent5 3 3 2 2 3 2" xfId="18644"/>
    <cellStyle name="20% - Accent5 3 3 2 2 4" xfId="16164"/>
    <cellStyle name="20% - Accent5 3 3 2 2 5" xfId="8370"/>
    <cellStyle name="20% - Accent5 3 3 2 2 6" xfId="5782"/>
    <cellStyle name="20% - Accent5 3 3 2 3" xfId="12249"/>
    <cellStyle name="20% - Accent5 3 3 2 3 2" xfId="19823"/>
    <cellStyle name="20% - Accent5 3 3 2 4" xfId="9553"/>
    <cellStyle name="20% - Accent5 3 3 2 4 2" xfId="17346"/>
    <cellStyle name="20% - Accent5 3 3 2 5" xfId="14868"/>
    <cellStyle name="20% - Accent5 3 3 2 6" xfId="7074"/>
    <cellStyle name="20% - Accent5 3 3 2 7" xfId="4486"/>
    <cellStyle name="20% - Accent5 3 3 3" xfId="2412"/>
    <cellStyle name="20% - Accent5 3 3 3 2" xfId="12878"/>
    <cellStyle name="20% - Accent5 3 3 3 2 2" xfId="20344"/>
    <cellStyle name="20% - Accent5 3 3 3 3" xfId="10376"/>
    <cellStyle name="20% - Accent5 3 3 3 3 2" xfId="17951"/>
    <cellStyle name="20% - Accent5 3 3 3 4" xfId="15471"/>
    <cellStyle name="20% - Accent5 3 3 3 5" xfId="7677"/>
    <cellStyle name="20% - Accent5 3 3 3 6" xfId="5089"/>
    <cellStyle name="20% - Accent5 3 3 4" xfId="11665"/>
    <cellStyle name="20% - Accent5 3 3 4 2" xfId="19240"/>
    <cellStyle name="20% - Accent5 3 3 5" xfId="8968"/>
    <cellStyle name="20% - Accent5 3 3 5 2" xfId="16762"/>
    <cellStyle name="20% - Accent5 3 3 6" xfId="14174"/>
    <cellStyle name="20% - Accent5 3 3 7" xfId="6381"/>
    <cellStyle name="20% - Accent5 3 3 8" xfId="3793"/>
    <cellStyle name="20% - Accent5 3 4" xfId="1534"/>
    <cellStyle name="20% - Accent5 3 4 2" xfId="2834"/>
    <cellStyle name="20% - Accent5 3 4 2 2" xfId="13273"/>
    <cellStyle name="20% - Accent5 3 4 2 2 2" xfId="20739"/>
    <cellStyle name="20% - Accent5 3 4 2 3" xfId="10796"/>
    <cellStyle name="20% - Accent5 3 4 2 3 2" xfId="18371"/>
    <cellStyle name="20% - Accent5 3 4 2 4" xfId="15891"/>
    <cellStyle name="20% - Accent5 3 4 2 5" xfId="8097"/>
    <cellStyle name="20% - Accent5 3 4 2 6" xfId="5509"/>
    <cellStyle name="20% - Accent5 3 4 3" xfId="11976"/>
    <cellStyle name="20% - Accent5 3 4 3 2" xfId="19550"/>
    <cellStyle name="20% - Accent5 3 4 4" xfId="9280"/>
    <cellStyle name="20% - Accent5 3 4 4 2" xfId="17073"/>
    <cellStyle name="20% - Accent5 3 4 5" xfId="14595"/>
    <cellStyle name="20% - Accent5 3 4 6" xfId="6801"/>
    <cellStyle name="20% - Accent5 3 4 7" xfId="4213"/>
    <cellStyle name="20% - Accent5 3 5" xfId="2134"/>
    <cellStyle name="20% - Accent5 3 5 2" xfId="12674"/>
    <cellStyle name="20% - Accent5 3 5 2 2" xfId="20140"/>
    <cellStyle name="20% - Accent5 3 5 3" xfId="10098"/>
    <cellStyle name="20% - Accent5 3 5 3 2" xfId="17673"/>
    <cellStyle name="20% - Accent5 3 5 4" xfId="15193"/>
    <cellStyle name="20% - Accent5 3 5 5" xfId="7399"/>
    <cellStyle name="20% - Accent5 3 5 6" xfId="4811"/>
    <cellStyle name="20% - Accent5 3 6" xfId="238"/>
    <cellStyle name="20% - Accent5 3 6 2" xfId="18967"/>
    <cellStyle name="20% - Accent5 3 6 3" xfId="11392"/>
    <cellStyle name="20% - Accent5 3 6 4" xfId="3515"/>
    <cellStyle name="20% - Accent5 3 7" xfId="8695"/>
    <cellStyle name="20% - Accent5 3 7 2" xfId="16489"/>
    <cellStyle name="20% - Accent5 3 8" xfId="13894"/>
    <cellStyle name="20% - Accent5 3 9" xfId="6103"/>
    <cellStyle name="20% - Accent5 4" xfId="319"/>
    <cellStyle name="20% - Accent5 4 2" xfId="660"/>
    <cellStyle name="20% - Accent5 4 2 2" xfId="1888"/>
    <cellStyle name="20% - Accent5 4 2 2 2" xfId="3188"/>
    <cellStyle name="20% - Accent5 4 2 2 2 2" xfId="13627"/>
    <cellStyle name="20% - Accent5 4 2 2 2 2 2" xfId="21093"/>
    <cellStyle name="20% - Accent5 4 2 2 2 3" xfId="11150"/>
    <cellStyle name="20% - Accent5 4 2 2 2 3 2" xfId="18725"/>
    <cellStyle name="20% - Accent5 4 2 2 2 4" xfId="16245"/>
    <cellStyle name="20% - Accent5 4 2 2 2 5" xfId="8451"/>
    <cellStyle name="20% - Accent5 4 2 2 2 6" xfId="5863"/>
    <cellStyle name="20% - Accent5 4 2 2 3" xfId="12330"/>
    <cellStyle name="20% - Accent5 4 2 2 3 2" xfId="19904"/>
    <cellStyle name="20% - Accent5 4 2 2 4" xfId="9634"/>
    <cellStyle name="20% - Accent5 4 2 2 4 2" xfId="17427"/>
    <cellStyle name="20% - Accent5 4 2 2 5" xfId="14949"/>
    <cellStyle name="20% - Accent5 4 2 2 6" xfId="7155"/>
    <cellStyle name="20% - Accent5 4 2 2 7" xfId="4567"/>
    <cellStyle name="20% - Accent5 4 2 3" xfId="2493"/>
    <cellStyle name="20% - Accent5 4 2 3 2" xfId="12958"/>
    <cellStyle name="20% - Accent5 4 2 3 2 2" xfId="20424"/>
    <cellStyle name="20% - Accent5 4 2 3 3" xfId="10457"/>
    <cellStyle name="20% - Accent5 4 2 3 3 2" xfId="18032"/>
    <cellStyle name="20% - Accent5 4 2 3 4" xfId="15552"/>
    <cellStyle name="20% - Accent5 4 2 3 5" xfId="7758"/>
    <cellStyle name="20% - Accent5 4 2 3 6" xfId="5170"/>
    <cellStyle name="20% - Accent5 4 2 4" xfId="11746"/>
    <cellStyle name="20% - Accent5 4 2 4 2" xfId="19321"/>
    <cellStyle name="20% - Accent5 4 2 5" xfId="9049"/>
    <cellStyle name="20% - Accent5 4 2 5 2" xfId="16843"/>
    <cellStyle name="20% - Accent5 4 2 6" xfId="14255"/>
    <cellStyle name="20% - Accent5 4 2 7" xfId="6462"/>
    <cellStyle name="20% - Accent5 4 2 8" xfId="3874"/>
    <cellStyle name="20% - Accent5 4 3" xfId="1614"/>
    <cellStyle name="20% - Accent5 4 3 2" xfId="2914"/>
    <cellStyle name="20% - Accent5 4 3 2 2" xfId="13353"/>
    <cellStyle name="20% - Accent5 4 3 2 2 2" xfId="20819"/>
    <cellStyle name="20% - Accent5 4 3 2 3" xfId="10876"/>
    <cellStyle name="20% - Accent5 4 3 2 3 2" xfId="18451"/>
    <cellStyle name="20% - Accent5 4 3 2 4" xfId="15971"/>
    <cellStyle name="20% - Accent5 4 3 2 5" xfId="8177"/>
    <cellStyle name="20% - Accent5 4 3 2 6" xfId="5589"/>
    <cellStyle name="20% - Accent5 4 3 3" xfId="12056"/>
    <cellStyle name="20% - Accent5 4 3 3 2" xfId="19630"/>
    <cellStyle name="20% - Accent5 4 3 4" xfId="9360"/>
    <cellStyle name="20% - Accent5 4 3 4 2" xfId="17153"/>
    <cellStyle name="20% - Accent5 4 3 5" xfId="14675"/>
    <cellStyle name="20% - Accent5 4 3 6" xfId="6881"/>
    <cellStyle name="20% - Accent5 4 3 7" xfId="4293"/>
    <cellStyle name="20% - Accent5 4 4" xfId="2214"/>
    <cellStyle name="20% - Accent5 4 4 2" xfId="12720"/>
    <cellStyle name="20% - Accent5 4 4 2 2" xfId="20186"/>
    <cellStyle name="20% - Accent5 4 4 3" xfId="10178"/>
    <cellStyle name="20% - Accent5 4 4 3 2" xfId="17753"/>
    <cellStyle name="20% - Accent5 4 4 4" xfId="15273"/>
    <cellStyle name="20% - Accent5 4 4 5" xfId="7479"/>
    <cellStyle name="20% - Accent5 4 4 6" xfId="4891"/>
    <cellStyle name="20% - Accent5 4 5" xfId="11472"/>
    <cellStyle name="20% - Accent5 4 5 2" xfId="19047"/>
    <cellStyle name="20% - Accent5 4 6" xfId="8775"/>
    <cellStyle name="20% - Accent5 4 6 2" xfId="16569"/>
    <cellStyle name="20% - Accent5 4 7" xfId="13974"/>
    <cellStyle name="20% - Accent5 4 8" xfId="6183"/>
    <cellStyle name="20% - Accent5 4 9" xfId="3595"/>
    <cellStyle name="20% - Accent5 5" xfId="500"/>
    <cellStyle name="20% - Accent5 5 2" xfId="1765"/>
    <cellStyle name="20% - Accent5 5 2 2" xfId="3065"/>
    <cellStyle name="20% - Accent5 5 2 2 2" xfId="13504"/>
    <cellStyle name="20% - Accent5 5 2 2 2 2" xfId="20970"/>
    <cellStyle name="20% - Accent5 5 2 2 3" xfId="11027"/>
    <cellStyle name="20% - Accent5 5 2 2 3 2" xfId="18602"/>
    <cellStyle name="20% - Accent5 5 2 2 4" xfId="16122"/>
    <cellStyle name="20% - Accent5 5 2 2 5" xfId="8328"/>
    <cellStyle name="20% - Accent5 5 2 2 6" xfId="5740"/>
    <cellStyle name="20% - Accent5 5 2 3" xfId="12207"/>
    <cellStyle name="20% - Accent5 5 2 3 2" xfId="19781"/>
    <cellStyle name="20% - Accent5 5 2 4" xfId="9511"/>
    <cellStyle name="20% - Accent5 5 2 4 2" xfId="17304"/>
    <cellStyle name="20% - Accent5 5 2 5" xfId="14826"/>
    <cellStyle name="20% - Accent5 5 2 6" xfId="7032"/>
    <cellStyle name="20% - Accent5 5 2 7" xfId="4444"/>
    <cellStyle name="20% - Accent5 5 3" xfId="2367"/>
    <cellStyle name="20% - Accent5 5 3 2" xfId="12837"/>
    <cellStyle name="20% - Accent5 5 3 2 2" xfId="20303"/>
    <cellStyle name="20% - Accent5 5 3 3" xfId="10331"/>
    <cellStyle name="20% - Accent5 5 3 3 2" xfId="17906"/>
    <cellStyle name="20% - Accent5 5 3 4" xfId="15426"/>
    <cellStyle name="20% - Accent5 5 3 5" xfId="7632"/>
    <cellStyle name="20% - Accent5 5 3 6" xfId="5044"/>
    <cellStyle name="20% - Accent5 5 4" xfId="11623"/>
    <cellStyle name="20% - Accent5 5 4 2" xfId="19198"/>
    <cellStyle name="20% - Accent5 5 5" xfId="8926"/>
    <cellStyle name="20% - Accent5 5 5 2" xfId="16720"/>
    <cellStyle name="20% - Accent5 5 6" xfId="14128"/>
    <cellStyle name="20% - Accent5 5 7" xfId="6336"/>
    <cellStyle name="20% - Accent5 5 8" xfId="3748"/>
    <cellStyle name="20% - Accent5 6" xfId="1495"/>
    <cellStyle name="20% - Accent5 6 2" xfId="2795"/>
    <cellStyle name="20% - Accent5 6 2 2" xfId="13234"/>
    <cellStyle name="20% - Accent5 6 2 2 2" xfId="20700"/>
    <cellStyle name="20% - Accent5 6 2 3" xfId="10757"/>
    <cellStyle name="20% - Accent5 6 2 3 2" xfId="18332"/>
    <cellStyle name="20% - Accent5 6 2 4" xfId="15852"/>
    <cellStyle name="20% - Accent5 6 2 5" xfId="8058"/>
    <cellStyle name="20% - Accent5 6 2 6" xfId="5470"/>
    <cellStyle name="20% - Accent5 6 3" xfId="11937"/>
    <cellStyle name="20% - Accent5 6 3 2" xfId="19511"/>
    <cellStyle name="20% - Accent5 6 4" xfId="9241"/>
    <cellStyle name="20% - Accent5 6 4 2" xfId="17034"/>
    <cellStyle name="20% - Accent5 6 5" xfId="14556"/>
    <cellStyle name="20% - Accent5 6 6" xfId="6762"/>
    <cellStyle name="20% - Accent5 6 7" xfId="4174"/>
    <cellStyle name="20% - Accent5 7" xfId="2077"/>
    <cellStyle name="20% - Accent5 7 2" xfId="3377"/>
    <cellStyle name="20% - Accent5 7 2 2" xfId="13815"/>
    <cellStyle name="20% - Accent5 7 2 2 2" xfId="21281"/>
    <cellStyle name="20% - Accent5 7 2 3" xfId="11339"/>
    <cellStyle name="20% - Accent5 7 2 3 2" xfId="18914"/>
    <cellStyle name="20% - Accent5 7 2 4" xfId="16434"/>
    <cellStyle name="20% - Accent5 7 2 5" xfId="8640"/>
    <cellStyle name="20% - Accent5 7 2 6" xfId="6052"/>
    <cellStyle name="20% - Accent5 7 3" xfId="12626"/>
    <cellStyle name="20% - Accent5 7 3 2" xfId="20092"/>
    <cellStyle name="20% - Accent5 7 4" xfId="10043"/>
    <cellStyle name="20% - Accent5 7 4 2" xfId="17618"/>
    <cellStyle name="20% - Accent5 7 5" xfId="15138"/>
    <cellStyle name="20% - Accent5 7 6" xfId="7344"/>
    <cellStyle name="20% - Accent5 7 7" xfId="4756"/>
    <cellStyle name="20% - Accent5 8" xfId="2091"/>
    <cellStyle name="20% - Accent5 8 2" xfId="12639"/>
    <cellStyle name="20% - Accent5 8 2 2" xfId="20105"/>
    <cellStyle name="20% - Accent5 8 3" xfId="10056"/>
    <cellStyle name="20% - Accent5 8 3 2" xfId="17631"/>
    <cellStyle name="20% - Accent5 8 4" xfId="15151"/>
    <cellStyle name="20% - Accent5 8 5" xfId="7357"/>
    <cellStyle name="20% - Accent5 8 6" xfId="4769"/>
    <cellStyle name="20% - Accent5 9" xfId="195"/>
    <cellStyle name="20% - Accent5 9 2" xfId="18929"/>
    <cellStyle name="20% - Accent5 9 3" xfId="11354"/>
    <cellStyle name="20% - Accent5 9 4" xfId="3473"/>
    <cellStyle name="20% - Accent6" xfId="6" builtinId="50" customBuiltin="1"/>
    <cellStyle name="20% - Accent6 10" xfId="65"/>
    <cellStyle name="20% - Accent6 10 2" xfId="16453"/>
    <cellStyle name="20% - Accent6 10 3" xfId="8659"/>
    <cellStyle name="20% - Accent6 11" xfId="13857"/>
    <cellStyle name="20% - Accent6 12" xfId="6062"/>
    <cellStyle name="20% - Accent6 13" xfId="3390"/>
    <cellStyle name="20% - Accent6 2" xfId="100"/>
    <cellStyle name="20% - Accent6 2 10" xfId="6096"/>
    <cellStyle name="20% - Accent6 2 11" xfId="3424"/>
    <cellStyle name="20% - Accent6 2 2" xfId="182"/>
    <cellStyle name="20% - Accent6 2 2 10" xfId="3466"/>
    <cellStyle name="20% - Accent6 2 2 2" xfId="403"/>
    <cellStyle name="20% - Accent6 2 2 2 2" xfId="744"/>
    <cellStyle name="20% - Accent6 2 2 2 2 2" xfId="1968"/>
    <cellStyle name="20% - Accent6 2 2 2 2 2 2" xfId="3268"/>
    <cellStyle name="20% - Accent6 2 2 2 2 2 2 2" xfId="13707"/>
    <cellStyle name="20% - Accent6 2 2 2 2 2 2 2 2" xfId="21173"/>
    <cellStyle name="20% - Accent6 2 2 2 2 2 2 3" xfId="11230"/>
    <cellStyle name="20% - Accent6 2 2 2 2 2 2 3 2" xfId="18805"/>
    <cellStyle name="20% - Accent6 2 2 2 2 2 2 4" xfId="16325"/>
    <cellStyle name="20% - Accent6 2 2 2 2 2 2 5" xfId="8531"/>
    <cellStyle name="20% - Accent6 2 2 2 2 2 2 6" xfId="5943"/>
    <cellStyle name="20% - Accent6 2 2 2 2 2 3" xfId="12410"/>
    <cellStyle name="20% - Accent6 2 2 2 2 2 3 2" xfId="19984"/>
    <cellStyle name="20% - Accent6 2 2 2 2 2 4" xfId="9714"/>
    <cellStyle name="20% - Accent6 2 2 2 2 2 4 2" xfId="17507"/>
    <cellStyle name="20% - Accent6 2 2 2 2 2 5" xfId="15029"/>
    <cellStyle name="20% - Accent6 2 2 2 2 2 6" xfId="7235"/>
    <cellStyle name="20% - Accent6 2 2 2 2 2 7" xfId="4647"/>
    <cellStyle name="20% - Accent6 2 2 2 2 3" xfId="2573"/>
    <cellStyle name="20% - Accent6 2 2 2 2 3 2" xfId="13037"/>
    <cellStyle name="20% - Accent6 2 2 2 2 3 2 2" xfId="20503"/>
    <cellStyle name="20% - Accent6 2 2 2 2 3 3" xfId="10537"/>
    <cellStyle name="20% - Accent6 2 2 2 2 3 3 2" xfId="18112"/>
    <cellStyle name="20% - Accent6 2 2 2 2 3 4" xfId="15632"/>
    <cellStyle name="20% - Accent6 2 2 2 2 3 5" xfId="7838"/>
    <cellStyle name="20% - Accent6 2 2 2 2 3 6" xfId="5250"/>
    <cellStyle name="20% - Accent6 2 2 2 2 4" xfId="11826"/>
    <cellStyle name="20% - Accent6 2 2 2 2 4 2" xfId="19401"/>
    <cellStyle name="20% - Accent6 2 2 2 2 5" xfId="9129"/>
    <cellStyle name="20% - Accent6 2 2 2 2 5 2" xfId="16923"/>
    <cellStyle name="20% - Accent6 2 2 2 2 6" xfId="14335"/>
    <cellStyle name="20% - Accent6 2 2 2 2 7" xfId="6542"/>
    <cellStyle name="20% - Accent6 2 2 2 2 8" xfId="3954"/>
    <cellStyle name="20% - Accent6 2 2 2 3" xfId="1693"/>
    <cellStyle name="20% - Accent6 2 2 2 3 2" xfId="2993"/>
    <cellStyle name="20% - Accent6 2 2 2 3 2 2" xfId="13432"/>
    <cellStyle name="20% - Accent6 2 2 2 3 2 2 2" xfId="20898"/>
    <cellStyle name="20% - Accent6 2 2 2 3 2 3" xfId="10955"/>
    <cellStyle name="20% - Accent6 2 2 2 3 2 3 2" xfId="18530"/>
    <cellStyle name="20% - Accent6 2 2 2 3 2 4" xfId="16050"/>
    <cellStyle name="20% - Accent6 2 2 2 3 2 5" xfId="8256"/>
    <cellStyle name="20% - Accent6 2 2 2 3 2 6" xfId="5668"/>
    <cellStyle name="20% - Accent6 2 2 2 3 3" xfId="12135"/>
    <cellStyle name="20% - Accent6 2 2 2 3 3 2" xfId="19709"/>
    <cellStyle name="20% - Accent6 2 2 2 3 4" xfId="9439"/>
    <cellStyle name="20% - Accent6 2 2 2 3 4 2" xfId="17232"/>
    <cellStyle name="20% - Accent6 2 2 2 3 5" xfId="14754"/>
    <cellStyle name="20% - Accent6 2 2 2 3 6" xfId="6960"/>
    <cellStyle name="20% - Accent6 2 2 2 3 7" xfId="4372"/>
    <cellStyle name="20% - Accent6 2 2 2 4" xfId="2293"/>
    <cellStyle name="20% - Accent6 2 2 2 4 2" xfId="12793"/>
    <cellStyle name="20% - Accent6 2 2 2 4 2 2" xfId="20259"/>
    <cellStyle name="20% - Accent6 2 2 2 4 3" xfId="10257"/>
    <cellStyle name="20% - Accent6 2 2 2 4 3 2" xfId="17832"/>
    <cellStyle name="20% - Accent6 2 2 2 4 4" xfId="15352"/>
    <cellStyle name="20% - Accent6 2 2 2 4 5" xfId="7558"/>
    <cellStyle name="20% - Accent6 2 2 2 4 6" xfId="4970"/>
    <cellStyle name="20% - Accent6 2 2 2 5" xfId="11551"/>
    <cellStyle name="20% - Accent6 2 2 2 5 2" xfId="19126"/>
    <cellStyle name="20% - Accent6 2 2 2 6" xfId="8854"/>
    <cellStyle name="20% - Accent6 2 2 2 6 2" xfId="16648"/>
    <cellStyle name="20% - Accent6 2 2 2 7" xfId="14053"/>
    <cellStyle name="20% - Accent6 2 2 2 8" xfId="6262"/>
    <cellStyle name="20% - Accent6 2 2 2 9" xfId="3674"/>
    <cellStyle name="20% - Accent6 2 2 3" xfId="610"/>
    <cellStyle name="20% - Accent6 2 2 3 2" xfId="1842"/>
    <cellStyle name="20% - Accent6 2 2 3 2 2" xfId="3142"/>
    <cellStyle name="20% - Accent6 2 2 3 2 2 2" xfId="13581"/>
    <cellStyle name="20% - Accent6 2 2 3 2 2 2 2" xfId="21047"/>
    <cellStyle name="20% - Accent6 2 2 3 2 2 3" xfId="11104"/>
    <cellStyle name="20% - Accent6 2 2 3 2 2 3 2" xfId="18679"/>
    <cellStyle name="20% - Accent6 2 2 3 2 2 4" xfId="16199"/>
    <cellStyle name="20% - Accent6 2 2 3 2 2 5" xfId="8405"/>
    <cellStyle name="20% - Accent6 2 2 3 2 2 6" xfId="5817"/>
    <cellStyle name="20% - Accent6 2 2 3 2 3" xfId="12284"/>
    <cellStyle name="20% - Accent6 2 2 3 2 3 2" xfId="19858"/>
    <cellStyle name="20% - Accent6 2 2 3 2 4" xfId="9588"/>
    <cellStyle name="20% - Accent6 2 2 3 2 4 2" xfId="17381"/>
    <cellStyle name="20% - Accent6 2 2 3 2 5" xfId="14903"/>
    <cellStyle name="20% - Accent6 2 2 3 2 6" xfId="7109"/>
    <cellStyle name="20% - Accent6 2 2 3 2 7" xfId="4521"/>
    <cellStyle name="20% - Accent6 2 2 3 3" xfId="2447"/>
    <cellStyle name="20% - Accent6 2 2 3 3 2" xfId="12913"/>
    <cellStyle name="20% - Accent6 2 2 3 3 2 2" xfId="20379"/>
    <cellStyle name="20% - Accent6 2 2 3 3 3" xfId="10411"/>
    <cellStyle name="20% - Accent6 2 2 3 3 3 2" xfId="17986"/>
    <cellStyle name="20% - Accent6 2 2 3 3 4" xfId="15506"/>
    <cellStyle name="20% - Accent6 2 2 3 3 5" xfId="7712"/>
    <cellStyle name="20% - Accent6 2 2 3 3 6" xfId="5124"/>
    <cellStyle name="20% - Accent6 2 2 3 4" xfId="11700"/>
    <cellStyle name="20% - Accent6 2 2 3 4 2" xfId="19275"/>
    <cellStyle name="20% - Accent6 2 2 3 5" xfId="9003"/>
    <cellStyle name="20% - Accent6 2 2 3 5 2" xfId="16797"/>
    <cellStyle name="20% - Accent6 2 2 3 6" xfId="14209"/>
    <cellStyle name="20% - Accent6 2 2 3 7" xfId="6416"/>
    <cellStyle name="20% - Accent6 2 2 3 8" xfId="3828"/>
    <cellStyle name="20% - Accent6 2 2 4" xfId="1569"/>
    <cellStyle name="20% - Accent6 2 2 4 2" xfId="2869"/>
    <cellStyle name="20% - Accent6 2 2 4 2 2" xfId="13308"/>
    <cellStyle name="20% - Accent6 2 2 4 2 2 2" xfId="20774"/>
    <cellStyle name="20% - Accent6 2 2 4 2 3" xfId="10831"/>
    <cellStyle name="20% - Accent6 2 2 4 2 3 2" xfId="18406"/>
    <cellStyle name="20% - Accent6 2 2 4 2 4" xfId="15926"/>
    <cellStyle name="20% - Accent6 2 2 4 2 5" xfId="8132"/>
    <cellStyle name="20% - Accent6 2 2 4 2 6" xfId="5544"/>
    <cellStyle name="20% - Accent6 2 2 4 3" xfId="12011"/>
    <cellStyle name="20% - Accent6 2 2 4 3 2" xfId="19585"/>
    <cellStyle name="20% - Accent6 2 2 4 4" xfId="9315"/>
    <cellStyle name="20% - Accent6 2 2 4 4 2" xfId="17108"/>
    <cellStyle name="20% - Accent6 2 2 4 5" xfId="14630"/>
    <cellStyle name="20% - Accent6 2 2 4 6" xfId="6836"/>
    <cellStyle name="20% - Accent6 2 2 4 7" xfId="4248"/>
    <cellStyle name="20% - Accent6 2 2 5" xfId="2169"/>
    <cellStyle name="20% - Accent6 2 2 5 2" xfId="12709"/>
    <cellStyle name="20% - Accent6 2 2 5 2 2" xfId="20175"/>
    <cellStyle name="20% - Accent6 2 2 5 3" xfId="10133"/>
    <cellStyle name="20% - Accent6 2 2 5 3 2" xfId="17708"/>
    <cellStyle name="20% - Accent6 2 2 5 4" xfId="15228"/>
    <cellStyle name="20% - Accent6 2 2 5 5" xfId="7434"/>
    <cellStyle name="20% - Accent6 2 2 5 6" xfId="4846"/>
    <cellStyle name="20% - Accent6 2 2 6" xfId="273"/>
    <cellStyle name="20% - Accent6 2 2 6 2" xfId="19002"/>
    <cellStyle name="20% - Accent6 2 2 6 3" xfId="11427"/>
    <cellStyle name="20% - Accent6 2 2 6 4" xfId="3550"/>
    <cellStyle name="20% - Accent6 2 2 7" xfId="8730"/>
    <cellStyle name="20% - Accent6 2 2 7 2" xfId="16524"/>
    <cellStyle name="20% - Accent6 2 2 8" xfId="13929"/>
    <cellStyle name="20% - Accent6 2 2 9" xfId="6138"/>
    <cellStyle name="20% - Accent6 2 3" xfId="354"/>
    <cellStyle name="20% - Accent6 2 3 2" xfId="695"/>
    <cellStyle name="20% - Accent6 2 3 2 2" xfId="1921"/>
    <cellStyle name="20% - Accent6 2 3 2 2 2" xfId="3221"/>
    <cellStyle name="20% - Accent6 2 3 2 2 2 2" xfId="13660"/>
    <cellStyle name="20% - Accent6 2 3 2 2 2 2 2" xfId="21126"/>
    <cellStyle name="20% - Accent6 2 3 2 2 2 3" xfId="11183"/>
    <cellStyle name="20% - Accent6 2 3 2 2 2 3 2" xfId="18758"/>
    <cellStyle name="20% - Accent6 2 3 2 2 2 4" xfId="16278"/>
    <cellStyle name="20% - Accent6 2 3 2 2 2 5" xfId="8484"/>
    <cellStyle name="20% - Accent6 2 3 2 2 2 6" xfId="5896"/>
    <cellStyle name="20% - Accent6 2 3 2 2 3" xfId="12363"/>
    <cellStyle name="20% - Accent6 2 3 2 2 3 2" xfId="19937"/>
    <cellStyle name="20% - Accent6 2 3 2 2 4" xfId="9667"/>
    <cellStyle name="20% - Accent6 2 3 2 2 4 2" xfId="17460"/>
    <cellStyle name="20% - Accent6 2 3 2 2 5" xfId="14982"/>
    <cellStyle name="20% - Accent6 2 3 2 2 6" xfId="7188"/>
    <cellStyle name="20% - Accent6 2 3 2 2 7" xfId="4600"/>
    <cellStyle name="20% - Accent6 2 3 2 3" xfId="2526"/>
    <cellStyle name="20% - Accent6 2 3 2 3 2" xfId="12991"/>
    <cellStyle name="20% - Accent6 2 3 2 3 2 2" xfId="20457"/>
    <cellStyle name="20% - Accent6 2 3 2 3 3" xfId="10490"/>
    <cellStyle name="20% - Accent6 2 3 2 3 3 2" xfId="18065"/>
    <cellStyle name="20% - Accent6 2 3 2 3 4" xfId="15585"/>
    <cellStyle name="20% - Accent6 2 3 2 3 5" xfId="7791"/>
    <cellStyle name="20% - Accent6 2 3 2 3 6" xfId="5203"/>
    <cellStyle name="20% - Accent6 2 3 2 4" xfId="11779"/>
    <cellStyle name="20% - Accent6 2 3 2 4 2" xfId="19354"/>
    <cellStyle name="20% - Accent6 2 3 2 5" xfId="9082"/>
    <cellStyle name="20% - Accent6 2 3 2 5 2" xfId="16876"/>
    <cellStyle name="20% - Accent6 2 3 2 6" xfId="14288"/>
    <cellStyle name="20% - Accent6 2 3 2 7" xfId="6495"/>
    <cellStyle name="20% - Accent6 2 3 2 8" xfId="3907"/>
    <cellStyle name="20% - Accent6 2 3 3" xfId="1647"/>
    <cellStyle name="20% - Accent6 2 3 3 2" xfId="2947"/>
    <cellStyle name="20% - Accent6 2 3 3 2 2" xfId="13386"/>
    <cellStyle name="20% - Accent6 2 3 3 2 2 2" xfId="20852"/>
    <cellStyle name="20% - Accent6 2 3 3 2 3" xfId="10909"/>
    <cellStyle name="20% - Accent6 2 3 3 2 3 2" xfId="18484"/>
    <cellStyle name="20% - Accent6 2 3 3 2 4" xfId="16004"/>
    <cellStyle name="20% - Accent6 2 3 3 2 5" xfId="8210"/>
    <cellStyle name="20% - Accent6 2 3 3 2 6" xfId="5622"/>
    <cellStyle name="20% - Accent6 2 3 3 3" xfId="12089"/>
    <cellStyle name="20% - Accent6 2 3 3 3 2" xfId="19663"/>
    <cellStyle name="20% - Accent6 2 3 3 4" xfId="9393"/>
    <cellStyle name="20% - Accent6 2 3 3 4 2" xfId="17186"/>
    <cellStyle name="20% - Accent6 2 3 3 5" xfId="14708"/>
    <cellStyle name="20% - Accent6 2 3 3 6" xfId="6914"/>
    <cellStyle name="20% - Accent6 2 3 3 7" xfId="4326"/>
    <cellStyle name="20% - Accent6 2 3 4" xfId="2247"/>
    <cellStyle name="20% - Accent6 2 3 4 2" xfId="12751"/>
    <cellStyle name="20% - Accent6 2 3 4 2 2" xfId="20217"/>
    <cellStyle name="20% - Accent6 2 3 4 3" xfId="10211"/>
    <cellStyle name="20% - Accent6 2 3 4 3 2" xfId="17786"/>
    <cellStyle name="20% - Accent6 2 3 4 4" xfId="15306"/>
    <cellStyle name="20% - Accent6 2 3 4 5" xfId="7512"/>
    <cellStyle name="20% - Accent6 2 3 4 6" xfId="4924"/>
    <cellStyle name="20% - Accent6 2 3 5" xfId="11505"/>
    <cellStyle name="20% - Accent6 2 3 5 2" xfId="19080"/>
    <cellStyle name="20% - Accent6 2 3 6" xfId="8808"/>
    <cellStyle name="20% - Accent6 2 3 6 2" xfId="16602"/>
    <cellStyle name="20% - Accent6 2 3 7" xfId="14007"/>
    <cellStyle name="20% - Accent6 2 3 8" xfId="6216"/>
    <cellStyle name="20% - Accent6 2 3 9" xfId="3628"/>
    <cellStyle name="20% - Accent6 2 4" xfId="542"/>
    <cellStyle name="20% - Accent6 2 4 2" xfId="1797"/>
    <cellStyle name="20% - Accent6 2 4 2 2" xfId="3097"/>
    <cellStyle name="20% - Accent6 2 4 2 2 2" xfId="13536"/>
    <cellStyle name="20% - Accent6 2 4 2 2 2 2" xfId="21002"/>
    <cellStyle name="20% - Accent6 2 4 2 2 3" xfId="11059"/>
    <cellStyle name="20% - Accent6 2 4 2 2 3 2" xfId="18634"/>
    <cellStyle name="20% - Accent6 2 4 2 2 4" xfId="16154"/>
    <cellStyle name="20% - Accent6 2 4 2 2 5" xfId="8360"/>
    <cellStyle name="20% - Accent6 2 4 2 2 6" xfId="5772"/>
    <cellStyle name="20% - Accent6 2 4 2 3" xfId="12239"/>
    <cellStyle name="20% - Accent6 2 4 2 3 2" xfId="19813"/>
    <cellStyle name="20% - Accent6 2 4 2 4" xfId="9543"/>
    <cellStyle name="20% - Accent6 2 4 2 4 2" xfId="17336"/>
    <cellStyle name="20% - Accent6 2 4 2 5" xfId="14858"/>
    <cellStyle name="20% - Accent6 2 4 2 6" xfId="7064"/>
    <cellStyle name="20% - Accent6 2 4 2 7" xfId="4476"/>
    <cellStyle name="20% - Accent6 2 4 3" xfId="2399"/>
    <cellStyle name="20% - Accent6 2 4 3 2" xfId="12868"/>
    <cellStyle name="20% - Accent6 2 4 3 2 2" xfId="20334"/>
    <cellStyle name="20% - Accent6 2 4 3 3" xfId="10363"/>
    <cellStyle name="20% - Accent6 2 4 3 3 2" xfId="17938"/>
    <cellStyle name="20% - Accent6 2 4 3 4" xfId="15458"/>
    <cellStyle name="20% - Accent6 2 4 3 5" xfId="7664"/>
    <cellStyle name="20% - Accent6 2 4 3 6" xfId="5076"/>
    <cellStyle name="20% - Accent6 2 4 4" xfId="11655"/>
    <cellStyle name="20% - Accent6 2 4 4 2" xfId="19230"/>
    <cellStyle name="20% - Accent6 2 4 5" xfId="8958"/>
    <cellStyle name="20% - Accent6 2 4 5 2" xfId="16752"/>
    <cellStyle name="20% - Accent6 2 4 6" xfId="14160"/>
    <cellStyle name="20% - Accent6 2 4 7" xfId="6368"/>
    <cellStyle name="20% - Accent6 2 4 8" xfId="3780"/>
    <cellStyle name="20% - Accent6 2 5" xfId="1527"/>
    <cellStyle name="20% - Accent6 2 5 2" xfId="2827"/>
    <cellStyle name="20% - Accent6 2 5 2 2" xfId="13266"/>
    <cellStyle name="20% - Accent6 2 5 2 2 2" xfId="20732"/>
    <cellStyle name="20% - Accent6 2 5 2 3" xfId="10789"/>
    <cellStyle name="20% - Accent6 2 5 2 3 2" xfId="18364"/>
    <cellStyle name="20% - Accent6 2 5 2 4" xfId="15884"/>
    <cellStyle name="20% - Accent6 2 5 2 5" xfId="8090"/>
    <cellStyle name="20% - Accent6 2 5 2 6" xfId="5502"/>
    <cellStyle name="20% - Accent6 2 5 3" xfId="11969"/>
    <cellStyle name="20% - Accent6 2 5 3 2" xfId="19543"/>
    <cellStyle name="20% - Accent6 2 5 4" xfId="9273"/>
    <cellStyle name="20% - Accent6 2 5 4 2" xfId="17066"/>
    <cellStyle name="20% - Accent6 2 5 5" xfId="14588"/>
    <cellStyle name="20% - Accent6 2 5 6" xfId="6794"/>
    <cellStyle name="20% - Accent6 2 5 7" xfId="4206"/>
    <cellStyle name="20% - Accent6 2 6" xfId="2127"/>
    <cellStyle name="20% - Accent6 2 6 2" xfId="12667"/>
    <cellStyle name="20% - Accent6 2 6 2 2" xfId="20133"/>
    <cellStyle name="20% - Accent6 2 6 3" xfId="10091"/>
    <cellStyle name="20% - Accent6 2 6 3 2" xfId="17666"/>
    <cellStyle name="20% - Accent6 2 6 4" xfId="15186"/>
    <cellStyle name="20% - Accent6 2 6 5" xfId="7392"/>
    <cellStyle name="20% - Accent6 2 6 6" xfId="4804"/>
    <cellStyle name="20% - Accent6 2 7" xfId="231"/>
    <cellStyle name="20% - Accent6 2 7 2" xfId="18960"/>
    <cellStyle name="20% - Accent6 2 7 3" xfId="11385"/>
    <cellStyle name="20% - Accent6 2 7 4" xfId="3508"/>
    <cellStyle name="20% - Accent6 2 8" xfId="8688"/>
    <cellStyle name="20% - Accent6 2 8 2" xfId="16482"/>
    <cellStyle name="20% - Accent6 2 9" xfId="13887"/>
    <cellStyle name="20% - Accent6 3" xfId="146"/>
    <cellStyle name="20% - Accent6 3 10" xfId="3432"/>
    <cellStyle name="20% - Accent6 3 2" xfId="369"/>
    <cellStyle name="20% - Accent6 3 2 2" xfId="710"/>
    <cellStyle name="20% - Accent6 3 2 2 2" xfId="1934"/>
    <cellStyle name="20% - Accent6 3 2 2 2 2" xfId="3234"/>
    <cellStyle name="20% - Accent6 3 2 2 2 2 2" xfId="13673"/>
    <cellStyle name="20% - Accent6 3 2 2 2 2 2 2" xfId="21139"/>
    <cellStyle name="20% - Accent6 3 2 2 2 2 3" xfId="11196"/>
    <cellStyle name="20% - Accent6 3 2 2 2 2 3 2" xfId="18771"/>
    <cellStyle name="20% - Accent6 3 2 2 2 2 4" xfId="16291"/>
    <cellStyle name="20% - Accent6 3 2 2 2 2 5" xfId="8497"/>
    <cellStyle name="20% - Accent6 3 2 2 2 2 6" xfId="5909"/>
    <cellStyle name="20% - Accent6 3 2 2 2 3" xfId="12376"/>
    <cellStyle name="20% - Accent6 3 2 2 2 3 2" xfId="19950"/>
    <cellStyle name="20% - Accent6 3 2 2 2 4" xfId="9680"/>
    <cellStyle name="20% - Accent6 3 2 2 2 4 2" xfId="17473"/>
    <cellStyle name="20% - Accent6 3 2 2 2 5" xfId="14995"/>
    <cellStyle name="20% - Accent6 3 2 2 2 6" xfId="7201"/>
    <cellStyle name="20% - Accent6 3 2 2 2 7" xfId="4613"/>
    <cellStyle name="20% - Accent6 3 2 2 3" xfId="2539"/>
    <cellStyle name="20% - Accent6 3 2 2 3 2" xfId="13003"/>
    <cellStyle name="20% - Accent6 3 2 2 3 2 2" xfId="20469"/>
    <cellStyle name="20% - Accent6 3 2 2 3 3" xfId="10503"/>
    <cellStyle name="20% - Accent6 3 2 2 3 3 2" xfId="18078"/>
    <cellStyle name="20% - Accent6 3 2 2 3 4" xfId="15598"/>
    <cellStyle name="20% - Accent6 3 2 2 3 5" xfId="7804"/>
    <cellStyle name="20% - Accent6 3 2 2 3 6" xfId="5216"/>
    <cellStyle name="20% - Accent6 3 2 2 4" xfId="11792"/>
    <cellStyle name="20% - Accent6 3 2 2 4 2" xfId="19367"/>
    <cellStyle name="20% - Accent6 3 2 2 5" xfId="9095"/>
    <cellStyle name="20% - Accent6 3 2 2 5 2" xfId="16889"/>
    <cellStyle name="20% - Accent6 3 2 2 6" xfId="14301"/>
    <cellStyle name="20% - Accent6 3 2 2 7" xfId="6508"/>
    <cellStyle name="20% - Accent6 3 2 2 8" xfId="3920"/>
    <cellStyle name="20% - Accent6 3 2 3" xfId="1659"/>
    <cellStyle name="20% - Accent6 3 2 3 2" xfId="2959"/>
    <cellStyle name="20% - Accent6 3 2 3 2 2" xfId="13398"/>
    <cellStyle name="20% - Accent6 3 2 3 2 2 2" xfId="20864"/>
    <cellStyle name="20% - Accent6 3 2 3 2 3" xfId="10921"/>
    <cellStyle name="20% - Accent6 3 2 3 2 3 2" xfId="18496"/>
    <cellStyle name="20% - Accent6 3 2 3 2 4" xfId="16016"/>
    <cellStyle name="20% - Accent6 3 2 3 2 5" xfId="8222"/>
    <cellStyle name="20% - Accent6 3 2 3 2 6" xfId="5634"/>
    <cellStyle name="20% - Accent6 3 2 3 3" xfId="12101"/>
    <cellStyle name="20% - Accent6 3 2 3 3 2" xfId="19675"/>
    <cellStyle name="20% - Accent6 3 2 3 4" xfId="9405"/>
    <cellStyle name="20% - Accent6 3 2 3 4 2" xfId="17198"/>
    <cellStyle name="20% - Accent6 3 2 3 5" xfId="14720"/>
    <cellStyle name="20% - Accent6 3 2 3 6" xfId="6926"/>
    <cellStyle name="20% - Accent6 3 2 3 7" xfId="4338"/>
    <cellStyle name="20% - Accent6 3 2 4" xfId="2259"/>
    <cellStyle name="20% - Accent6 3 2 4 2" xfId="12759"/>
    <cellStyle name="20% - Accent6 3 2 4 2 2" xfId="20225"/>
    <cellStyle name="20% - Accent6 3 2 4 3" xfId="10223"/>
    <cellStyle name="20% - Accent6 3 2 4 3 2" xfId="17798"/>
    <cellStyle name="20% - Accent6 3 2 4 4" xfId="15318"/>
    <cellStyle name="20% - Accent6 3 2 4 5" xfId="7524"/>
    <cellStyle name="20% - Accent6 3 2 4 6" xfId="4936"/>
    <cellStyle name="20% - Accent6 3 2 5" xfId="11517"/>
    <cellStyle name="20% - Accent6 3 2 5 2" xfId="19092"/>
    <cellStyle name="20% - Accent6 3 2 6" xfId="8820"/>
    <cellStyle name="20% - Accent6 3 2 6 2" xfId="16614"/>
    <cellStyle name="20% - Accent6 3 2 7" xfId="14019"/>
    <cellStyle name="20% - Accent6 3 2 8" xfId="6228"/>
    <cellStyle name="20% - Accent6 3 2 9" xfId="3640"/>
    <cellStyle name="20% - Accent6 3 3" xfId="574"/>
    <cellStyle name="20% - Accent6 3 3 2" xfId="1808"/>
    <cellStyle name="20% - Accent6 3 3 2 2" xfId="3108"/>
    <cellStyle name="20% - Accent6 3 3 2 2 2" xfId="13547"/>
    <cellStyle name="20% - Accent6 3 3 2 2 2 2" xfId="21013"/>
    <cellStyle name="20% - Accent6 3 3 2 2 3" xfId="11070"/>
    <cellStyle name="20% - Accent6 3 3 2 2 3 2" xfId="18645"/>
    <cellStyle name="20% - Accent6 3 3 2 2 4" xfId="16165"/>
    <cellStyle name="20% - Accent6 3 3 2 2 5" xfId="8371"/>
    <cellStyle name="20% - Accent6 3 3 2 2 6" xfId="5783"/>
    <cellStyle name="20% - Accent6 3 3 2 3" xfId="12250"/>
    <cellStyle name="20% - Accent6 3 3 2 3 2" xfId="19824"/>
    <cellStyle name="20% - Accent6 3 3 2 4" xfId="9554"/>
    <cellStyle name="20% - Accent6 3 3 2 4 2" xfId="17347"/>
    <cellStyle name="20% - Accent6 3 3 2 5" xfId="14869"/>
    <cellStyle name="20% - Accent6 3 3 2 6" xfId="7075"/>
    <cellStyle name="20% - Accent6 3 3 2 7" xfId="4487"/>
    <cellStyle name="20% - Accent6 3 3 3" xfId="2413"/>
    <cellStyle name="20% - Accent6 3 3 3 2" xfId="12879"/>
    <cellStyle name="20% - Accent6 3 3 3 2 2" xfId="20345"/>
    <cellStyle name="20% - Accent6 3 3 3 3" xfId="10377"/>
    <cellStyle name="20% - Accent6 3 3 3 3 2" xfId="17952"/>
    <cellStyle name="20% - Accent6 3 3 3 4" xfId="15472"/>
    <cellStyle name="20% - Accent6 3 3 3 5" xfId="7678"/>
    <cellStyle name="20% - Accent6 3 3 3 6" xfId="5090"/>
    <cellStyle name="20% - Accent6 3 3 4" xfId="11666"/>
    <cellStyle name="20% - Accent6 3 3 4 2" xfId="19241"/>
    <cellStyle name="20% - Accent6 3 3 5" xfId="8969"/>
    <cellStyle name="20% - Accent6 3 3 5 2" xfId="16763"/>
    <cellStyle name="20% - Accent6 3 3 6" xfId="14175"/>
    <cellStyle name="20% - Accent6 3 3 7" xfId="6382"/>
    <cellStyle name="20% - Accent6 3 3 8" xfId="3794"/>
    <cellStyle name="20% - Accent6 3 4" xfId="1535"/>
    <cellStyle name="20% - Accent6 3 4 2" xfId="2835"/>
    <cellStyle name="20% - Accent6 3 4 2 2" xfId="13274"/>
    <cellStyle name="20% - Accent6 3 4 2 2 2" xfId="20740"/>
    <cellStyle name="20% - Accent6 3 4 2 3" xfId="10797"/>
    <cellStyle name="20% - Accent6 3 4 2 3 2" xfId="18372"/>
    <cellStyle name="20% - Accent6 3 4 2 4" xfId="15892"/>
    <cellStyle name="20% - Accent6 3 4 2 5" xfId="8098"/>
    <cellStyle name="20% - Accent6 3 4 2 6" xfId="5510"/>
    <cellStyle name="20% - Accent6 3 4 3" xfId="11977"/>
    <cellStyle name="20% - Accent6 3 4 3 2" xfId="19551"/>
    <cellStyle name="20% - Accent6 3 4 4" xfId="9281"/>
    <cellStyle name="20% - Accent6 3 4 4 2" xfId="17074"/>
    <cellStyle name="20% - Accent6 3 4 5" xfId="14596"/>
    <cellStyle name="20% - Accent6 3 4 6" xfId="6802"/>
    <cellStyle name="20% - Accent6 3 4 7" xfId="4214"/>
    <cellStyle name="20% - Accent6 3 5" xfId="2135"/>
    <cellStyle name="20% - Accent6 3 5 2" xfId="12675"/>
    <cellStyle name="20% - Accent6 3 5 2 2" xfId="20141"/>
    <cellStyle name="20% - Accent6 3 5 3" xfId="10099"/>
    <cellStyle name="20% - Accent6 3 5 3 2" xfId="17674"/>
    <cellStyle name="20% - Accent6 3 5 4" xfId="15194"/>
    <cellStyle name="20% - Accent6 3 5 5" xfId="7400"/>
    <cellStyle name="20% - Accent6 3 5 6" xfId="4812"/>
    <cellStyle name="20% - Accent6 3 6" xfId="239"/>
    <cellStyle name="20% - Accent6 3 6 2" xfId="18968"/>
    <cellStyle name="20% - Accent6 3 6 3" xfId="11393"/>
    <cellStyle name="20% - Accent6 3 6 4" xfId="3516"/>
    <cellStyle name="20% - Accent6 3 7" xfId="8696"/>
    <cellStyle name="20% - Accent6 3 7 2" xfId="16490"/>
    <cellStyle name="20% - Accent6 3 8" xfId="13895"/>
    <cellStyle name="20% - Accent6 3 9" xfId="6104"/>
    <cellStyle name="20% - Accent6 4" xfId="321"/>
    <cellStyle name="20% - Accent6 4 2" xfId="662"/>
    <cellStyle name="20% - Accent6 4 2 2" xfId="1890"/>
    <cellStyle name="20% - Accent6 4 2 2 2" xfId="3190"/>
    <cellStyle name="20% - Accent6 4 2 2 2 2" xfId="13629"/>
    <cellStyle name="20% - Accent6 4 2 2 2 2 2" xfId="21095"/>
    <cellStyle name="20% - Accent6 4 2 2 2 3" xfId="11152"/>
    <cellStyle name="20% - Accent6 4 2 2 2 3 2" xfId="18727"/>
    <cellStyle name="20% - Accent6 4 2 2 2 4" xfId="16247"/>
    <cellStyle name="20% - Accent6 4 2 2 2 5" xfId="8453"/>
    <cellStyle name="20% - Accent6 4 2 2 2 6" xfId="5865"/>
    <cellStyle name="20% - Accent6 4 2 2 3" xfId="12332"/>
    <cellStyle name="20% - Accent6 4 2 2 3 2" xfId="19906"/>
    <cellStyle name="20% - Accent6 4 2 2 4" xfId="9636"/>
    <cellStyle name="20% - Accent6 4 2 2 4 2" xfId="17429"/>
    <cellStyle name="20% - Accent6 4 2 2 5" xfId="14951"/>
    <cellStyle name="20% - Accent6 4 2 2 6" xfId="7157"/>
    <cellStyle name="20% - Accent6 4 2 2 7" xfId="4569"/>
    <cellStyle name="20% - Accent6 4 2 3" xfId="2495"/>
    <cellStyle name="20% - Accent6 4 2 3 2" xfId="12960"/>
    <cellStyle name="20% - Accent6 4 2 3 2 2" xfId="20426"/>
    <cellStyle name="20% - Accent6 4 2 3 3" xfId="10459"/>
    <cellStyle name="20% - Accent6 4 2 3 3 2" xfId="18034"/>
    <cellStyle name="20% - Accent6 4 2 3 4" xfId="15554"/>
    <cellStyle name="20% - Accent6 4 2 3 5" xfId="7760"/>
    <cellStyle name="20% - Accent6 4 2 3 6" xfId="5172"/>
    <cellStyle name="20% - Accent6 4 2 4" xfId="11748"/>
    <cellStyle name="20% - Accent6 4 2 4 2" xfId="19323"/>
    <cellStyle name="20% - Accent6 4 2 5" xfId="9051"/>
    <cellStyle name="20% - Accent6 4 2 5 2" xfId="16845"/>
    <cellStyle name="20% - Accent6 4 2 6" xfId="14257"/>
    <cellStyle name="20% - Accent6 4 2 7" xfId="6464"/>
    <cellStyle name="20% - Accent6 4 2 8" xfId="3876"/>
    <cellStyle name="20% - Accent6 4 3" xfId="1616"/>
    <cellStyle name="20% - Accent6 4 3 2" xfId="2916"/>
    <cellStyle name="20% - Accent6 4 3 2 2" xfId="13355"/>
    <cellStyle name="20% - Accent6 4 3 2 2 2" xfId="20821"/>
    <cellStyle name="20% - Accent6 4 3 2 3" xfId="10878"/>
    <cellStyle name="20% - Accent6 4 3 2 3 2" xfId="18453"/>
    <cellStyle name="20% - Accent6 4 3 2 4" xfId="15973"/>
    <cellStyle name="20% - Accent6 4 3 2 5" xfId="8179"/>
    <cellStyle name="20% - Accent6 4 3 2 6" xfId="5591"/>
    <cellStyle name="20% - Accent6 4 3 3" xfId="12058"/>
    <cellStyle name="20% - Accent6 4 3 3 2" xfId="19632"/>
    <cellStyle name="20% - Accent6 4 3 4" xfId="9362"/>
    <cellStyle name="20% - Accent6 4 3 4 2" xfId="17155"/>
    <cellStyle name="20% - Accent6 4 3 5" xfId="14677"/>
    <cellStyle name="20% - Accent6 4 3 6" xfId="6883"/>
    <cellStyle name="20% - Accent6 4 3 7" xfId="4295"/>
    <cellStyle name="20% - Accent6 4 4" xfId="2216"/>
    <cellStyle name="20% - Accent6 4 4 2" xfId="12722"/>
    <cellStyle name="20% - Accent6 4 4 2 2" xfId="20188"/>
    <cellStyle name="20% - Accent6 4 4 3" xfId="10180"/>
    <cellStyle name="20% - Accent6 4 4 3 2" xfId="17755"/>
    <cellStyle name="20% - Accent6 4 4 4" xfId="15275"/>
    <cellStyle name="20% - Accent6 4 4 5" xfId="7481"/>
    <cellStyle name="20% - Accent6 4 4 6" xfId="4893"/>
    <cellStyle name="20% - Accent6 4 5" xfId="11474"/>
    <cellStyle name="20% - Accent6 4 5 2" xfId="19049"/>
    <cellStyle name="20% - Accent6 4 6" xfId="8777"/>
    <cellStyle name="20% - Accent6 4 6 2" xfId="16571"/>
    <cellStyle name="20% - Accent6 4 7" xfId="13976"/>
    <cellStyle name="20% - Accent6 4 8" xfId="6185"/>
    <cellStyle name="20% - Accent6 4 9" xfId="3597"/>
    <cellStyle name="20% - Accent6 5" xfId="504"/>
    <cellStyle name="20% - Accent6 5 2" xfId="1768"/>
    <cellStyle name="20% - Accent6 5 2 2" xfId="3068"/>
    <cellStyle name="20% - Accent6 5 2 2 2" xfId="13507"/>
    <cellStyle name="20% - Accent6 5 2 2 2 2" xfId="20973"/>
    <cellStyle name="20% - Accent6 5 2 2 3" xfId="11030"/>
    <cellStyle name="20% - Accent6 5 2 2 3 2" xfId="18605"/>
    <cellStyle name="20% - Accent6 5 2 2 4" xfId="16125"/>
    <cellStyle name="20% - Accent6 5 2 2 5" xfId="8331"/>
    <cellStyle name="20% - Accent6 5 2 2 6" xfId="5743"/>
    <cellStyle name="20% - Accent6 5 2 3" xfId="12210"/>
    <cellStyle name="20% - Accent6 5 2 3 2" xfId="19784"/>
    <cellStyle name="20% - Accent6 5 2 4" xfId="9514"/>
    <cellStyle name="20% - Accent6 5 2 4 2" xfId="17307"/>
    <cellStyle name="20% - Accent6 5 2 5" xfId="14829"/>
    <cellStyle name="20% - Accent6 5 2 6" xfId="7035"/>
    <cellStyle name="20% - Accent6 5 2 7" xfId="4447"/>
    <cellStyle name="20% - Accent6 5 3" xfId="2370"/>
    <cellStyle name="20% - Accent6 5 3 2" xfId="12839"/>
    <cellStyle name="20% - Accent6 5 3 2 2" xfId="20305"/>
    <cellStyle name="20% - Accent6 5 3 3" xfId="10334"/>
    <cellStyle name="20% - Accent6 5 3 3 2" xfId="17909"/>
    <cellStyle name="20% - Accent6 5 3 4" xfId="15429"/>
    <cellStyle name="20% - Accent6 5 3 5" xfId="7635"/>
    <cellStyle name="20% - Accent6 5 3 6" xfId="5047"/>
    <cellStyle name="20% - Accent6 5 4" xfId="11626"/>
    <cellStyle name="20% - Accent6 5 4 2" xfId="19201"/>
    <cellStyle name="20% - Accent6 5 5" xfId="8929"/>
    <cellStyle name="20% - Accent6 5 5 2" xfId="16723"/>
    <cellStyle name="20% - Accent6 5 6" xfId="14131"/>
    <cellStyle name="20% - Accent6 5 7" xfId="6339"/>
    <cellStyle name="20% - Accent6 5 8" xfId="3751"/>
    <cellStyle name="20% - Accent6 6" xfId="1497"/>
    <cellStyle name="20% - Accent6 6 2" xfId="2797"/>
    <cellStyle name="20% - Accent6 6 2 2" xfId="13236"/>
    <cellStyle name="20% - Accent6 6 2 2 2" xfId="20702"/>
    <cellStyle name="20% - Accent6 6 2 3" xfId="10759"/>
    <cellStyle name="20% - Accent6 6 2 3 2" xfId="18334"/>
    <cellStyle name="20% - Accent6 6 2 4" xfId="15854"/>
    <cellStyle name="20% - Accent6 6 2 5" xfId="8060"/>
    <cellStyle name="20% - Accent6 6 2 6" xfId="5472"/>
    <cellStyle name="20% - Accent6 6 3" xfId="11939"/>
    <cellStyle name="20% - Accent6 6 3 2" xfId="19513"/>
    <cellStyle name="20% - Accent6 6 4" xfId="9243"/>
    <cellStyle name="20% - Accent6 6 4 2" xfId="17036"/>
    <cellStyle name="20% - Accent6 6 5" xfId="14558"/>
    <cellStyle name="20% - Accent6 6 6" xfId="6764"/>
    <cellStyle name="20% - Accent6 6 7" xfId="4176"/>
    <cellStyle name="20% - Accent6 7" xfId="2079"/>
    <cellStyle name="20% - Accent6 7 2" xfId="3379"/>
    <cellStyle name="20% - Accent6 7 2 2" xfId="13817"/>
    <cellStyle name="20% - Accent6 7 2 2 2" xfId="21283"/>
    <cellStyle name="20% - Accent6 7 2 3" xfId="11341"/>
    <cellStyle name="20% - Accent6 7 2 3 2" xfId="18916"/>
    <cellStyle name="20% - Accent6 7 2 4" xfId="16436"/>
    <cellStyle name="20% - Accent6 7 2 5" xfId="8642"/>
    <cellStyle name="20% - Accent6 7 2 6" xfId="6054"/>
    <cellStyle name="20% - Accent6 7 3" xfId="12628"/>
    <cellStyle name="20% - Accent6 7 3 2" xfId="20094"/>
    <cellStyle name="20% - Accent6 7 4" xfId="10045"/>
    <cellStyle name="20% - Accent6 7 4 2" xfId="17620"/>
    <cellStyle name="20% - Accent6 7 5" xfId="15140"/>
    <cellStyle name="20% - Accent6 7 6" xfId="7346"/>
    <cellStyle name="20% - Accent6 7 7" xfId="4758"/>
    <cellStyle name="20% - Accent6 8" xfId="2092"/>
    <cellStyle name="20% - Accent6 8 2" xfId="12640"/>
    <cellStyle name="20% - Accent6 8 2 2" xfId="20106"/>
    <cellStyle name="20% - Accent6 8 3" xfId="10057"/>
    <cellStyle name="20% - Accent6 8 3 2" xfId="17632"/>
    <cellStyle name="20% - Accent6 8 4" xfId="15152"/>
    <cellStyle name="20% - Accent6 8 5" xfId="7358"/>
    <cellStyle name="20% - Accent6 8 6" xfId="4770"/>
    <cellStyle name="20% - Accent6 9" xfId="196"/>
    <cellStyle name="20% - Accent6 9 2" xfId="18931"/>
    <cellStyle name="20% - Accent6 9 3" xfId="11356"/>
    <cellStyle name="20% - Accent6 9 4" xfId="3474"/>
    <cellStyle name="40% - Accent1" xfId="7" builtinId="31" customBuiltin="1"/>
    <cellStyle name="40% - Accent1 10" xfId="66"/>
    <cellStyle name="40% - Accent1 10 2" xfId="16444"/>
    <cellStyle name="40% - Accent1 10 3" xfId="8650"/>
    <cellStyle name="40% - Accent1 11" xfId="13847"/>
    <cellStyle name="40% - Accent1 12" xfId="6063"/>
    <cellStyle name="40% - Accent1 13" xfId="3391"/>
    <cellStyle name="40% - Accent1 2" xfId="91"/>
    <cellStyle name="40% - Accent1 2 10" xfId="6087"/>
    <cellStyle name="40% - Accent1 2 11" xfId="3415"/>
    <cellStyle name="40% - Accent1 2 2" xfId="173"/>
    <cellStyle name="40% - Accent1 2 2 10" xfId="3457"/>
    <cellStyle name="40% - Accent1 2 2 2" xfId="394"/>
    <cellStyle name="40% - Accent1 2 2 2 2" xfId="735"/>
    <cellStyle name="40% - Accent1 2 2 2 2 2" xfId="1959"/>
    <cellStyle name="40% - Accent1 2 2 2 2 2 2" xfId="3259"/>
    <cellStyle name="40% - Accent1 2 2 2 2 2 2 2" xfId="13698"/>
    <cellStyle name="40% - Accent1 2 2 2 2 2 2 2 2" xfId="21164"/>
    <cellStyle name="40% - Accent1 2 2 2 2 2 2 3" xfId="11221"/>
    <cellStyle name="40% - Accent1 2 2 2 2 2 2 3 2" xfId="18796"/>
    <cellStyle name="40% - Accent1 2 2 2 2 2 2 4" xfId="16316"/>
    <cellStyle name="40% - Accent1 2 2 2 2 2 2 5" xfId="8522"/>
    <cellStyle name="40% - Accent1 2 2 2 2 2 2 6" xfId="5934"/>
    <cellStyle name="40% - Accent1 2 2 2 2 2 3" xfId="12401"/>
    <cellStyle name="40% - Accent1 2 2 2 2 2 3 2" xfId="19975"/>
    <cellStyle name="40% - Accent1 2 2 2 2 2 4" xfId="9705"/>
    <cellStyle name="40% - Accent1 2 2 2 2 2 4 2" xfId="17498"/>
    <cellStyle name="40% - Accent1 2 2 2 2 2 5" xfId="15020"/>
    <cellStyle name="40% - Accent1 2 2 2 2 2 6" xfId="7226"/>
    <cellStyle name="40% - Accent1 2 2 2 2 2 7" xfId="4638"/>
    <cellStyle name="40% - Accent1 2 2 2 2 3" xfId="2564"/>
    <cellStyle name="40% - Accent1 2 2 2 2 3 2" xfId="13028"/>
    <cellStyle name="40% - Accent1 2 2 2 2 3 2 2" xfId="20494"/>
    <cellStyle name="40% - Accent1 2 2 2 2 3 3" xfId="10528"/>
    <cellStyle name="40% - Accent1 2 2 2 2 3 3 2" xfId="18103"/>
    <cellStyle name="40% - Accent1 2 2 2 2 3 4" xfId="15623"/>
    <cellStyle name="40% - Accent1 2 2 2 2 3 5" xfId="7829"/>
    <cellStyle name="40% - Accent1 2 2 2 2 3 6" xfId="5241"/>
    <cellStyle name="40% - Accent1 2 2 2 2 4" xfId="11817"/>
    <cellStyle name="40% - Accent1 2 2 2 2 4 2" xfId="19392"/>
    <cellStyle name="40% - Accent1 2 2 2 2 5" xfId="9120"/>
    <cellStyle name="40% - Accent1 2 2 2 2 5 2" xfId="16914"/>
    <cellStyle name="40% - Accent1 2 2 2 2 6" xfId="14326"/>
    <cellStyle name="40% - Accent1 2 2 2 2 7" xfId="6533"/>
    <cellStyle name="40% - Accent1 2 2 2 2 8" xfId="3945"/>
    <cellStyle name="40% - Accent1 2 2 2 3" xfId="1684"/>
    <cellStyle name="40% - Accent1 2 2 2 3 2" xfId="2984"/>
    <cellStyle name="40% - Accent1 2 2 2 3 2 2" xfId="13423"/>
    <cellStyle name="40% - Accent1 2 2 2 3 2 2 2" xfId="20889"/>
    <cellStyle name="40% - Accent1 2 2 2 3 2 3" xfId="10946"/>
    <cellStyle name="40% - Accent1 2 2 2 3 2 3 2" xfId="18521"/>
    <cellStyle name="40% - Accent1 2 2 2 3 2 4" xfId="16041"/>
    <cellStyle name="40% - Accent1 2 2 2 3 2 5" xfId="8247"/>
    <cellStyle name="40% - Accent1 2 2 2 3 2 6" xfId="5659"/>
    <cellStyle name="40% - Accent1 2 2 2 3 3" xfId="12126"/>
    <cellStyle name="40% - Accent1 2 2 2 3 3 2" xfId="19700"/>
    <cellStyle name="40% - Accent1 2 2 2 3 4" xfId="9430"/>
    <cellStyle name="40% - Accent1 2 2 2 3 4 2" xfId="17223"/>
    <cellStyle name="40% - Accent1 2 2 2 3 5" xfId="14745"/>
    <cellStyle name="40% - Accent1 2 2 2 3 6" xfId="6951"/>
    <cellStyle name="40% - Accent1 2 2 2 3 7" xfId="4363"/>
    <cellStyle name="40% - Accent1 2 2 2 4" xfId="2284"/>
    <cellStyle name="40% - Accent1 2 2 2 4 2" xfId="12784"/>
    <cellStyle name="40% - Accent1 2 2 2 4 2 2" xfId="20250"/>
    <cellStyle name="40% - Accent1 2 2 2 4 3" xfId="10248"/>
    <cellStyle name="40% - Accent1 2 2 2 4 3 2" xfId="17823"/>
    <cellStyle name="40% - Accent1 2 2 2 4 4" xfId="15343"/>
    <cellStyle name="40% - Accent1 2 2 2 4 5" xfId="7549"/>
    <cellStyle name="40% - Accent1 2 2 2 4 6" xfId="4961"/>
    <cellStyle name="40% - Accent1 2 2 2 5" xfId="11542"/>
    <cellStyle name="40% - Accent1 2 2 2 5 2" xfId="19117"/>
    <cellStyle name="40% - Accent1 2 2 2 6" xfId="8845"/>
    <cellStyle name="40% - Accent1 2 2 2 6 2" xfId="16639"/>
    <cellStyle name="40% - Accent1 2 2 2 7" xfId="14044"/>
    <cellStyle name="40% - Accent1 2 2 2 8" xfId="6253"/>
    <cellStyle name="40% - Accent1 2 2 2 9" xfId="3665"/>
    <cellStyle name="40% - Accent1 2 2 3" xfId="601"/>
    <cellStyle name="40% - Accent1 2 2 3 2" xfId="1833"/>
    <cellStyle name="40% - Accent1 2 2 3 2 2" xfId="3133"/>
    <cellStyle name="40% - Accent1 2 2 3 2 2 2" xfId="13572"/>
    <cellStyle name="40% - Accent1 2 2 3 2 2 2 2" xfId="21038"/>
    <cellStyle name="40% - Accent1 2 2 3 2 2 3" xfId="11095"/>
    <cellStyle name="40% - Accent1 2 2 3 2 2 3 2" xfId="18670"/>
    <cellStyle name="40% - Accent1 2 2 3 2 2 4" xfId="16190"/>
    <cellStyle name="40% - Accent1 2 2 3 2 2 5" xfId="8396"/>
    <cellStyle name="40% - Accent1 2 2 3 2 2 6" xfId="5808"/>
    <cellStyle name="40% - Accent1 2 2 3 2 3" xfId="12275"/>
    <cellStyle name="40% - Accent1 2 2 3 2 3 2" xfId="19849"/>
    <cellStyle name="40% - Accent1 2 2 3 2 4" xfId="9579"/>
    <cellStyle name="40% - Accent1 2 2 3 2 4 2" xfId="17372"/>
    <cellStyle name="40% - Accent1 2 2 3 2 5" xfId="14894"/>
    <cellStyle name="40% - Accent1 2 2 3 2 6" xfId="7100"/>
    <cellStyle name="40% - Accent1 2 2 3 2 7" xfId="4512"/>
    <cellStyle name="40% - Accent1 2 2 3 3" xfId="2438"/>
    <cellStyle name="40% - Accent1 2 2 3 3 2" xfId="12904"/>
    <cellStyle name="40% - Accent1 2 2 3 3 2 2" xfId="20370"/>
    <cellStyle name="40% - Accent1 2 2 3 3 3" xfId="10402"/>
    <cellStyle name="40% - Accent1 2 2 3 3 3 2" xfId="17977"/>
    <cellStyle name="40% - Accent1 2 2 3 3 4" xfId="15497"/>
    <cellStyle name="40% - Accent1 2 2 3 3 5" xfId="7703"/>
    <cellStyle name="40% - Accent1 2 2 3 3 6" xfId="5115"/>
    <cellStyle name="40% - Accent1 2 2 3 4" xfId="11691"/>
    <cellStyle name="40% - Accent1 2 2 3 4 2" xfId="19266"/>
    <cellStyle name="40% - Accent1 2 2 3 5" xfId="8994"/>
    <cellStyle name="40% - Accent1 2 2 3 5 2" xfId="16788"/>
    <cellStyle name="40% - Accent1 2 2 3 6" xfId="14200"/>
    <cellStyle name="40% - Accent1 2 2 3 7" xfId="6407"/>
    <cellStyle name="40% - Accent1 2 2 3 8" xfId="3819"/>
    <cellStyle name="40% - Accent1 2 2 4" xfId="1560"/>
    <cellStyle name="40% - Accent1 2 2 4 2" xfId="2860"/>
    <cellStyle name="40% - Accent1 2 2 4 2 2" xfId="13299"/>
    <cellStyle name="40% - Accent1 2 2 4 2 2 2" xfId="20765"/>
    <cellStyle name="40% - Accent1 2 2 4 2 3" xfId="10822"/>
    <cellStyle name="40% - Accent1 2 2 4 2 3 2" xfId="18397"/>
    <cellStyle name="40% - Accent1 2 2 4 2 4" xfId="15917"/>
    <cellStyle name="40% - Accent1 2 2 4 2 5" xfId="8123"/>
    <cellStyle name="40% - Accent1 2 2 4 2 6" xfId="5535"/>
    <cellStyle name="40% - Accent1 2 2 4 3" xfId="12002"/>
    <cellStyle name="40% - Accent1 2 2 4 3 2" xfId="19576"/>
    <cellStyle name="40% - Accent1 2 2 4 4" xfId="9306"/>
    <cellStyle name="40% - Accent1 2 2 4 4 2" xfId="17099"/>
    <cellStyle name="40% - Accent1 2 2 4 5" xfId="14621"/>
    <cellStyle name="40% - Accent1 2 2 4 6" xfId="6827"/>
    <cellStyle name="40% - Accent1 2 2 4 7" xfId="4239"/>
    <cellStyle name="40% - Accent1 2 2 5" xfId="2160"/>
    <cellStyle name="40% - Accent1 2 2 5 2" xfId="12700"/>
    <cellStyle name="40% - Accent1 2 2 5 2 2" xfId="20166"/>
    <cellStyle name="40% - Accent1 2 2 5 3" xfId="10124"/>
    <cellStyle name="40% - Accent1 2 2 5 3 2" xfId="17699"/>
    <cellStyle name="40% - Accent1 2 2 5 4" xfId="15219"/>
    <cellStyle name="40% - Accent1 2 2 5 5" xfId="7425"/>
    <cellStyle name="40% - Accent1 2 2 5 6" xfId="4837"/>
    <cellStyle name="40% - Accent1 2 2 6" xfId="264"/>
    <cellStyle name="40% - Accent1 2 2 6 2" xfId="18993"/>
    <cellStyle name="40% - Accent1 2 2 6 3" xfId="11418"/>
    <cellStyle name="40% - Accent1 2 2 6 4" xfId="3541"/>
    <cellStyle name="40% - Accent1 2 2 7" xfId="8721"/>
    <cellStyle name="40% - Accent1 2 2 7 2" xfId="16515"/>
    <cellStyle name="40% - Accent1 2 2 8" xfId="13920"/>
    <cellStyle name="40% - Accent1 2 2 9" xfId="6129"/>
    <cellStyle name="40% - Accent1 2 3" xfId="345"/>
    <cellStyle name="40% - Accent1 2 3 2" xfId="686"/>
    <cellStyle name="40% - Accent1 2 3 2 2" xfId="1912"/>
    <cellStyle name="40% - Accent1 2 3 2 2 2" xfId="3212"/>
    <cellStyle name="40% - Accent1 2 3 2 2 2 2" xfId="13651"/>
    <cellStyle name="40% - Accent1 2 3 2 2 2 2 2" xfId="21117"/>
    <cellStyle name="40% - Accent1 2 3 2 2 2 3" xfId="11174"/>
    <cellStyle name="40% - Accent1 2 3 2 2 2 3 2" xfId="18749"/>
    <cellStyle name="40% - Accent1 2 3 2 2 2 4" xfId="16269"/>
    <cellStyle name="40% - Accent1 2 3 2 2 2 5" xfId="8475"/>
    <cellStyle name="40% - Accent1 2 3 2 2 2 6" xfId="5887"/>
    <cellStyle name="40% - Accent1 2 3 2 2 3" xfId="12354"/>
    <cellStyle name="40% - Accent1 2 3 2 2 3 2" xfId="19928"/>
    <cellStyle name="40% - Accent1 2 3 2 2 4" xfId="9658"/>
    <cellStyle name="40% - Accent1 2 3 2 2 4 2" xfId="17451"/>
    <cellStyle name="40% - Accent1 2 3 2 2 5" xfId="14973"/>
    <cellStyle name="40% - Accent1 2 3 2 2 6" xfId="7179"/>
    <cellStyle name="40% - Accent1 2 3 2 2 7" xfId="4591"/>
    <cellStyle name="40% - Accent1 2 3 2 3" xfId="2517"/>
    <cellStyle name="40% - Accent1 2 3 2 3 2" xfId="12982"/>
    <cellStyle name="40% - Accent1 2 3 2 3 2 2" xfId="20448"/>
    <cellStyle name="40% - Accent1 2 3 2 3 3" xfId="10481"/>
    <cellStyle name="40% - Accent1 2 3 2 3 3 2" xfId="18056"/>
    <cellStyle name="40% - Accent1 2 3 2 3 4" xfId="15576"/>
    <cellStyle name="40% - Accent1 2 3 2 3 5" xfId="7782"/>
    <cellStyle name="40% - Accent1 2 3 2 3 6" xfId="5194"/>
    <cellStyle name="40% - Accent1 2 3 2 4" xfId="11770"/>
    <cellStyle name="40% - Accent1 2 3 2 4 2" xfId="19345"/>
    <cellStyle name="40% - Accent1 2 3 2 5" xfId="9073"/>
    <cellStyle name="40% - Accent1 2 3 2 5 2" xfId="16867"/>
    <cellStyle name="40% - Accent1 2 3 2 6" xfId="14279"/>
    <cellStyle name="40% - Accent1 2 3 2 7" xfId="6486"/>
    <cellStyle name="40% - Accent1 2 3 2 8" xfId="3898"/>
    <cellStyle name="40% - Accent1 2 3 3" xfId="1638"/>
    <cellStyle name="40% - Accent1 2 3 3 2" xfId="2938"/>
    <cellStyle name="40% - Accent1 2 3 3 2 2" xfId="13377"/>
    <cellStyle name="40% - Accent1 2 3 3 2 2 2" xfId="20843"/>
    <cellStyle name="40% - Accent1 2 3 3 2 3" xfId="10900"/>
    <cellStyle name="40% - Accent1 2 3 3 2 3 2" xfId="18475"/>
    <cellStyle name="40% - Accent1 2 3 3 2 4" xfId="15995"/>
    <cellStyle name="40% - Accent1 2 3 3 2 5" xfId="8201"/>
    <cellStyle name="40% - Accent1 2 3 3 2 6" xfId="5613"/>
    <cellStyle name="40% - Accent1 2 3 3 3" xfId="12080"/>
    <cellStyle name="40% - Accent1 2 3 3 3 2" xfId="19654"/>
    <cellStyle name="40% - Accent1 2 3 3 4" xfId="9384"/>
    <cellStyle name="40% - Accent1 2 3 3 4 2" xfId="17177"/>
    <cellStyle name="40% - Accent1 2 3 3 5" xfId="14699"/>
    <cellStyle name="40% - Accent1 2 3 3 6" xfId="6905"/>
    <cellStyle name="40% - Accent1 2 3 3 7" xfId="4317"/>
    <cellStyle name="40% - Accent1 2 3 4" xfId="2238"/>
    <cellStyle name="40% - Accent1 2 3 4 2" xfId="12742"/>
    <cellStyle name="40% - Accent1 2 3 4 2 2" xfId="20208"/>
    <cellStyle name="40% - Accent1 2 3 4 3" xfId="10202"/>
    <cellStyle name="40% - Accent1 2 3 4 3 2" xfId="17777"/>
    <cellStyle name="40% - Accent1 2 3 4 4" xfId="15297"/>
    <cellStyle name="40% - Accent1 2 3 4 5" xfId="7503"/>
    <cellStyle name="40% - Accent1 2 3 4 6" xfId="4915"/>
    <cellStyle name="40% - Accent1 2 3 5" xfId="11496"/>
    <cellStyle name="40% - Accent1 2 3 5 2" xfId="19071"/>
    <cellStyle name="40% - Accent1 2 3 6" xfId="8799"/>
    <cellStyle name="40% - Accent1 2 3 6 2" xfId="16593"/>
    <cellStyle name="40% - Accent1 2 3 7" xfId="13998"/>
    <cellStyle name="40% - Accent1 2 3 8" xfId="6207"/>
    <cellStyle name="40% - Accent1 2 3 9" xfId="3619"/>
    <cellStyle name="40% - Accent1 2 4" xfId="533"/>
    <cellStyle name="40% - Accent1 2 4 2" xfId="1788"/>
    <cellStyle name="40% - Accent1 2 4 2 2" xfId="3088"/>
    <cellStyle name="40% - Accent1 2 4 2 2 2" xfId="13527"/>
    <cellStyle name="40% - Accent1 2 4 2 2 2 2" xfId="20993"/>
    <cellStyle name="40% - Accent1 2 4 2 2 3" xfId="11050"/>
    <cellStyle name="40% - Accent1 2 4 2 2 3 2" xfId="18625"/>
    <cellStyle name="40% - Accent1 2 4 2 2 4" xfId="16145"/>
    <cellStyle name="40% - Accent1 2 4 2 2 5" xfId="8351"/>
    <cellStyle name="40% - Accent1 2 4 2 2 6" xfId="5763"/>
    <cellStyle name="40% - Accent1 2 4 2 3" xfId="12230"/>
    <cellStyle name="40% - Accent1 2 4 2 3 2" xfId="19804"/>
    <cellStyle name="40% - Accent1 2 4 2 4" xfId="9534"/>
    <cellStyle name="40% - Accent1 2 4 2 4 2" xfId="17327"/>
    <cellStyle name="40% - Accent1 2 4 2 5" xfId="14849"/>
    <cellStyle name="40% - Accent1 2 4 2 6" xfId="7055"/>
    <cellStyle name="40% - Accent1 2 4 2 7" xfId="4467"/>
    <cellStyle name="40% - Accent1 2 4 3" xfId="2390"/>
    <cellStyle name="40% - Accent1 2 4 3 2" xfId="12859"/>
    <cellStyle name="40% - Accent1 2 4 3 2 2" xfId="20325"/>
    <cellStyle name="40% - Accent1 2 4 3 3" xfId="10354"/>
    <cellStyle name="40% - Accent1 2 4 3 3 2" xfId="17929"/>
    <cellStyle name="40% - Accent1 2 4 3 4" xfId="15449"/>
    <cellStyle name="40% - Accent1 2 4 3 5" xfId="7655"/>
    <cellStyle name="40% - Accent1 2 4 3 6" xfId="5067"/>
    <cellStyle name="40% - Accent1 2 4 4" xfId="11646"/>
    <cellStyle name="40% - Accent1 2 4 4 2" xfId="19221"/>
    <cellStyle name="40% - Accent1 2 4 5" xfId="8949"/>
    <cellStyle name="40% - Accent1 2 4 5 2" xfId="16743"/>
    <cellStyle name="40% - Accent1 2 4 6" xfId="14151"/>
    <cellStyle name="40% - Accent1 2 4 7" xfId="6359"/>
    <cellStyle name="40% - Accent1 2 4 8" xfId="3771"/>
    <cellStyle name="40% - Accent1 2 5" xfId="1518"/>
    <cellStyle name="40% - Accent1 2 5 2" xfId="2818"/>
    <cellStyle name="40% - Accent1 2 5 2 2" xfId="13257"/>
    <cellStyle name="40% - Accent1 2 5 2 2 2" xfId="20723"/>
    <cellStyle name="40% - Accent1 2 5 2 3" xfId="10780"/>
    <cellStyle name="40% - Accent1 2 5 2 3 2" xfId="18355"/>
    <cellStyle name="40% - Accent1 2 5 2 4" xfId="15875"/>
    <cellStyle name="40% - Accent1 2 5 2 5" xfId="8081"/>
    <cellStyle name="40% - Accent1 2 5 2 6" xfId="5493"/>
    <cellStyle name="40% - Accent1 2 5 3" xfId="11960"/>
    <cellStyle name="40% - Accent1 2 5 3 2" xfId="19534"/>
    <cellStyle name="40% - Accent1 2 5 4" xfId="9264"/>
    <cellStyle name="40% - Accent1 2 5 4 2" xfId="17057"/>
    <cellStyle name="40% - Accent1 2 5 5" xfId="14579"/>
    <cellStyle name="40% - Accent1 2 5 6" xfId="6785"/>
    <cellStyle name="40% - Accent1 2 5 7" xfId="4197"/>
    <cellStyle name="40% - Accent1 2 6" xfId="2118"/>
    <cellStyle name="40% - Accent1 2 6 2" xfId="12658"/>
    <cellStyle name="40% - Accent1 2 6 2 2" xfId="20124"/>
    <cellStyle name="40% - Accent1 2 6 3" xfId="10082"/>
    <cellStyle name="40% - Accent1 2 6 3 2" xfId="17657"/>
    <cellStyle name="40% - Accent1 2 6 4" xfId="15177"/>
    <cellStyle name="40% - Accent1 2 6 5" xfId="7383"/>
    <cellStyle name="40% - Accent1 2 6 6" xfId="4795"/>
    <cellStyle name="40% - Accent1 2 7" xfId="222"/>
    <cellStyle name="40% - Accent1 2 7 2" xfId="18951"/>
    <cellStyle name="40% - Accent1 2 7 3" xfId="11376"/>
    <cellStyle name="40% - Accent1 2 7 4" xfId="3499"/>
    <cellStyle name="40% - Accent1 2 8" xfId="8679"/>
    <cellStyle name="40% - Accent1 2 8 2" xfId="16473"/>
    <cellStyle name="40% - Accent1 2 9" xfId="13878"/>
    <cellStyle name="40% - Accent1 3" xfId="147"/>
    <cellStyle name="40% - Accent1 3 10" xfId="3433"/>
    <cellStyle name="40% - Accent1 3 2" xfId="370"/>
    <cellStyle name="40% - Accent1 3 2 2" xfId="711"/>
    <cellStyle name="40% - Accent1 3 2 2 2" xfId="1935"/>
    <cellStyle name="40% - Accent1 3 2 2 2 2" xfId="3235"/>
    <cellStyle name="40% - Accent1 3 2 2 2 2 2" xfId="13674"/>
    <cellStyle name="40% - Accent1 3 2 2 2 2 2 2" xfId="21140"/>
    <cellStyle name="40% - Accent1 3 2 2 2 2 3" xfId="11197"/>
    <cellStyle name="40% - Accent1 3 2 2 2 2 3 2" xfId="18772"/>
    <cellStyle name="40% - Accent1 3 2 2 2 2 4" xfId="16292"/>
    <cellStyle name="40% - Accent1 3 2 2 2 2 5" xfId="8498"/>
    <cellStyle name="40% - Accent1 3 2 2 2 2 6" xfId="5910"/>
    <cellStyle name="40% - Accent1 3 2 2 2 3" xfId="12377"/>
    <cellStyle name="40% - Accent1 3 2 2 2 3 2" xfId="19951"/>
    <cellStyle name="40% - Accent1 3 2 2 2 4" xfId="9681"/>
    <cellStyle name="40% - Accent1 3 2 2 2 4 2" xfId="17474"/>
    <cellStyle name="40% - Accent1 3 2 2 2 5" xfId="14996"/>
    <cellStyle name="40% - Accent1 3 2 2 2 6" xfId="7202"/>
    <cellStyle name="40% - Accent1 3 2 2 2 7" xfId="4614"/>
    <cellStyle name="40% - Accent1 3 2 2 3" xfId="2540"/>
    <cellStyle name="40% - Accent1 3 2 2 3 2" xfId="13004"/>
    <cellStyle name="40% - Accent1 3 2 2 3 2 2" xfId="20470"/>
    <cellStyle name="40% - Accent1 3 2 2 3 3" xfId="10504"/>
    <cellStyle name="40% - Accent1 3 2 2 3 3 2" xfId="18079"/>
    <cellStyle name="40% - Accent1 3 2 2 3 4" xfId="15599"/>
    <cellStyle name="40% - Accent1 3 2 2 3 5" xfId="7805"/>
    <cellStyle name="40% - Accent1 3 2 2 3 6" xfId="5217"/>
    <cellStyle name="40% - Accent1 3 2 2 4" xfId="11793"/>
    <cellStyle name="40% - Accent1 3 2 2 4 2" xfId="19368"/>
    <cellStyle name="40% - Accent1 3 2 2 5" xfId="9096"/>
    <cellStyle name="40% - Accent1 3 2 2 5 2" xfId="16890"/>
    <cellStyle name="40% - Accent1 3 2 2 6" xfId="14302"/>
    <cellStyle name="40% - Accent1 3 2 2 7" xfId="6509"/>
    <cellStyle name="40% - Accent1 3 2 2 8" xfId="3921"/>
    <cellStyle name="40% - Accent1 3 2 3" xfId="1660"/>
    <cellStyle name="40% - Accent1 3 2 3 2" xfId="2960"/>
    <cellStyle name="40% - Accent1 3 2 3 2 2" xfId="13399"/>
    <cellStyle name="40% - Accent1 3 2 3 2 2 2" xfId="20865"/>
    <cellStyle name="40% - Accent1 3 2 3 2 3" xfId="10922"/>
    <cellStyle name="40% - Accent1 3 2 3 2 3 2" xfId="18497"/>
    <cellStyle name="40% - Accent1 3 2 3 2 4" xfId="16017"/>
    <cellStyle name="40% - Accent1 3 2 3 2 5" xfId="8223"/>
    <cellStyle name="40% - Accent1 3 2 3 2 6" xfId="5635"/>
    <cellStyle name="40% - Accent1 3 2 3 3" xfId="12102"/>
    <cellStyle name="40% - Accent1 3 2 3 3 2" xfId="19676"/>
    <cellStyle name="40% - Accent1 3 2 3 4" xfId="9406"/>
    <cellStyle name="40% - Accent1 3 2 3 4 2" xfId="17199"/>
    <cellStyle name="40% - Accent1 3 2 3 5" xfId="14721"/>
    <cellStyle name="40% - Accent1 3 2 3 6" xfId="6927"/>
    <cellStyle name="40% - Accent1 3 2 3 7" xfId="4339"/>
    <cellStyle name="40% - Accent1 3 2 4" xfId="2260"/>
    <cellStyle name="40% - Accent1 3 2 4 2" xfId="12760"/>
    <cellStyle name="40% - Accent1 3 2 4 2 2" xfId="20226"/>
    <cellStyle name="40% - Accent1 3 2 4 3" xfId="10224"/>
    <cellStyle name="40% - Accent1 3 2 4 3 2" xfId="17799"/>
    <cellStyle name="40% - Accent1 3 2 4 4" xfId="15319"/>
    <cellStyle name="40% - Accent1 3 2 4 5" xfId="7525"/>
    <cellStyle name="40% - Accent1 3 2 4 6" xfId="4937"/>
    <cellStyle name="40% - Accent1 3 2 5" xfId="11518"/>
    <cellStyle name="40% - Accent1 3 2 5 2" xfId="19093"/>
    <cellStyle name="40% - Accent1 3 2 6" xfId="8821"/>
    <cellStyle name="40% - Accent1 3 2 6 2" xfId="16615"/>
    <cellStyle name="40% - Accent1 3 2 7" xfId="14020"/>
    <cellStyle name="40% - Accent1 3 2 8" xfId="6229"/>
    <cellStyle name="40% - Accent1 3 2 9" xfId="3641"/>
    <cellStyle name="40% - Accent1 3 3" xfId="575"/>
    <cellStyle name="40% - Accent1 3 3 2" xfId="1809"/>
    <cellStyle name="40% - Accent1 3 3 2 2" xfId="3109"/>
    <cellStyle name="40% - Accent1 3 3 2 2 2" xfId="13548"/>
    <cellStyle name="40% - Accent1 3 3 2 2 2 2" xfId="21014"/>
    <cellStyle name="40% - Accent1 3 3 2 2 3" xfId="11071"/>
    <cellStyle name="40% - Accent1 3 3 2 2 3 2" xfId="18646"/>
    <cellStyle name="40% - Accent1 3 3 2 2 4" xfId="16166"/>
    <cellStyle name="40% - Accent1 3 3 2 2 5" xfId="8372"/>
    <cellStyle name="40% - Accent1 3 3 2 2 6" xfId="5784"/>
    <cellStyle name="40% - Accent1 3 3 2 3" xfId="12251"/>
    <cellStyle name="40% - Accent1 3 3 2 3 2" xfId="19825"/>
    <cellStyle name="40% - Accent1 3 3 2 4" xfId="9555"/>
    <cellStyle name="40% - Accent1 3 3 2 4 2" xfId="17348"/>
    <cellStyle name="40% - Accent1 3 3 2 5" xfId="14870"/>
    <cellStyle name="40% - Accent1 3 3 2 6" xfId="7076"/>
    <cellStyle name="40% - Accent1 3 3 2 7" xfId="4488"/>
    <cellStyle name="40% - Accent1 3 3 3" xfId="2414"/>
    <cellStyle name="40% - Accent1 3 3 3 2" xfId="12880"/>
    <cellStyle name="40% - Accent1 3 3 3 2 2" xfId="20346"/>
    <cellStyle name="40% - Accent1 3 3 3 3" xfId="10378"/>
    <cellStyle name="40% - Accent1 3 3 3 3 2" xfId="17953"/>
    <cellStyle name="40% - Accent1 3 3 3 4" xfId="15473"/>
    <cellStyle name="40% - Accent1 3 3 3 5" xfId="7679"/>
    <cellStyle name="40% - Accent1 3 3 3 6" xfId="5091"/>
    <cellStyle name="40% - Accent1 3 3 4" xfId="11667"/>
    <cellStyle name="40% - Accent1 3 3 4 2" xfId="19242"/>
    <cellStyle name="40% - Accent1 3 3 5" xfId="8970"/>
    <cellStyle name="40% - Accent1 3 3 5 2" xfId="16764"/>
    <cellStyle name="40% - Accent1 3 3 6" xfId="14176"/>
    <cellStyle name="40% - Accent1 3 3 7" xfId="6383"/>
    <cellStyle name="40% - Accent1 3 3 8" xfId="3795"/>
    <cellStyle name="40% - Accent1 3 4" xfId="1536"/>
    <cellStyle name="40% - Accent1 3 4 2" xfId="2836"/>
    <cellStyle name="40% - Accent1 3 4 2 2" xfId="13275"/>
    <cellStyle name="40% - Accent1 3 4 2 2 2" xfId="20741"/>
    <cellStyle name="40% - Accent1 3 4 2 3" xfId="10798"/>
    <cellStyle name="40% - Accent1 3 4 2 3 2" xfId="18373"/>
    <cellStyle name="40% - Accent1 3 4 2 4" xfId="15893"/>
    <cellStyle name="40% - Accent1 3 4 2 5" xfId="8099"/>
    <cellStyle name="40% - Accent1 3 4 2 6" xfId="5511"/>
    <cellStyle name="40% - Accent1 3 4 3" xfId="11978"/>
    <cellStyle name="40% - Accent1 3 4 3 2" xfId="19552"/>
    <cellStyle name="40% - Accent1 3 4 4" xfId="9282"/>
    <cellStyle name="40% - Accent1 3 4 4 2" xfId="17075"/>
    <cellStyle name="40% - Accent1 3 4 5" xfId="14597"/>
    <cellStyle name="40% - Accent1 3 4 6" xfId="6803"/>
    <cellStyle name="40% - Accent1 3 4 7" xfId="4215"/>
    <cellStyle name="40% - Accent1 3 5" xfId="2136"/>
    <cellStyle name="40% - Accent1 3 5 2" xfId="12676"/>
    <cellStyle name="40% - Accent1 3 5 2 2" xfId="20142"/>
    <cellStyle name="40% - Accent1 3 5 3" xfId="10100"/>
    <cellStyle name="40% - Accent1 3 5 3 2" xfId="17675"/>
    <cellStyle name="40% - Accent1 3 5 4" xfId="15195"/>
    <cellStyle name="40% - Accent1 3 5 5" xfId="7401"/>
    <cellStyle name="40% - Accent1 3 5 6" xfId="4813"/>
    <cellStyle name="40% - Accent1 3 6" xfId="240"/>
    <cellStyle name="40% - Accent1 3 6 2" xfId="18969"/>
    <cellStyle name="40% - Accent1 3 6 3" xfId="11394"/>
    <cellStyle name="40% - Accent1 3 6 4" xfId="3517"/>
    <cellStyle name="40% - Accent1 3 7" xfId="8697"/>
    <cellStyle name="40% - Accent1 3 7 2" xfId="16491"/>
    <cellStyle name="40% - Accent1 3 8" xfId="13896"/>
    <cellStyle name="40% - Accent1 3 9" xfId="6105"/>
    <cellStyle name="40% - Accent1 4" xfId="312"/>
    <cellStyle name="40% - Accent1 4 2" xfId="653"/>
    <cellStyle name="40% - Accent1 4 2 2" xfId="1881"/>
    <cellStyle name="40% - Accent1 4 2 2 2" xfId="3181"/>
    <cellStyle name="40% - Accent1 4 2 2 2 2" xfId="13620"/>
    <cellStyle name="40% - Accent1 4 2 2 2 2 2" xfId="21086"/>
    <cellStyle name="40% - Accent1 4 2 2 2 3" xfId="11143"/>
    <cellStyle name="40% - Accent1 4 2 2 2 3 2" xfId="18718"/>
    <cellStyle name="40% - Accent1 4 2 2 2 4" xfId="16238"/>
    <cellStyle name="40% - Accent1 4 2 2 2 5" xfId="8444"/>
    <cellStyle name="40% - Accent1 4 2 2 2 6" xfId="5856"/>
    <cellStyle name="40% - Accent1 4 2 2 3" xfId="12323"/>
    <cellStyle name="40% - Accent1 4 2 2 3 2" xfId="19897"/>
    <cellStyle name="40% - Accent1 4 2 2 4" xfId="9627"/>
    <cellStyle name="40% - Accent1 4 2 2 4 2" xfId="17420"/>
    <cellStyle name="40% - Accent1 4 2 2 5" xfId="14942"/>
    <cellStyle name="40% - Accent1 4 2 2 6" xfId="7148"/>
    <cellStyle name="40% - Accent1 4 2 2 7" xfId="4560"/>
    <cellStyle name="40% - Accent1 4 2 3" xfId="2486"/>
    <cellStyle name="40% - Accent1 4 2 3 2" xfId="12951"/>
    <cellStyle name="40% - Accent1 4 2 3 2 2" xfId="20417"/>
    <cellStyle name="40% - Accent1 4 2 3 3" xfId="10450"/>
    <cellStyle name="40% - Accent1 4 2 3 3 2" xfId="18025"/>
    <cellStyle name="40% - Accent1 4 2 3 4" xfId="15545"/>
    <cellStyle name="40% - Accent1 4 2 3 5" xfId="7751"/>
    <cellStyle name="40% - Accent1 4 2 3 6" xfId="5163"/>
    <cellStyle name="40% - Accent1 4 2 4" xfId="11739"/>
    <cellStyle name="40% - Accent1 4 2 4 2" xfId="19314"/>
    <cellStyle name="40% - Accent1 4 2 5" xfId="9042"/>
    <cellStyle name="40% - Accent1 4 2 5 2" xfId="16836"/>
    <cellStyle name="40% - Accent1 4 2 6" xfId="14248"/>
    <cellStyle name="40% - Accent1 4 2 7" xfId="6455"/>
    <cellStyle name="40% - Accent1 4 2 8" xfId="3867"/>
    <cellStyle name="40% - Accent1 4 3" xfId="1607"/>
    <cellStyle name="40% - Accent1 4 3 2" xfId="2907"/>
    <cellStyle name="40% - Accent1 4 3 2 2" xfId="13346"/>
    <cellStyle name="40% - Accent1 4 3 2 2 2" xfId="20812"/>
    <cellStyle name="40% - Accent1 4 3 2 3" xfId="10869"/>
    <cellStyle name="40% - Accent1 4 3 2 3 2" xfId="18444"/>
    <cellStyle name="40% - Accent1 4 3 2 4" xfId="15964"/>
    <cellStyle name="40% - Accent1 4 3 2 5" xfId="8170"/>
    <cellStyle name="40% - Accent1 4 3 2 6" xfId="5582"/>
    <cellStyle name="40% - Accent1 4 3 3" xfId="12049"/>
    <cellStyle name="40% - Accent1 4 3 3 2" xfId="19623"/>
    <cellStyle name="40% - Accent1 4 3 4" xfId="9353"/>
    <cellStyle name="40% - Accent1 4 3 4 2" xfId="17146"/>
    <cellStyle name="40% - Accent1 4 3 5" xfId="14668"/>
    <cellStyle name="40% - Accent1 4 3 6" xfId="6874"/>
    <cellStyle name="40% - Accent1 4 3 7" xfId="4286"/>
    <cellStyle name="40% - Accent1 4 4" xfId="2207"/>
    <cellStyle name="40% - Accent1 4 4 2" xfId="12713"/>
    <cellStyle name="40% - Accent1 4 4 2 2" xfId="20179"/>
    <cellStyle name="40% - Accent1 4 4 3" xfId="10171"/>
    <cellStyle name="40% - Accent1 4 4 3 2" xfId="17746"/>
    <cellStyle name="40% - Accent1 4 4 4" xfId="15266"/>
    <cellStyle name="40% - Accent1 4 4 5" xfId="7472"/>
    <cellStyle name="40% - Accent1 4 4 6" xfId="4884"/>
    <cellStyle name="40% - Accent1 4 5" xfId="11465"/>
    <cellStyle name="40% - Accent1 4 5 2" xfId="19040"/>
    <cellStyle name="40% - Accent1 4 6" xfId="8768"/>
    <cellStyle name="40% - Accent1 4 6 2" xfId="16562"/>
    <cellStyle name="40% - Accent1 4 7" xfId="13967"/>
    <cellStyle name="40% - Accent1 4 8" xfId="6176"/>
    <cellStyle name="40% - Accent1 4 9" xfId="3588"/>
    <cellStyle name="40% - Accent1 5" xfId="487"/>
    <cellStyle name="40% - Accent1 5 2" xfId="1756"/>
    <cellStyle name="40% - Accent1 5 2 2" xfId="3056"/>
    <cellStyle name="40% - Accent1 5 2 2 2" xfId="13495"/>
    <cellStyle name="40% - Accent1 5 2 2 2 2" xfId="20961"/>
    <cellStyle name="40% - Accent1 5 2 2 3" xfId="11018"/>
    <cellStyle name="40% - Accent1 5 2 2 3 2" xfId="18593"/>
    <cellStyle name="40% - Accent1 5 2 2 4" xfId="16113"/>
    <cellStyle name="40% - Accent1 5 2 2 5" xfId="8319"/>
    <cellStyle name="40% - Accent1 5 2 2 6" xfId="5731"/>
    <cellStyle name="40% - Accent1 5 2 3" xfId="12198"/>
    <cellStyle name="40% - Accent1 5 2 3 2" xfId="19772"/>
    <cellStyle name="40% - Accent1 5 2 4" xfId="9502"/>
    <cellStyle name="40% - Accent1 5 2 4 2" xfId="17295"/>
    <cellStyle name="40% - Accent1 5 2 5" xfId="14817"/>
    <cellStyle name="40% - Accent1 5 2 6" xfId="7023"/>
    <cellStyle name="40% - Accent1 5 2 7" xfId="4435"/>
    <cellStyle name="40% - Accent1 5 3" xfId="2357"/>
    <cellStyle name="40% - Accent1 5 3 2" xfId="12829"/>
    <cellStyle name="40% - Accent1 5 3 2 2" xfId="20295"/>
    <cellStyle name="40% - Accent1 5 3 3" xfId="10321"/>
    <cellStyle name="40% - Accent1 5 3 3 2" xfId="17896"/>
    <cellStyle name="40% - Accent1 5 3 4" xfId="15416"/>
    <cellStyle name="40% - Accent1 5 3 5" xfId="7622"/>
    <cellStyle name="40% - Accent1 5 3 6" xfId="5034"/>
    <cellStyle name="40% - Accent1 5 4" xfId="11614"/>
    <cellStyle name="40% - Accent1 5 4 2" xfId="19189"/>
    <cellStyle name="40% - Accent1 5 5" xfId="8917"/>
    <cellStyle name="40% - Accent1 5 5 2" xfId="16711"/>
    <cellStyle name="40% - Accent1 5 6" xfId="14118"/>
    <cellStyle name="40% - Accent1 5 7" xfId="6326"/>
    <cellStyle name="40% - Accent1 5 8" xfId="3738"/>
    <cellStyle name="40% - Accent1 6" xfId="1488"/>
    <cellStyle name="40% - Accent1 6 2" xfId="2788"/>
    <cellStyle name="40% - Accent1 6 2 2" xfId="13227"/>
    <cellStyle name="40% - Accent1 6 2 2 2" xfId="20693"/>
    <cellStyle name="40% - Accent1 6 2 3" xfId="10750"/>
    <cellStyle name="40% - Accent1 6 2 3 2" xfId="18325"/>
    <cellStyle name="40% - Accent1 6 2 4" xfId="15845"/>
    <cellStyle name="40% - Accent1 6 2 5" xfId="8051"/>
    <cellStyle name="40% - Accent1 6 2 6" xfId="5463"/>
    <cellStyle name="40% - Accent1 6 3" xfId="11930"/>
    <cellStyle name="40% - Accent1 6 3 2" xfId="19504"/>
    <cellStyle name="40% - Accent1 6 4" xfId="9234"/>
    <cellStyle name="40% - Accent1 6 4 2" xfId="17027"/>
    <cellStyle name="40% - Accent1 6 5" xfId="14549"/>
    <cellStyle name="40% - Accent1 6 6" xfId="6755"/>
    <cellStyle name="40% - Accent1 6 7" xfId="4167"/>
    <cellStyle name="40% - Accent1 7" xfId="2070"/>
    <cellStyle name="40% - Accent1 7 2" xfId="3370"/>
    <cellStyle name="40% - Accent1 7 2 2" xfId="13808"/>
    <cellStyle name="40% - Accent1 7 2 2 2" xfId="21274"/>
    <cellStyle name="40% - Accent1 7 2 3" xfId="11332"/>
    <cellStyle name="40% - Accent1 7 2 3 2" xfId="18907"/>
    <cellStyle name="40% - Accent1 7 2 4" xfId="16427"/>
    <cellStyle name="40% - Accent1 7 2 5" xfId="8633"/>
    <cellStyle name="40% - Accent1 7 2 6" xfId="6045"/>
    <cellStyle name="40% - Accent1 7 3" xfId="12619"/>
    <cellStyle name="40% - Accent1 7 3 2" xfId="20085"/>
    <cellStyle name="40% - Accent1 7 4" xfId="10036"/>
    <cellStyle name="40% - Accent1 7 4 2" xfId="17611"/>
    <cellStyle name="40% - Accent1 7 5" xfId="15131"/>
    <cellStyle name="40% - Accent1 7 6" xfId="7337"/>
    <cellStyle name="40% - Accent1 7 7" xfId="4749"/>
    <cellStyle name="40% - Accent1 8" xfId="2093"/>
    <cellStyle name="40% - Accent1 8 2" xfId="12641"/>
    <cellStyle name="40% - Accent1 8 2 2" xfId="20107"/>
    <cellStyle name="40% - Accent1 8 3" xfId="10058"/>
    <cellStyle name="40% - Accent1 8 3 2" xfId="17633"/>
    <cellStyle name="40% - Accent1 8 4" xfId="15153"/>
    <cellStyle name="40% - Accent1 8 5" xfId="7359"/>
    <cellStyle name="40% - Accent1 8 6" xfId="4771"/>
    <cellStyle name="40% - Accent1 9" xfId="197"/>
    <cellStyle name="40% - Accent1 9 2" xfId="18922"/>
    <cellStyle name="40% - Accent1 9 3" xfId="11347"/>
    <cellStyle name="40% - Accent1 9 4" xfId="3475"/>
    <cellStyle name="40% - Accent2" xfId="8" builtinId="35" customBuiltin="1"/>
    <cellStyle name="40% - Accent2 10" xfId="67"/>
    <cellStyle name="40% - Accent2 10 2" xfId="16446"/>
    <cellStyle name="40% - Accent2 10 3" xfId="8652"/>
    <cellStyle name="40% - Accent2 11" xfId="13849"/>
    <cellStyle name="40% - Accent2 12" xfId="6064"/>
    <cellStyle name="40% - Accent2 13" xfId="3392"/>
    <cellStyle name="40% - Accent2 2" xfId="93"/>
    <cellStyle name="40% - Accent2 2 10" xfId="6089"/>
    <cellStyle name="40% - Accent2 2 11" xfId="3417"/>
    <cellStyle name="40% - Accent2 2 2" xfId="175"/>
    <cellStyle name="40% - Accent2 2 2 10" xfId="3459"/>
    <cellStyle name="40% - Accent2 2 2 2" xfId="396"/>
    <cellStyle name="40% - Accent2 2 2 2 2" xfId="737"/>
    <cellStyle name="40% - Accent2 2 2 2 2 2" xfId="1961"/>
    <cellStyle name="40% - Accent2 2 2 2 2 2 2" xfId="3261"/>
    <cellStyle name="40% - Accent2 2 2 2 2 2 2 2" xfId="13700"/>
    <cellStyle name="40% - Accent2 2 2 2 2 2 2 2 2" xfId="21166"/>
    <cellStyle name="40% - Accent2 2 2 2 2 2 2 3" xfId="11223"/>
    <cellStyle name="40% - Accent2 2 2 2 2 2 2 3 2" xfId="18798"/>
    <cellStyle name="40% - Accent2 2 2 2 2 2 2 4" xfId="16318"/>
    <cellStyle name="40% - Accent2 2 2 2 2 2 2 5" xfId="8524"/>
    <cellStyle name="40% - Accent2 2 2 2 2 2 2 6" xfId="5936"/>
    <cellStyle name="40% - Accent2 2 2 2 2 2 3" xfId="12403"/>
    <cellStyle name="40% - Accent2 2 2 2 2 2 3 2" xfId="19977"/>
    <cellStyle name="40% - Accent2 2 2 2 2 2 4" xfId="9707"/>
    <cellStyle name="40% - Accent2 2 2 2 2 2 4 2" xfId="17500"/>
    <cellStyle name="40% - Accent2 2 2 2 2 2 5" xfId="15022"/>
    <cellStyle name="40% - Accent2 2 2 2 2 2 6" xfId="7228"/>
    <cellStyle name="40% - Accent2 2 2 2 2 2 7" xfId="4640"/>
    <cellStyle name="40% - Accent2 2 2 2 2 3" xfId="2566"/>
    <cellStyle name="40% - Accent2 2 2 2 2 3 2" xfId="13030"/>
    <cellStyle name="40% - Accent2 2 2 2 2 3 2 2" xfId="20496"/>
    <cellStyle name="40% - Accent2 2 2 2 2 3 3" xfId="10530"/>
    <cellStyle name="40% - Accent2 2 2 2 2 3 3 2" xfId="18105"/>
    <cellStyle name="40% - Accent2 2 2 2 2 3 4" xfId="15625"/>
    <cellStyle name="40% - Accent2 2 2 2 2 3 5" xfId="7831"/>
    <cellStyle name="40% - Accent2 2 2 2 2 3 6" xfId="5243"/>
    <cellStyle name="40% - Accent2 2 2 2 2 4" xfId="11819"/>
    <cellStyle name="40% - Accent2 2 2 2 2 4 2" xfId="19394"/>
    <cellStyle name="40% - Accent2 2 2 2 2 5" xfId="9122"/>
    <cellStyle name="40% - Accent2 2 2 2 2 5 2" xfId="16916"/>
    <cellStyle name="40% - Accent2 2 2 2 2 6" xfId="14328"/>
    <cellStyle name="40% - Accent2 2 2 2 2 7" xfId="6535"/>
    <cellStyle name="40% - Accent2 2 2 2 2 8" xfId="3947"/>
    <cellStyle name="40% - Accent2 2 2 2 3" xfId="1686"/>
    <cellStyle name="40% - Accent2 2 2 2 3 2" xfId="2986"/>
    <cellStyle name="40% - Accent2 2 2 2 3 2 2" xfId="13425"/>
    <cellStyle name="40% - Accent2 2 2 2 3 2 2 2" xfId="20891"/>
    <cellStyle name="40% - Accent2 2 2 2 3 2 3" xfId="10948"/>
    <cellStyle name="40% - Accent2 2 2 2 3 2 3 2" xfId="18523"/>
    <cellStyle name="40% - Accent2 2 2 2 3 2 4" xfId="16043"/>
    <cellStyle name="40% - Accent2 2 2 2 3 2 5" xfId="8249"/>
    <cellStyle name="40% - Accent2 2 2 2 3 2 6" xfId="5661"/>
    <cellStyle name="40% - Accent2 2 2 2 3 3" xfId="12128"/>
    <cellStyle name="40% - Accent2 2 2 2 3 3 2" xfId="19702"/>
    <cellStyle name="40% - Accent2 2 2 2 3 4" xfId="9432"/>
    <cellStyle name="40% - Accent2 2 2 2 3 4 2" xfId="17225"/>
    <cellStyle name="40% - Accent2 2 2 2 3 5" xfId="14747"/>
    <cellStyle name="40% - Accent2 2 2 2 3 6" xfId="6953"/>
    <cellStyle name="40% - Accent2 2 2 2 3 7" xfId="4365"/>
    <cellStyle name="40% - Accent2 2 2 2 4" xfId="2286"/>
    <cellStyle name="40% - Accent2 2 2 2 4 2" xfId="12786"/>
    <cellStyle name="40% - Accent2 2 2 2 4 2 2" xfId="20252"/>
    <cellStyle name="40% - Accent2 2 2 2 4 3" xfId="10250"/>
    <cellStyle name="40% - Accent2 2 2 2 4 3 2" xfId="17825"/>
    <cellStyle name="40% - Accent2 2 2 2 4 4" xfId="15345"/>
    <cellStyle name="40% - Accent2 2 2 2 4 5" xfId="7551"/>
    <cellStyle name="40% - Accent2 2 2 2 4 6" xfId="4963"/>
    <cellStyle name="40% - Accent2 2 2 2 5" xfId="11544"/>
    <cellStyle name="40% - Accent2 2 2 2 5 2" xfId="19119"/>
    <cellStyle name="40% - Accent2 2 2 2 6" xfId="8847"/>
    <cellStyle name="40% - Accent2 2 2 2 6 2" xfId="16641"/>
    <cellStyle name="40% - Accent2 2 2 2 7" xfId="14046"/>
    <cellStyle name="40% - Accent2 2 2 2 8" xfId="6255"/>
    <cellStyle name="40% - Accent2 2 2 2 9" xfId="3667"/>
    <cellStyle name="40% - Accent2 2 2 3" xfId="603"/>
    <cellStyle name="40% - Accent2 2 2 3 2" xfId="1835"/>
    <cellStyle name="40% - Accent2 2 2 3 2 2" xfId="3135"/>
    <cellStyle name="40% - Accent2 2 2 3 2 2 2" xfId="13574"/>
    <cellStyle name="40% - Accent2 2 2 3 2 2 2 2" xfId="21040"/>
    <cellStyle name="40% - Accent2 2 2 3 2 2 3" xfId="11097"/>
    <cellStyle name="40% - Accent2 2 2 3 2 2 3 2" xfId="18672"/>
    <cellStyle name="40% - Accent2 2 2 3 2 2 4" xfId="16192"/>
    <cellStyle name="40% - Accent2 2 2 3 2 2 5" xfId="8398"/>
    <cellStyle name="40% - Accent2 2 2 3 2 2 6" xfId="5810"/>
    <cellStyle name="40% - Accent2 2 2 3 2 3" xfId="12277"/>
    <cellStyle name="40% - Accent2 2 2 3 2 3 2" xfId="19851"/>
    <cellStyle name="40% - Accent2 2 2 3 2 4" xfId="9581"/>
    <cellStyle name="40% - Accent2 2 2 3 2 4 2" xfId="17374"/>
    <cellStyle name="40% - Accent2 2 2 3 2 5" xfId="14896"/>
    <cellStyle name="40% - Accent2 2 2 3 2 6" xfId="7102"/>
    <cellStyle name="40% - Accent2 2 2 3 2 7" xfId="4514"/>
    <cellStyle name="40% - Accent2 2 2 3 3" xfId="2440"/>
    <cellStyle name="40% - Accent2 2 2 3 3 2" xfId="12906"/>
    <cellStyle name="40% - Accent2 2 2 3 3 2 2" xfId="20372"/>
    <cellStyle name="40% - Accent2 2 2 3 3 3" xfId="10404"/>
    <cellStyle name="40% - Accent2 2 2 3 3 3 2" xfId="17979"/>
    <cellStyle name="40% - Accent2 2 2 3 3 4" xfId="15499"/>
    <cellStyle name="40% - Accent2 2 2 3 3 5" xfId="7705"/>
    <cellStyle name="40% - Accent2 2 2 3 3 6" xfId="5117"/>
    <cellStyle name="40% - Accent2 2 2 3 4" xfId="11693"/>
    <cellStyle name="40% - Accent2 2 2 3 4 2" xfId="19268"/>
    <cellStyle name="40% - Accent2 2 2 3 5" xfId="8996"/>
    <cellStyle name="40% - Accent2 2 2 3 5 2" xfId="16790"/>
    <cellStyle name="40% - Accent2 2 2 3 6" xfId="14202"/>
    <cellStyle name="40% - Accent2 2 2 3 7" xfId="6409"/>
    <cellStyle name="40% - Accent2 2 2 3 8" xfId="3821"/>
    <cellStyle name="40% - Accent2 2 2 4" xfId="1562"/>
    <cellStyle name="40% - Accent2 2 2 4 2" xfId="2862"/>
    <cellStyle name="40% - Accent2 2 2 4 2 2" xfId="13301"/>
    <cellStyle name="40% - Accent2 2 2 4 2 2 2" xfId="20767"/>
    <cellStyle name="40% - Accent2 2 2 4 2 3" xfId="10824"/>
    <cellStyle name="40% - Accent2 2 2 4 2 3 2" xfId="18399"/>
    <cellStyle name="40% - Accent2 2 2 4 2 4" xfId="15919"/>
    <cellStyle name="40% - Accent2 2 2 4 2 5" xfId="8125"/>
    <cellStyle name="40% - Accent2 2 2 4 2 6" xfId="5537"/>
    <cellStyle name="40% - Accent2 2 2 4 3" xfId="12004"/>
    <cellStyle name="40% - Accent2 2 2 4 3 2" xfId="19578"/>
    <cellStyle name="40% - Accent2 2 2 4 4" xfId="9308"/>
    <cellStyle name="40% - Accent2 2 2 4 4 2" xfId="17101"/>
    <cellStyle name="40% - Accent2 2 2 4 5" xfId="14623"/>
    <cellStyle name="40% - Accent2 2 2 4 6" xfId="6829"/>
    <cellStyle name="40% - Accent2 2 2 4 7" xfId="4241"/>
    <cellStyle name="40% - Accent2 2 2 5" xfId="2162"/>
    <cellStyle name="40% - Accent2 2 2 5 2" xfId="12702"/>
    <cellStyle name="40% - Accent2 2 2 5 2 2" xfId="20168"/>
    <cellStyle name="40% - Accent2 2 2 5 3" xfId="10126"/>
    <cellStyle name="40% - Accent2 2 2 5 3 2" xfId="17701"/>
    <cellStyle name="40% - Accent2 2 2 5 4" xfId="15221"/>
    <cellStyle name="40% - Accent2 2 2 5 5" xfId="7427"/>
    <cellStyle name="40% - Accent2 2 2 5 6" xfId="4839"/>
    <cellStyle name="40% - Accent2 2 2 6" xfId="266"/>
    <cellStyle name="40% - Accent2 2 2 6 2" xfId="18995"/>
    <cellStyle name="40% - Accent2 2 2 6 3" xfId="11420"/>
    <cellStyle name="40% - Accent2 2 2 6 4" xfId="3543"/>
    <cellStyle name="40% - Accent2 2 2 7" xfId="8723"/>
    <cellStyle name="40% - Accent2 2 2 7 2" xfId="16517"/>
    <cellStyle name="40% - Accent2 2 2 8" xfId="13922"/>
    <cellStyle name="40% - Accent2 2 2 9" xfId="6131"/>
    <cellStyle name="40% - Accent2 2 3" xfId="347"/>
    <cellStyle name="40% - Accent2 2 3 2" xfId="688"/>
    <cellStyle name="40% - Accent2 2 3 2 2" xfId="1914"/>
    <cellStyle name="40% - Accent2 2 3 2 2 2" xfId="3214"/>
    <cellStyle name="40% - Accent2 2 3 2 2 2 2" xfId="13653"/>
    <cellStyle name="40% - Accent2 2 3 2 2 2 2 2" xfId="21119"/>
    <cellStyle name="40% - Accent2 2 3 2 2 2 3" xfId="11176"/>
    <cellStyle name="40% - Accent2 2 3 2 2 2 3 2" xfId="18751"/>
    <cellStyle name="40% - Accent2 2 3 2 2 2 4" xfId="16271"/>
    <cellStyle name="40% - Accent2 2 3 2 2 2 5" xfId="8477"/>
    <cellStyle name="40% - Accent2 2 3 2 2 2 6" xfId="5889"/>
    <cellStyle name="40% - Accent2 2 3 2 2 3" xfId="12356"/>
    <cellStyle name="40% - Accent2 2 3 2 2 3 2" xfId="19930"/>
    <cellStyle name="40% - Accent2 2 3 2 2 4" xfId="9660"/>
    <cellStyle name="40% - Accent2 2 3 2 2 4 2" xfId="17453"/>
    <cellStyle name="40% - Accent2 2 3 2 2 5" xfId="14975"/>
    <cellStyle name="40% - Accent2 2 3 2 2 6" xfId="7181"/>
    <cellStyle name="40% - Accent2 2 3 2 2 7" xfId="4593"/>
    <cellStyle name="40% - Accent2 2 3 2 3" xfId="2519"/>
    <cellStyle name="40% - Accent2 2 3 2 3 2" xfId="12984"/>
    <cellStyle name="40% - Accent2 2 3 2 3 2 2" xfId="20450"/>
    <cellStyle name="40% - Accent2 2 3 2 3 3" xfId="10483"/>
    <cellStyle name="40% - Accent2 2 3 2 3 3 2" xfId="18058"/>
    <cellStyle name="40% - Accent2 2 3 2 3 4" xfId="15578"/>
    <cellStyle name="40% - Accent2 2 3 2 3 5" xfId="7784"/>
    <cellStyle name="40% - Accent2 2 3 2 3 6" xfId="5196"/>
    <cellStyle name="40% - Accent2 2 3 2 4" xfId="11772"/>
    <cellStyle name="40% - Accent2 2 3 2 4 2" xfId="19347"/>
    <cellStyle name="40% - Accent2 2 3 2 5" xfId="9075"/>
    <cellStyle name="40% - Accent2 2 3 2 5 2" xfId="16869"/>
    <cellStyle name="40% - Accent2 2 3 2 6" xfId="14281"/>
    <cellStyle name="40% - Accent2 2 3 2 7" xfId="6488"/>
    <cellStyle name="40% - Accent2 2 3 2 8" xfId="3900"/>
    <cellStyle name="40% - Accent2 2 3 3" xfId="1640"/>
    <cellStyle name="40% - Accent2 2 3 3 2" xfId="2940"/>
    <cellStyle name="40% - Accent2 2 3 3 2 2" xfId="13379"/>
    <cellStyle name="40% - Accent2 2 3 3 2 2 2" xfId="20845"/>
    <cellStyle name="40% - Accent2 2 3 3 2 3" xfId="10902"/>
    <cellStyle name="40% - Accent2 2 3 3 2 3 2" xfId="18477"/>
    <cellStyle name="40% - Accent2 2 3 3 2 4" xfId="15997"/>
    <cellStyle name="40% - Accent2 2 3 3 2 5" xfId="8203"/>
    <cellStyle name="40% - Accent2 2 3 3 2 6" xfId="5615"/>
    <cellStyle name="40% - Accent2 2 3 3 3" xfId="12082"/>
    <cellStyle name="40% - Accent2 2 3 3 3 2" xfId="19656"/>
    <cellStyle name="40% - Accent2 2 3 3 4" xfId="9386"/>
    <cellStyle name="40% - Accent2 2 3 3 4 2" xfId="17179"/>
    <cellStyle name="40% - Accent2 2 3 3 5" xfId="14701"/>
    <cellStyle name="40% - Accent2 2 3 3 6" xfId="6907"/>
    <cellStyle name="40% - Accent2 2 3 3 7" xfId="4319"/>
    <cellStyle name="40% - Accent2 2 3 4" xfId="2240"/>
    <cellStyle name="40% - Accent2 2 3 4 2" xfId="12744"/>
    <cellStyle name="40% - Accent2 2 3 4 2 2" xfId="20210"/>
    <cellStyle name="40% - Accent2 2 3 4 3" xfId="10204"/>
    <cellStyle name="40% - Accent2 2 3 4 3 2" xfId="17779"/>
    <cellStyle name="40% - Accent2 2 3 4 4" xfId="15299"/>
    <cellStyle name="40% - Accent2 2 3 4 5" xfId="7505"/>
    <cellStyle name="40% - Accent2 2 3 4 6" xfId="4917"/>
    <cellStyle name="40% - Accent2 2 3 5" xfId="11498"/>
    <cellStyle name="40% - Accent2 2 3 5 2" xfId="19073"/>
    <cellStyle name="40% - Accent2 2 3 6" xfId="8801"/>
    <cellStyle name="40% - Accent2 2 3 6 2" xfId="16595"/>
    <cellStyle name="40% - Accent2 2 3 7" xfId="14000"/>
    <cellStyle name="40% - Accent2 2 3 8" xfId="6209"/>
    <cellStyle name="40% - Accent2 2 3 9" xfId="3621"/>
    <cellStyle name="40% - Accent2 2 4" xfId="535"/>
    <cellStyle name="40% - Accent2 2 4 2" xfId="1790"/>
    <cellStyle name="40% - Accent2 2 4 2 2" xfId="3090"/>
    <cellStyle name="40% - Accent2 2 4 2 2 2" xfId="13529"/>
    <cellStyle name="40% - Accent2 2 4 2 2 2 2" xfId="20995"/>
    <cellStyle name="40% - Accent2 2 4 2 2 3" xfId="11052"/>
    <cellStyle name="40% - Accent2 2 4 2 2 3 2" xfId="18627"/>
    <cellStyle name="40% - Accent2 2 4 2 2 4" xfId="16147"/>
    <cellStyle name="40% - Accent2 2 4 2 2 5" xfId="8353"/>
    <cellStyle name="40% - Accent2 2 4 2 2 6" xfId="5765"/>
    <cellStyle name="40% - Accent2 2 4 2 3" xfId="12232"/>
    <cellStyle name="40% - Accent2 2 4 2 3 2" xfId="19806"/>
    <cellStyle name="40% - Accent2 2 4 2 4" xfId="9536"/>
    <cellStyle name="40% - Accent2 2 4 2 4 2" xfId="17329"/>
    <cellStyle name="40% - Accent2 2 4 2 5" xfId="14851"/>
    <cellStyle name="40% - Accent2 2 4 2 6" xfId="7057"/>
    <cellStyle name="40% - Accent2 2 4 2 7" xfId="4469"/>
    <cellStyle name="40% - Accent2 2 4 3" xfId="2392"/>
    <cellStyle name="40% - Accent2 2 4 3 2" xfId="12861"/>
    <cellStyle name="40% - Accent2 2 4 3 2 2" xfId="20327"/>
    <cellStyle name="40% - Accent2 2 4 3 3" xfId="10356"/>
    <cellStyle name="40% - Accent2 2 4 3 3 2" xfId="17931"/>
    <cellStyle name="40% - Accent2 2 4 3 4" xfId="15451"/>
    <cellStyle name="40% - Accent2 2 4 3 5" xfId="7657"/>
    <cellStyle name="40% - Accent2 2 4 3 6" xfId="5069"/>
    <cellStyle name="40% - Accent2 2 4 4" xfId="11648"/>
    <cellStyle name="40% - Accent2 2 4 4 2" xfId="19223"/>
    <cellStyle name="40% - Accent2 2 4 5" xfId="8951"/>
    <cellStyle name="40% - Accent2 2 4 5 2" xfId="16745"/>
    <cellStyle name="40% - Accent2 2 4 6" xfId="14153"/>
    <cellStyle name="40% - Accent2 2 4 7" xfId="6361"/>
    <cellStyle name="40% - Accent2 2 4 8" xfId="3773"/>
    <cellStyle name="40% - Accent2 2 5" xfId="1520"/>
    <cellStyle name="40% - Accent2 2 5 2" xfId="2820"/>
    <cellStyle name="40% - Accent2 2 5 2 2" xfId="13259"/>
    <cellStyle name="40% - Accent2 2 5 2 2 2" xfId="20725"/>
    <cellStyle name="40% - Accent2 2 5 2 3" xfId="10782"/>
    <cellStyle name="40% - Accent2 2 5 2 3 2" xfId="18357"/>
    <cellStyle name="40% - Accent2 2 5 2 4" xfId="15877"/>
    <cellStyle name="40% - Accent2 2 5 2 5" xfId="8083"/>
    <cellStyle name="40% - Accent2 2 5 2 6" xfId="5495"/>
    <cellStyle name="40% - Accent2 2 5 3" xfId="11962"/>
    <cellStyle name="40% - Accent2 2 5 3 2" xfId="19536"/>
    <cellStyle name="40% - Accent2 2 5 4" xfId="9266"/>
    <cellStyle name="40% - Accent2 2 5 4 2" xfId="17059"/>
    <cellStyle name="40% - Accent2 2 5 5" xfId="14581"/>
    <cellStyle name="40% - Accent2 2 5 6" xfId="6787"/>
    <cellStyle name="40% - Accent2 2 5 7" xfId="4199"/>
    <cellStyle name="40% - Accent2 2 6" xfId="2120"/>
    <cellStyle name="40% - Accent2 2 6 2" xfId="12660"/>
    <cellStyle name="40% - Accent2 2 6 2 2" xfId="20126"/>
    <cellStyle name="40% - Accent2 2 6 3" xfId="10084"/>
    <cellStyle name="40% - Accent2 2 6 3 2" xfId="17659"/>
    <cellStyle name="40% - Accent2 2 6 4" xfId="15179"/>
    <cellStyle name="40% - Accent2 2 6 5" xfId="7385"/>
    <cellStyle name="40% - Accent2 2 6 6" xfId="4797"/>
    <cellStyle name="40% - Accent2 2 7" xfId="224"/>
    <cellStyle name="40% - Accent2 2 7 2" xfId="18953"/>
    <cellStyle name="40% - Accent2 2 7 3" xfId="11378"/>
    <cellStyle name="40% - Accent2 2 7 4" xfId="3501"/>
    <cellStyle name="40% - Accent2 2 8" xfId="8681"/>
    <cellStyle name="40% - Accent2 2 8 2" xfId="16475"/>
    <cellStyle name="40% - Accent2 2 9" xfId="13880"/>
    <cellStyle name="40% - Accent2 3" xfId="148"/>
    <cellStyle name="40% - Accent2 3 10" xfId="3434"/>
    <cellStyle name="40% - Accent2 3 2" xfId="371"/>
    <cellStyle name="40% - Accent2 3 2 2" xfId="712"/>
    <cellStyle name="40% - Accent2 3 2 2 2" xfId="1936"/>
    <cellStyle name="40% - Accent2 3 2 2 2 2" xfId="3236"/>
    <cellStyle name="40% - Accent2 3 2 2 2 2 2" xfId="13675"/>
    <cellStyle name="40% - Accent2 3 2 2 2 2 2 2" xfId="21141"/>
    <cellStyle name="40% - Accent2 3 2 2 2 2 3" xfId="11198"/>
    <cellStyle name="40% - Accent2 3 2 2 2 2 3 2" xfId="18773"/>
    <cellStyle name="40% - Accent2 3 2 2 2 2 4" xfId="16293"/>
    <cellStyle name="40% - Accent2 3 2 2 2 2 5" xfId="8499"/>
    <cellStyle name="40% - Accent2 3 2 2 2 2 6" xfId="5911"/>
    <cellStyle name="40% - Accent2 3 2 2 2 3" xfId="12378"/>
    <cellStyle name="40% - Accent2 3 2 2 2 3 2" xfId="19952"/>
    <cellStyle name="40% - Accent2 3 2 2 2 4" xfId="9682"/>
    <cellStyle name="40% - Accent2 3 2 2 2 4 2" xfId="17475"/>
    <cellStyle name="40% - Accent2 3 2 2 2 5" xfId="14997"/>
    <cellStyle name="40% - Accent2 3 2 2 2 6" xfId="7203"/>
    <cellStyle name="40% - Accent2 3 2 2 2 7" xfId="4615"/>
    <cellStyle name="40% - Accent2 3 2 2 3" xfId="2541"/>
    <cellStyle name="40% - Accent2 3 2 2 3 2" xfId="13005"/>
    <cellStyle name="40% - Accent2 3 2 2 3 2 2" xfId="20471"/>
    <cellStyle name="40% - Accent2 3 2 2 3 3" xfId="10505"/>
    <cellStyle name="40% - Accent2 3 2 2 3 3 2" xfId="18080"/>
    <cellStyle name="40% - Accent2 3 2 2 3 4" xfId="15600"/>
    <cellStyle name="40% - Accent2 3 2 2 3 5" xfId="7806"/>
    <cellStyle name="40% - Accent2 3 2 2 3 6" xfId="5218"/>
    <cellStyle name="40% - Accent2 3 2 2 4" xfId="11794"/>
    <cellStyle name="40% - Accent2 3 2 2 4 2" xfId="19369"/>
    <cellStyle name="40% - Accent2 3 2 2 5" xfId="9097"/>
    <cellStyle name="40% - Accent2 3 2 2 5 2" xfId="16891"/>
    <cellStyle name="40% - Accent2 3 2 2 6" xfId="14303"/>
    <cellStyle name="40% - Accent2 3 2 2 7" xfId="6510"/>
    <cellStyle name="40% - Accent2 3 2 2 8" xfId="3922"/>
    <cellStyle name="40% - Accent2 3 2 3" xfId="1661"/>
    <cellStyle name="40% - Accent2 3 2 3 2" xfId="2961"/>
    <cellStyle name="40% - Accent2 3 2 3 2 2" xfId="13400"/>
    <cellStyle name="40% - Accent2 3 2 3 2 2 2" xfId="20866"/>
    <cellStyle name="40% - Accent2 3 2 3 2 3" xfId="10923"/>
    <cellStyle name="40% - Accent2 3 2 3 2 3 2" xfId="18498"/>
    <cellStyle name="40% - Accent2 3 2 3 2 4" xfId="16018"/>
    <cellStyle name="40% - Accent2 3 2 3 2 5" xfId="8224"/>
    <cellStyle name="40% - Accent2 3 2 3 2 6" xfId="5636"/>
    <cellStyle name="40% - Accent2 3 2 3 3" xfId="12103"/>
    <cellStyle name="40% - Accent2 3 2 3 3 2" xfId="19677"/>
    <cellStyle name="40% - Accent2 3 2 3 4" xfId="9407"/>
    <cellStyle name="40% - Accent2 3 2 3 4 2" xfId="17200"/>
    <cellStyle name="40% - Accent2 3 2 3 5" xfId="14722"/>
    <cellStyle name="40% - Accent2 3 2 3 6" xfId="6928"/>
    <cellStyle name="40% - Accent2 3 2 3 7" xfId="4340"/>
    <cellStyle name="40% - Accent2 3 2 4" xfId="2261"/>
    <cellStyle name="40% - Accent2 3 2 4 2" xfId="12761"/>
    <cellStyle name="40% - Accent2 3 2 4 2 2" xfId="20227"/>
    <cellStyle name="40% - Accent2 3 2 4 3" xfId="10225"/>
    <cellStyle name="40% - Accent2 3 2 4 3 2" xfId="17800"/>
    <cellStyle name="40% - Accent2 3 2 4 4" xfId="15320"/>
    <cellStyle name="40% - Accent2 3 2 4 5" xfId="7526"/>
    <cellStyle name="40% - Accent2 3 2 4 6" xfId="4938"/>
    <cellStyle name="40% - Accent2 3 2 5" xfId="11519"/>
    <cellStyle name="40% - Accent2 3 2 5 2" xfId="19094"/>
    <cellStyle name="40% - Accent2 3 2 6" xfId="8822"/>
    <cellStyle name="40% - Accent2 3 2 6 2" xfId="16616"/>
    <cellStyle name="40% - Accent2 3 2 7" xfId="14021"/>
    <cellStyle name="40% - Accent2 3 2 8" xfId="6230"/>
    <cellStyle name="40% - Accent2 3 2 9" xfId="3642"/>
    <cellStyle name="40% - Accent2 3 3" xfId="576"/>
    <cellStyle name="40% - Accent2 3 3 2" xfId="1810"/>
    <cellStyle name="40% - Accent2 3 3 2 2" xfId="3110"/>
    <cellStyle name="40% - Accent2 3 3 2 2 2" xfId="13549"/>
    <cellStyle name="40% - Accent2 3 3 2 2 2 2" xfId="21015"/>
    <cellStyle name="40% - Accent2 3 3 2 2 3" xfId="11072"/>
    <cellStyle name="40% - Accent2 3 3 2 2 3 2" xfId="18647"/>
    <cellStyle name="40% - Accent2 3 3 2 2 4" xfId="16167"/>
    <cellStyle name="40% - Accent2 3 3 2 2 5" xfId="8373"/>
    <cellStyle name="40% - Accent2 3 3 2 2 6" xfId="5785"/>
    <cellStyle name="40% - Accent2 3 3 2 3" xfId="12252"/>
    <cellStyle name="40% - Accent2 3 3 2 3 2" xfId="19826"/>
    <cellStyle name="40% - Accent2 3 3 2 4" xfId="9556"/>
    <cellStyle name="40% - Accent2 3 3 2 4 2" xfId="17349"/>
    <cellStyle name="40% - Accent2 3 3 2 5" xfId="14871"/>
    <cellStyle name="40% - Accent2 3 3 2 6" xfId="7077"/>
    <cellStyle name="40% - Accent2 3 3 2 7" xfId="4489"/>
    <cellStyle name="40% - Accent2 3 3 3" xfId="2415"/>
    <cellStyle name="40% - Accent2 3 3 3 2" xfId="12881"/>
    <cellStyle name="40% - Accent2 3 3 3 2 2" xfId="20347"/>
    <cellStyle name="40% - Accent2 3 3 3 3" xfId="10379"/>
    <cellStyle name="40% - Accent2 3 3 3 3 2" xfId="17954"/>
    <cellStyle name="40% - Accent2 3 3 3 4" xfId="15474"/>
    <cellStyle name="40% - Accent2 3 3 3 5" xfId="7680"/>
    <cellStyle name="40% - Accent2 3 3 3 6" xfId="5092"/>
    <cellStyle name="40% - Accent2 3 3 4" xfId="11668"/>
    <cellStyle name="40% - Accent2 3 3 4 2" xfId="19243"/>
    <cellStyle name="40% - Accent2 3 3 5" xfId="8971"/>
    <cellStyle name="40% - Accent2 3 3 5 2" xfId="16765"/>
    <cellStyle name="40% - Accent2 3 3 6" xfId="14177"/>
    <cellStyle name="40% - Accent2 3 3 7" xfId="6384"/>
    <cellStyle name="40% - Accent2 3 3 8" xfId="3796"/>
    <cellStyle name="40% - Accent2 3 4" xfId="1537"/>
    <cellStyle name="40% - Accent2 3 4 2" xfId="2837"/>
    <cellStyle name="40% - Accent2 3 4 2 2" xfId="13276"/>
    <cellStyle name="40% - Accent2 3 4 2 2 2" xfId="20742"/>
    <cellStyle name="40% - Accent2 3 4 2 3" xfId="10799"/>
    <cellStyle name="40% - Accent2 3 4 2 3 2" xfId="18374"/>
    <cellStyle name="40% - Accent2 3 4 2 4" xfId="15894"/>
    <cellStyle name="40% - Accent2 3 4 2 5" xfId="8100"/>
    <cellStyle name="40% - Accent2 3 4 2 6" xfId="5512"/>
    <cellStyle name="40% - Accent2 3 4 3" xfId="11979"/>
    <cellStyle name="40% - Accent2 3 4 3 2" xfId="19553"/>
    <cellStyle name="40% - Accent2 3 4 4" xfId="9283"/>
    <cellStyle name="40% - Accent2 3 4 4 2" xfId="17076"/>
    <cellStyle name="40% - Accent2 3 4 5" xfId="14598"/>
    <cellStyle name="40% - Accent2 3 4 6" xfId="6804"/>
    <cellStyle name="40% - Accent2 3 4 7" xfId="4216"/>
    <cellStyle name="40% - Accent2 3 5" xfId="2137"/>
    <cellStyle name="40% - Accent2 3 5 2" xfId="12677"/>
    <cellStyle name="40% - Accent2 3 5 2 2" xfId="20143"/>
    <cellStyle name="40% - Accent2 3 5 3" xfId="10101"/>
    <cellStyle name="40% - Accent2 3 5 3 2" xfId="17676"/>
    <cellStyle name="40% - Accent2 3 5 4" xfId="15196"/>
    <cellStyle name="40% - Accent2 3 5 5" xfId="7402"/>
    <cellStyle name="40% - Accent2 3 5 6" xfId="4814"/>
    <cellStyle name="40% - Accent2 3 6" xfId="241"/>
    <cellStyle name="40% - Accent2 3 6 2" xfId="18970"/>
    <cellStyle name="40% - Accent2 3 6 3" xfId="11395"/>
    <cellStyle name="40% - Accent2 3 6 4" xfId="3518"/>
    <cellStyle name="40% - Accent2 3 7" xfId="8698"/>
    <cellStyle name="40% - Accent2 3 7 2" xfId="16492"/>
    <cellStyle name="40% - Accent2 3 8" xfId="13897"/>
    <cellStyle name="40% - Accent2 3 9" xfId="6106"/>
    <cellStyle name="40% - Accent2 4" xfId="314"/>
    <cellStyle name="40% - Accent2 4 2" xfId="655"/>
    <cellStyle name="40% - Accent2 4 2 2" xfId="1883"/>
    <cellStyle name="40% - Accent2 4 2 2 2" xfId="3183"/>
    <cellStyle name="40% - Accent2 4 2 2 2 2" xfId="13622"/>
    <cellStyle name="40% - Accent2 4 2 2 2 2 2" xfId="21088"/>
    <cellStyle name="40% - Accent2 4 2 2 2 3" xfId="11145"/>
    <cellStyle name="40% - Accent2 4 2 2 2 3 2" xfId="18720"/>
    <cellStyle name="40% - Accent2 4 2 2 2 4" xfId="16240"/>
    <cellStyle name="40% - Accent2 4 2 2 2 5" xfId="8446"/>
    <cellStyle name="40% - Accent2 4 2 2 2 6" xfId="5858"/>
    <cellStyle name="40% - Accent2 4 2 2 3" xfId="12325"/>
    <cellStyle name="40% - Accent2 4 2 2 3 2" xfId="19899"/>
    <cellStyle name="40% - Accent2 4 2 2 4" xfId="9629"/>
    <cellStyle name="40% - Accent2 4 2 2 4 2" xfId="17422"/>
    <cellStyle name="40% - Accent2 4 2 2 5" xfId="14944"/>
    <cellStyle name="40% - Accent2 4 2 2 6" xfId="7150"/>
    <cellStyle name="40% - Accent2 4 2 2 7" xfId="4562"/>
    <cellStyle name="40% - Accent2 4 2 3" xfId="2488"/>
    <cellStyle name="40% - Accent2 4 2 3 2" xfId="12953"/>
    <cellStyle name="40% - Accent2 4 2 3 2 2" xfId="20419"/>
    <cellStyle name="40% - Accent2 4 2 3 3" xfId="10452"/>
    <cellStyle name="40% - Accent2 4 2 3 3 2" xfId="18027"/>
    <cellStyle name="40% - Accent2 4 2 3 4" xfId="15547"/>
    <cellStyle name="40% - Accent2 4 2 3 5" xfId="7753"/>
    <cellStyle name="40% - Accent2 4 2 3 6" xfId="5165"/>
    <cellStyle name="40% - Accent2 4 2 4" xfId="11741"/>
    <cellStyle name="40% - Accent2 4 2 4 2" xfId="19316"/>
    <cellStyle name="40% - Accent2 4 2 5" xfId="9044"/>
    <cellStyle name="40% - Accent2 4 2 5 2" xfId="16838"/>
    <cellStyle name="40% - Accent2 4 2 6" xfId="14250"/>
    <cellStyle name="40% - Accent2 4 2 7" xfId="6457"/>
    <cellStyle name="40% - Accent2 4 2 8" xfId="3869"/>
    <cellStyle name="40% - Accent2 4 3" xfId="1609"/>
    <cellStyle name="40% - Accent2 4 3 2" xfId="2909"/>
    <cellStyle name="40% - Accent2 4 3 2 2" xfId="13348"/>
    <cellStyle name="40% - Accent2 4 3 2 2 2" xfId="20814"/>
    <cellStyle name="40% - Accent2 4 3 2 3" xfId="10871"/>
    <cellStyle name="40% - Accent2 4 3 2 3 2" xfId="18446"/>
    <cellStyle name="40% - Accent2 4 3 2 4" xfId="15966"/>
    <cellStyle name="40% - Accent2 4 3 2 5" xfId="8172"/>
    <cellStyle name="40% - Accent2 4 3 2 6" xfId="5584"/>
    <cellStyle name="40% - Accent2 4 3 3" xfId="12051"/>
    <cellStyle name="40% - Accent2 4 3 3 2" xfId="19625"/>
    <cellStyle name="40% - Accent2 4 3 4" xfId="9355"/>
    <cellStyle name="40% - Accent2 4 3 4 2" xfId="17148"/>
    <cellStyle name="40% - Accent2 4 3 5" xfId="14670"/>
    <cellStyle name="40% - Accent2 4 3 6" xfId="6876"/>
    <cellStyle name="40% - Accent2 4 3 7" xfId="4288"/>
    <cellStyle name="40% - Accent2 4 4" xfId="2209"/>
    <cellStyle name="40% - Accent2 4 4 2" xfId="12715"/>
    <cellStyle name="40% - Accent2 4 4 2 2" xfId="20181"/>
    <cellStyle name="40% - Accent2 4 4 3" xfId="10173"/>
    <cellStyle name="40% - Accent2 4 4 3 2" xfId="17748"/>
    <cellStyle name="40% - Accent2 4 4 4" xfId="15268"/>
    <cellStyle name="40% - Accent2 4 4 5" xfId="7474"/>
    <cellStyle name="40% - Accent2 4 4 6" xfId="4886"/>
    <cellStyle name="40% - Accent2 4 5" xfId="11467"/>
    <cellStyle name="40% - Accent2 4 5 2" xfId="19042"/>
    <cellStyle name="40% - Accent2 4 6" xfId="8770"/>
    <cellStyle name="40% - Accent2 4 6 2" xfId="16564"/>
    <cellStyle name="40% - Accent2 4 7" xfId="13969"/>
    <cellStyle name="40% - Accent2 4 8" xfId="6178"/>
    <cellStyle name="40% - Accent2 4 9" xfId="3590"/>
    <cellStyle name="40% - Accent2 5" xfId="490"/>
    <cellStyle name="40% - Accent2 5 2" xfId="1758"/>
    <cellStyle name="40% - Accent2 5 2 2" xfId="3058"/>
    <cellStyle name="40% - Accent2 5 2 2 2" xfId="13497"/>
    <cellStyle name="40% - Accent2 5 2 2 2 2" xfId="20963"/>
    <cellStyle name="40% - Accent2 5 2 2 3" xfId="11020"/>
    <cellStyle name="40% - Accent2 5 2 2 3 2" xfId="18595"/>
    <cellStyle name="40% - Accent2 5 2 2 4" xfId="16115"/>
    <cellStyle name="40% - Accent2 5 2 2 5" xfId="8321"/>
    <cellStyle name="40% - Accent2 5 2 2 6" xfId="5733"/>
    <cellStyle name="40% - Accent2 5 2 3" xfId="12200"/>
    <cellStyle name="40% - Accent2 5 2 3 2" xfId="19774"/>
    <cellStyle name="40% - Accent2 5 2 4" xfId="9504"/>
    <cellStyle name="40% - Accent2 5 2 4 2" xfId="17297"/>
    <cellStyle name="40% - Accent2 5 2 5" xfId="14819"/>
    <cellStyle name="40% - Accent2 5 2 6" xfId="7025"/>
    <cellStyle name="40% - Accent2 5 2 7" xfId="4437"/>
    <cellStyle name="40% - Accent2 5 3" xfId="2359"/>
    <cellStyle name="40% - Accent2 5 3 2" xfId="12831"/>
    <cellStyle name="40% - Accent2 5 3 2 2" xfId="20297"/>
    <cellStyle name="40% - Accent2 5 3 3" xfId="10323"/>
    <cellStyle name="40% - Accent2 5 3 3 2" xfId="17898"/>
    <cellStyle name="40% - Accent2 5 3 4" xfId="15418"/>
    <cellStyle name="40% - Accent2 5 3 5" xfId="7624"/>
    <cellStyle name="40% - Accent2 5 3 6" xfId="5036"/>
    <cellStyle name="40% - Accent2 5 4" xfId="11616"/>
    <cellStyle name="40% - Accent2 5 4 2" xfId="19191"/>
    <cellStyle name="40% - Accent2 5 5" xfId="8919"/>
    <cellStyle name="40% - Accent2 5 5 2" xfId="16713"/>
    <cellStyle name="40% - Accent2 5 6" xfId="14120"/>
    <cellStyle name="40% - Accent2 5 7" xfId="6328"/>
    <cellStyle name="40% - Accent2 5 8" xfId="3740"/>
    <cellStyle name="40% - Accent2 6" xfId="1490"/>
    <cellStyle name="40% - Accent2 6 2" xfId="2790"/>
    <cellStyle name="40% - Accent2 6 2 2" xfId="13229"/>
    <cellStyle name="40% - Accent2 6 2 2 2" xfId="20695"/>
    <cellStyle name="40% - Accent2 6 2 3" xfId="10752"/>
    <cellStyle name="40% - Accent2 6 2 3 2" xfId="18327"/>
    <cellStyle name="40% - Accent2 6 2 4" xfId="15847"/>
    <cellStyle name="40% - Accent2 6 2 5" xfId="8053"/>
    <cellStyle name="40% - Accent2 6 2 6" xfId="5465"/>
    <cellStyle name="40% - Accent2 6 3" xfId="11932"/>
    <cellStyle name="40% - Accent2 6 3 2" xfId="19506"/>
    <cellStyle name="40% - Accent2 6 4" xfId="9236"/>
    <cellStyle name="40% - Accent2 6 4 2" xfId="17029"/>
    <cellStyle name="40% - Accent2 6 5" xfId="14551"/>
    <cellStyle name="40% - Accent2 6 6" xfId="6757"/>
    <cellStyle name="40% - Accent2 6 7" xfId="4169"/>
    <cellStyle name="40% - Accent2 7" xfId="2072"/>
    <cellStyle name="40% - Accent2 7 2" xfId="3372"/>
    <cellStyle name="40% - Accent2 7 2 2" xfId="13810"/>
    <cellStyle name="40% - Accent2 7 2 2 2" xfId="21276"/>
    <cellStyle name="40% - Accent2 7 2 3" xfId="11334"/>
    <cellStyle name="40% - Accent2 7 2 3 2" xfId="18909"/>
    <cellStyle name="40% - Accent2 7 2 4" xfId="16429"/>
    <cellStyle name="40% - Accent2 7 2 5" xfId="8635"/>
    <cellStyle name="40% - Accent2 7 2 6" xfId="6047"/>
    <cellStyle name="40% - Accent2 7 3" xfId="12621"/>
    <cellStyle name="40% - Accent2 7 3 2" xfId="20087"/>
    <cellStyle name="40% - Accent2 7 4" xfId="10038"/>
    <cellStyle name="40% - Accent2 7 4 2" xfId="17613"/>
    <cellStyle name="40% - Accent2 7 5" xfId="15133"/>
    <cellStyle name="40% - Accent2 7 6" xfId="7339"/>
    <cellStyle name="40% - Accent2 7 7" xfId="4751"/>
    <cellStyle name="40% - Accent2 8" xfId="2094"/>
    <cellStyle name="40% - Accent2 8 2" xfId="12642"/>
    <cellStyle name="40% - Accent2 8 2 2" xfId="20108"/>
    <cellStyle name="40% - Accent2 8 3" xfId="10059"/>
    <cellStyle name="40% - Accent2 8 3 2" xfId="17634"/>
    <cellStyle name="40% - Accent2 8 4" xfId="15154"/>
    <cellStyle name="40% - Accent2 8 5" xfId="7360"/>
    <cellStyle name="40% - Accent2 8 6" xfId="4772"/>
    <cellStyle name="40% - Accent2 9" xfId="198"/>
    <cellStyle name="40% - Accent2 9 2" xfId="18924"/>
    <cellStyle name="40% - Accent2 9 3" xfId="11349"/>
    <cellStyle name="40% - Accent2 9 4" xfId="3476"/>
    <cellStyle name="40% - Accent3" xfId="9" builtinId="39" customBuiltin="1"/>
    <cellStyle name="40% - Accent3 10" xfId="68"/>
    <cellStyle name="40% - Accent3 10 2" xfId="16448"/>
    <cellStyle name="40% - Accent3 10 3" xfId="8654"/>
    <cellStyle name="40% - Accent3 11" xfId="13851"/>
    <cellStyle name="40% - Accent3 12" xfId="6065"/>
    <cellStyle name="40% - Accent3 13" xfId="3393"/>
    <cellStyle name="40% - Accent3 2" xfId="95"/>
    <cellStyle name="40% - Accent3 2 10" xfId="6091"/>
    <cellStyle name="40% - Accent3 2 11" xfId="3419"/>
    <cellStyle name="40% - Accent3 2 2" xfId="177"/>
    <cellStyle name="40% - Accent3 2 2 10" xfId="3461"/>
    <cellStyle name="40% - Accent3 2 2 2" xfId="398"/>
    <cellStyle name="40% - Accent3 2 2 2 2" xfId="739"/>
    <cellStyle name="40% - Accent3 2 2 2 2 2" xfId="1963"/>
    <cellStyle name="40% - Accent3 2 2 2 2 2 2" xfId="3263"/>
    <cellStyle name="40% - Accent3 2 2 2 2 2 2 2" xfId="13702"/>
    <cellStyle name="40% - Accent3 2 2 2 2 2 2 2 2" xfId="21168"/>
    <cellStyle name="40% - Accent3 2 2 2 2 2 2 3" xfId="11225"/>
    <cellStyle name="40% - Accent3 2 2 2 2 2 2 3 2" xfId="18800"/>
    <cellStyle name="40% - Accent3 2 2 2 2 2 2 4" xfId="16320"/>
    <cellStyle name="40% - Accent3 2 2 2 2 2 2 5" xfId="8526"/>
    <cellStyle name="40% - Accent3 2 2 2 2 2 2 6" xfId="5938"/>
    <cellStyle name="40% - Accent3 2 2 2 2 2 3" xfId="12405"/>
    <cellStyle name="40% - Accent3 2 2 2 2 2 3 2" xfId="19979"/>
    <cellStyle name="40% - Accent3 2 2 2 2 2 4" xfId="9709"/>
    <cellStyle name="40% - Accent3 2 2 2 2 2 4 2" xfId="17502"/>
    <cellStyle name="40% - Accent3 2 2 2 2 2 5" xfId="15024"/>
    <cellStyle name="40% - Accent3 2 2 2 2 2 6" xfId="7230"/>
    <cellStyle name="40% - Accent3 2 2 2 2 2 7" xfId="4642"/>
    <cellStyle name="40% - Accent3 2 2 2 2 3" xfId="2568"/>
    <cellStyle name="40% - Accent3 2 2 2 2 3 2" xfId="13032"/>
    <cellStyle name="40% - Accent3 2 2 2 2 3 2 2" xfId="20498"/>
    <cellStyle name="40% - Accent3 2 2 2 2 3 3" xfId="10532"/>
    <cellStyle name="40% - Accent3 2 2 2 2 3 3 2" xfId="18107"/>
    <cellStyle name="40% - Accent3 2 2 2 2 3 4" xfId="15627"/>
    <cellStyle name="40% - Accent3 2 2 2 2 3 5" xfId="7833"/>
    <cellStyle name="40% - Accent3 2 2 2 2 3 6" xfId="5245"/>
    <cellStyle name="40% - Accent3 2 2 2 2 4" xfId="11821"/>
    <cellStyle name="40% - Accent3 2 2 2 2 4 2" xfId="19396"/>
    <cellStyle name="40% - Accent3 2 2 2 2 5" xfId="9124"/>
    <cellStyle name="40% - Accent3 2 2 2 2 5 2" xfId="16918"/>
    <cellStyle name="40% - Accent3 2 2 2 2 6" xfId="14330"/>
    <cellStyle name="40% - Accent3 2 2 2 2 7" xfId="6537"/>
    <cellStyle name="40% - Accent3 2 2 2 2 8" xfId="3949"/>
    <cellStyle name="40% - Accent3 2 2 2 3" xfId="1688"/>
    <cellStyle name="40% - Accent3 2 2 2 3 2" xfId="2988"/>
    <cellStyle name="40% - Accent3 2 2 2 3 2 2" xfId="13427"/>
    <cellStyle name="40% - Accent3 2 2 2 3 2 2 2" xfId="20893"/>
    <cellStyle name="40% - Accent3 2 2 2 3 2 3" xfId="10950"/>
    <cellStyle name="40% - Accent3 2 2 2 3 2 3 2" xfId="18525"/>
    <cellStyle name="40% - Accent3 2 2 2 3 2 4" xfId="16045"/>
    <cellStyle name="40% - Accent3 2 2 2 3 2 5" xfId="8251"/>
    <cellStyle name="40% - Accent3 2 2 2 3 2 6" xfId="5663"/>
    <cellStyle name="40% - Accent3 2 2 2 3 3" xfId="12130"/>
    <cellStyle name="40% - Accent3 2 2 2 3 3 2" xfId="19704"/>
    <cellStyle name="40% - Accent3 2 2 2 3 4" xfId="9434"/>
    <cellStyle name="40% - Accent3 2 2 2 3 4 2" xfId="17227"/>
    <cellStyle name="40% - Accent3 2 2 2 3 5" xfId="14749"/>
    <cellStyle name="40% - Accent3 2 2 2 3 6" xfId="6955"/>
    <cellStyle name="40% - Accent3 2 2 2 3 7" xfId="4367"/>
    <cellStyle name="40% - Accent3 2 2 2 4" xfId="2288"/>
    <cellStyle name="40% - Accent3 2 2 2 4 2" xfId="12788"/>
    <cellStyle name="40% - Accent3 2 2 2 4 2 2" xfId="20254"/>
    <cellStyle name="40% - Accent3 2 2 2 4 3" xfId="10252"/>
    <cellStyle name="40% - Accent3 2 2 2 4 3 2" xfId="17827"/>
    <cellStyle name="40% - Accent3 2 2 2 4 4" xfId="15347"/>
    <cellStyle name="40% - Accent3 2 2 2 4 5" xfId="7553"/>
    <cellStyle name="40% - Accent3 2 2 2 4 6" xfId="4965"/>
    <cellStyle name="40% - Accent3 2 2 2 5" xfId="11546"/>
    <cellStyle name="40% - Accent3 2 2 2 5 2" xfId="19121"/>
    <cellStyle name="40% - Accent3 2 2 2 6" xfId="8849"/>
    <cellStyle name="40% - Accent3 2 2 2 6 2" xfId="16643"/>
    <cellStyle name="40% - Accent3 2 2 2 7" xfId="14048"/>
    <cellStyle name="40% - Accent3 2 2 2 8" xfId="6257"/>
    <cellStyle name="40% - Accent3 2 2 2 9" xfId="3669"/>
    <cellStyle name="40% - Accent3 2 2 3" xfId="605"/>
    <cellStyle name="40% - Accent3 2 2 3 2" xfId="1837"/>
    <cellStyle name="40% - Accent3 2 2 3 2 2" xfId="3137"/>
    <cellStyle name="40% - Accent3 2 2 3 2 2 2" xfId="13576"/>
    <cellStyle name="40% - Accent3 2 2 3 2 2 2 2" xfId="21042"/>
    <cellStyle name="40% - Accent3 2 2 3 2 2 3" xfId="11099"/>
    <cellStyle name="40% - Accent3 2 2 3 2 2 3 2" xfId="18674"/>
    <cellStyle name="40% - Accent3 2 2 3 2 2 4" xfId="16194"/>
    <cellStyle name="40% - Accent3 2 2 3 2 2 5" xfId="8400"/>
    <cellStyle name="40% - Accent3 2 2 3 2 2 6" xfId="5812"/>
    <cellStyle name="40% - Accent3 2 2 3 2 3" xfId="12279"/>
    <cellStyle name="40% - Accent3 2 2 3 2 3 2" xfId="19853"/>
    <cellStyle name="40% - Accent3 2 2 3 2 4" xfId="9583"/>
    <cellStyle name="40% - Accent3 2 2 3 2 4 2" xfId="17376"/>
    <cellStyle name="40% - Accent3 2 2 3 2 5" xfId="14898"/>
    <cellStyle name="40% - Accent3 2 2 3 2 6" xfId="7104"/>
    <cellStyle name="40% - Accent3 2 2 3 2 7" xfId="4516"/>
    <cellStyle name="40% - Accent3 2 2 3 3" xfId="2442"/>
    <cellStyle name="40% - Accent3 2 2 3 3 2" xfId="12908"/>
    <cellStyle name="40% - Accent3 2 2 3 3 2 2" xfId="20374"/>
    <cellStyle name="40% - Accent3 2 2 3 3 3" xfId="10406"/>
    <cellStyle name="40% - Accent3 2 2 3 3 3 2" xfId="17981"/>
    <cellStyle name="40% - Accent3 2 2 3 3 4" xfId="15501"/>
    <cellStyle name="40% - Accent3 2 2 3 3 5" xfId="7707"/>
    <cellStyle name="40% - Accent3 2 2 3 3 6" xfId="5119"/>
    <cellStyle name="40% - Accent3 2 2 3 4" xfId="11695"/>
    <cellStyle name="40% - Accent3 2 2 3 4 2" xfId="19270"/>
    <cellStyle name="40% - Accent3 2 2 3 5" xfId="8998"/>
    <cellStyle name="40% - Accent3 2 2 3 5 2" xfId="16792"/>
    <cellStyle name="40% - Accent3 2 2 3 6" xfId="14204"/>
    <cellStyle name="40% - Accent3 2 2 3 7" xfId="6411"/>
    <cellStyle name="40% - Accent3 2 2 3 8" xfId="3823"/>
    <cellStyle name="40% - Accent3 2 2 4" xfId="1564"/>
    <cellStyle name="40% - Accent3 2 2 4 2" xfId="2864"/>
    <cellStyle name="40% - Accent3 2 2 4 2 2" xfId="13303"/>
    <cellStyle name="40% - Accent3 2 2 4 2 2 2" xfId="20769"/>
    <cellStyle name="40% - Accent3 2 2 4 2 3" xfId="10826"/>
    <cellStyle name="40% - Accent3 2 2 4 2 3 2" xfId="18401"/>
    <cellStyle name="40% - Accent3 2 2 4 2 4" xfId="15921"/>
    <cellStyle name="40% - Accent3 2 2 4 2 5" xfId="8127"/>
    <cellStyle name="40% - Accent3 2 2 4 2 6" xfId="5539"/>
    <cellStyle name="40% - Accent3 2 2 4 3" xfId="12006"/>
    <cellStyle name="40% - Accent3 2 2 4 3 2" xfId="19580"/>
    <cellStyle name="40% - Accent3 2 2 4 4" xfId="9310"/>
    <cellStyle name="40% - Accent3 2 2 4 4 2" xfId="17103"/>
    <cellStyle name="40% - Accent3 2 2 4 5" xfId="14625"/>
    <cellStyle name="40% - Accent3 2 2 4 6" xfId="6831"/>
    <cellStyle name="40% - Accent3 2 2 4 7" xfId="4243"/>
    <cellStyle name="40% - Accent3 2 2 5" xfId="2164"/>
    <cellStyle name="40% - Accent3 2 2 5 2" xfId="12704"/>
    <cellStyle name="40% - Accent3 2 2 5 2 2" xfId="20170"/>
    <cellStyle name="40% - Accent3 2 2 5 3" xfId="10128"/>
    <cellStyle name="40% - Accent3 2 2 5 3 2" xfId="17703"/>
    <cellStyle name="40% - Accent3 2 2 5 4" xfId="15223"/>
    <cellStyle name="40% - Accent3 2 2 5 5" xfId="7429"/>
    <cellStyle name="40% - Accent3 2 2 5 6" xfId="4841"/>
    <cellStyle name="40% - Accent3 2 2 6" xfId="268"/>
    <cellStyle name="40% - Accent3 2 2 6 2" xfId="18997"/>
    <cellStyle name="40% - Accent3 2 2 6 3" xfId="11422"/>
    <cellStyle name="40% - Accent3 2 2 6 4" xfId="3545"/>
    <cellStyle name="40% - Accent3 2 2 7" xfId="8725"/>
    <cellStyle name="40% - Accent3 2 2 7 2" xfId="16519"/>
    <cellStyle name="40% - Accent3 2 2 8" xfId="13924"/>
    <cellStyle name="40% - Accent3 2 2 9" xfId="6133"/>
    <cellStyle name="40% - Accent3 2 3" xfId="349"/>
    <cellStyle name="40% - Accent3 2 3 2" xfId="690"/>
    <cellStyle name="40% - Accent3 2 3 2 2" xfId="1916"/>
    <cellStyle name="40% - Accent3 2 3 2 2 2" xfId="3216"/>
    <cellStyle name="40% - Accent3 2 3 2 2 2 2" xfId="13655"/>
    <cellStyle name="40% - Accent3 2 3 2 2 2 2 2" xfId="21121"/>
    <cellStyle name="40% - Accent3 2 3 2 2 2 3" xfId="11178"/>
    <cellStyle name="40% - Accent3 2 3 2 2 2 3 2" xfId="18753"/>
    <cellStyle name="40% - Accent3 2 3 2 2 2 4" xfId="16273"/>
    <cellStyle name="40% - Accent3 2 3 2 2 2 5" xfId="8479"/>
    <cellStyle name="40% - Accent3 2 3 2 2 2 6" xfId="5891"/>
    <cellStyle name="40% - Accent3 2 3 2 2 3" xfId="12358"/>
    <cellStyle name="40% - Accent3 2 3 2 2 3 2" xfId="19932"/>
    <cellStyle name="40% - Accent3 2 3 2 2 4" xfId="9662"/>
    <cellStyle name="40% - Accent3 2 3 2 2 4 2" xfId="17455"/>
    <cellStyle name="40% - Accent3 2 3 2 2 5" xfId="14977"/>
    <cellStyle name="40% - Accent3 2 3 2 2 6" xfId="7183"/>
    <cellStyle name="40% - Accent3 2 3 2 2 7" xfId="4595"/>
    <cellStyle name="40% - Accent3 2 3 2 3" xfId="2521"/>
    <cellStyle name="40% - Accent3 2 3 2 3 2" xfId="12986"/>
    <cellStyle name="40% - Accent3 2 3 2 3 2 2" xfId="20452"/>
    <cellStyle name="40% - Accent3 2 3 2 3 3" xfId="10485"/>
    <cellStyle name="40% - Accent3 2 3 2 3 3 2" xfId="18060"/>
    <cellStyle name="40% - Accent3 2 3 2 3 4" xfId="15580"/>
    <cellStyle name="40% - Accent3 2 3 2 3 5" xfId="7786"/>
    <cellStyle name="40% - Accent3 2 3 2 3 6" xfId="5198"/>
    <cellStyle name="40% - Accent3 2 3 2 4" xfId="11774"/>
    <cellStyle name="40% - Accent3 2 3 2 4 2" xfId="19349"/>
    <cellStyle name="40% - Accent3 2 3 2 5" xfId="9077"/>
    <cellStyle name="40% - Accent3 2 3 2 5 2" xfId="16871"/>
    <cellStyle name="40% - Accent3 2 3 2 6" xfId="14283"/>
    <cellStyle name="40% - Accent3 2 3 2 7" xfId="6490"/>
    <cellStyle name="40% - Accent3 2 3 2 8" xfId="3902"/>
    <cellStyle name="40% - Accent3 2 3 3" xfId="1642"/>
    <cellStyle name="40% - Accent3 2 3 3 2" xfId="2942"/>
    <cellStyle name="40% - Accent3 2 3 3 2 2" xfId="13381"/>
    <cellStyle name="40% - Accent3 2 3 3 2 2 2" xfId="20847"/>
    <cellStyle name="40% - Accent3 2 3 3 2 3" xfId="10904"/>
    <cellStyle name="40% - Accent3 2 3 3 2 3 2" xfId="18479"/>
    <cellStyle name="40% - Accent3 2 3 3 2 4" xfId="15999"/>
    <cellStyle name="40% - Accent3 2 3 3 2 5" xfId="8205"/>
    <cellStyle name="40% - Accent3 2 3 3 2 6" xfId="5617"/>
    <cellStyle name="40% - Accent3 2 3 3 3" xfId="12084"/>
    <cellStyle name="40% - Accent3 2 3 3 3 2" xfId="19658"/>
    <cellStyle name="40% - Accent3 2 3 3 4" xfId="9388"/>
    <cellStyle name="40% - Accent3 2 3 3 4 2" xfId="17181"/>
    <cellStyle name="40% - Accent3 2 3 3 5" xfId="14703"/>
    <cellStyle name="40% - Accent3 2 3 3 6" xfId="6909"/>
    <cellStyle name="40% - Accent3 2 3 3 7" xfId="4321"/>
    <cellStyle name="40% - Accent3 2 3 4" xfId="2242"/>
    <cellStyle name="40% - Accent3 2 3 4 2" xfId="12746"/>
    <cellStyle name="40% - Accent3 2 3 4 2 2" xfId="20212"/>
    <cellStyle name="40% - Accent3 2 3 4 3" xfId="10206"/>
    <cellStyle name="40% - Accent3 2 3 4 3 2" xfId="17781"/>
    <cellStyle name="40% - Accent3 2 3 4 4" xfId="15301"/>
    <cellStyle name="40% - Accent3 2 3 4 5" xfId="7507"/>
    <cellStyle name="40% - Accent3 2 3 4 6" xfId="4919"/>
    <cellStyle name="40% - Accent3 2 3 5" xfId="11500"/>
    <cellStyle name="40% - Accent3 2 3 5 2" xfId="19075"/>
    <cellStyle name="40% - Accent3 2 3 6" xfId="8803"/>
    <cellStyle name="40% - Accent3 2 3 6 2" xfId="16597"/>
    <cellStyle name="40% - Accent3 2 3 7" xfId="14002"/>
    <cellStyle name="40% - Accent3 2 3 8" xfId="6211"/>
    <cellStyle name="40% - Accent3 2 3 9" xfId="3623"/>
    <cellStyle name="40% - Accent3 2 4" xfId="537"/>
    <cellStyle name="40% - Accent3 2 4 2" xfId="1792"/>
    <cellStyle name="40% - Accent3 2 4 2 2" xfId="3092"/>
    <cellStyle name="40% - Accent3 2 4 2 2 2" xfId="13531"/>
    <cellStyle name="40% - Accent3 2 4 2 2 2 2" xfId="20997"/>
    <cellStyle name="40% - Accent3 2 4 2 2 3" xfId="11054"/>
    <cellStyle name="40% - Accent3 2 4 2 2 3 2" xfId="18629"/>
    <cellStyle name="40% - Accent3 2 4 2 2 4" xfId="16149"/>
    <cellStyle name="40% - Accent3 2 4 2 2 5" xfId="8355"/>
    <cellStyle name="40% - Accent3 2 4 2 2 6" xfId="5767"/>
    <cellStyle name="40% - Accent3 2 4 2 3" xfId="12234"/>
    <cellStyle name="40% - Accent3 2 4 2 3 2" xfId="19808"/>
    <cellStyle name="40% - Accent3 2 4 2 4" xfId="9538"/>
    <cellStyle name="40% - Accent3 2 4 2 4 2" xfId="17331"/>
    <cellStyle name="40% - Accent3 2 4 2 5" xfId="14853"/>
    <cellStyle name="40% - Accent3 2 4 2 6" xfId="7059"/>
    <cellStyle name="40% - Accent3 2 4 2 7" xfId="4471"/>
    <cellStyle name="40% - Accent3 2 4 3" xfId="2394"/>
    <cellStyle name="40% - Accent3 2 4 3 2" xfId="12863"/>
    <cellStyle name="40% - Accent3 2 4 3 2 2" xfId="20329"/>
    <cellStyle name="40% - Accent3 2 4 3 3" xfId="10358"/>
    <cellStyle name="40% - Accent3 2 4 3 3 2" xfId="17933"/>
    <cellStyle name="40% - Accent3 2 4 3 4" xfId="15453"/>
    <cellStyle name="40% - Accent3 2 4 3 5" xfId="7659"/>
    <cellStyle name="40% - Accent3 2 4 3 6" xfId="5071"/>
    <cellStyle name="40% - Accent3 2 4 4" xfId="11650"/>
    <cellStyle name="40% - Accent3 2 4 4 2" xfId="19225"/>
    <cellStyle name="40% - Accent3 2 4 5" xfId="8953"/>
    <cellStyle name="40% - Accent3 2 4 5 2" xfId="16747"/>
    <cellStyle name="40% - Accent3 2 4 6" xfId="14155"/>
    <cellStyle name="40% - Accent3 2 4 7" xfId="6363"/>
    <cellStyle name="40% - Accent3 2 4 8" xfId="3775"/>
    <cellStyle name="40% - Accent3 2 5" xfId="1522"/>
    <cellStyle name="40% - Accent3 2 5 2" xfId="2822"/>
    <cellStyle name="40% - Accent3 2 5 2 2" xfId="13261"/>
    <cellStyle name="40% - Accent3 2 5 2 2 2" xfId="20727"/>
    <cellStyle name="40% - Accent3 2 5 2 3" xfId="10784"/>
    <cellStyle name="40% - Accent3 2 5 2 3 2" xfId="18359"/>
    <cellStyle name="40% - Accent3 2 5 2 4" xfId="15879"/>
    <cellStyle name="40% - Accent3 2 5 2 5" xfId="8085"/>
    <cellStyle name="40% - Accent3 2 5 2 6" xfId="5497"/>
    <cellStyle name="40% - Accent3 2 5 3" xfId="11964"/>
    <cellStyle name="40% - Accent3 2 5 3 2" xfId="19538"/>
    <cellStyle name="40% - Accent3 2 5 4" xfId="9268"/>
    <cellStyle name="40% - Accent3 2 5 4 2" xfId="17061"/>
    <cellStyle name="40% - Accent3 2 5 5" xfId="14583"/>
    <cellStyle name="40% - Accent3 2 5 6" xfId="6789"/>
    <cellStyle name="40% - Accent3 2 5 7" xfId="4201"/>
    <cellStyle name="40% - Accent3 2 6" xfId="2122"/>
    <cellStyle name="40% - Accent3 2 6 2" xfId="12662"/>
    <cellStyle name="40% - Accent3 2 6 2 2" xfId="20128"/>
    <cellStyle name="40% - Accent3 2 6 3" xfId="10086"/>
    <cellStyle name="40% - Accent3 2 6 3 2" xfId="17661"/>
    <cellStyle name="40% - Accent3 2 6 4" xfId="15181"/>
    <cellStyle name="40% - Accent3 2 6 5" xfId="7387"/>
    <cellStyle name="40% - Accent3 2 6 6" xfId="4799"/>
    <cellStyle name="40% - Accent3 2 7" xfId="226"/>
    <cellStyle name="40% - Accent3 2 7 2" xfId="18955"/>
    <cellStyle name="40% - Accent3 2 7 3" xfId="11380"/>
    <cellStyle name="40% - Accent3 2 7 4" xfId="3503"/>
    <cellStyle name="40% - Accent3 2 8" xfId="8683"/>
    <cellStyle name="40% - Accent3 2 8 2" xfId="16477"/>
    <cellStyle name="40% - Accent3 2 9" xfId="13882"/>
    <cellStyle name="40% - Accent3 3" xfId="149"/>
    <cellStyle name="40% - Accent3 3 10" xfId="3435"/>
    <cellStyle name="40% - Accent3 3 2" xfId="372"/>
    <cellStyle name="40% - Accent3 3 2 2" xfId="713"/>
    <cellStyle name="40% - Accent3 3 2 2 2" xfId="1937"/>
    <cellStyle name="40% - Accent3 3 2 2 2 2" xfId="3237"/>
    <cellStyle name="40% - Accent3 3 2 2 2 2 2" xfId="13676"/>
    <cellStyle name="40% - Accent3 3 2 2 2 2 2 2" xfId="21142"/>
    <cellStyle name="40% - Accent3 3 2 2 2 2 3" xfId="11199"/>
    <cellStyle name="40% - Accent3 3 2 2 2 2 3 2" xfId="18774"/>
    <cellStyle name="40% - Accent3 3 2 2 2 2 4" xfId="16294"/>
    <cellStyle name="40% - Accent3 3 2 2 2 2 5" xfId="8500"/>
    <cellStyle name="40% - Accent3 3 2 2 2 2 6" xfId="5912"/>
    <cellStyle name="40% - Accent3 3 2 2 2 3" xfId="12379"/>
    <cellStyle name="40% - Accent3 3 2 2 2 3 2" xfId="19953"/>
    <cellStyle name="40% - Accent3 3 2 2 2 4" xfId="9683"/>
    <cellStyle name="40% - Accent3 3 2 2 2 4 2" xfId="17476"/>
    <cellStyle name="40% - Accent3 3 2 2 2 5" xfId="14998"/>
    <cellStyle name="40% - Accent3 3 2 2 2 6" xfId="7204"/>
    <cellStyle name="40% - Accent3 3 2 2 2 7" xfId="4616"/>
    <cellStyle name="40% - Accent3 3 2 2 3" xfId="2542"/>
    <cellStyle name="40% - Accent3 3 2 2 3 2" xfId="13006"/>
    <cellStyle name="40% - Accent3 3 2 2 3 2 2" xfId="20472"/>
    <cellStyle name="40% - Accent3 3 2 2 3 3" xfId="10506"/>
    <cellStyle name="40% - Accent3 3 2 2 3 3 2" xfId="18081"/>
    <cellStyle name="40% - Accent3 3 2 2 3 4" xfId="15601"/>
    <cellStyle name="40% - Accent3 3 2 2 3 5" xfId="7807"/>
    <cellStyle name="40% - Accent3 3 2 2 3 6" xfId="5219"/>
    <cellStyle name="40% - Accent3 3 2 2 4" xfId="11795"/>
    <cellStyle name="40% - Accent3 3 2 2 4 2" xfId="19370"/>
    <cellStyle name="40% - Accent3 3 2 2 5" xfId="9098"/>
    <cellStyle name="40% - Accent3 3 2 2 5 2" xfId="16892"/>
    <cellStyle name="40% - Accent3 3 2 2 6" xfId="14304"/>
    <cellStyle name="40% - Accent3 3 2 2 7" xfId="6511"/>
    <cellStyle name="40% - Accent3 3 2 2 8" xfId="3923"/>
    <cellStyle name="40% - Accent3 3 2 3" xfId="1662"/>
    <cellStyle name="40% - Accent3 3 2 3 2" xfId="2962"/>
    <cellStyle name="40% - Accent3 3 2 3 2 2" xfId="13401"/>
    <cellStyle name="40% - Accent3 3 2 3 2 2 2" xfId="20867"/>
    <cellStyle name="40% - Accent3 3 2 3 2 3" xfId="10924"/>
    <cellStyle name="40% - Accent3 3 2 3 2 3 2" xfId="18499"/>
    <cellStyle name="40% - Accent3 3 2 3 2 4" xfId="16019"/>
    <cellStyle name="40% - Accent3 3 2 3 2 5" xfId="8225"/>
    <cellStyle name="40% - Accent3 3 2 3 2 6" xfId="5637"/>
    <cellStyle name="40% - Accent3 3 2 3 3" xfId="12104"/>
    <cellStyle name="40% - Accent3 3 2 3 3 2" xfId="19678"/>
    <cellStyle name="40% - Accent3 3 2 3 4" xfId="9408"/>
    <cellStyle name="40% - Accent3 3 2 3 4 2" xfId="17201"/>
    <cellStyle name="40% - Accent3 3 2 3 5" xfId="14723"/>
    <cellStyle name="40% - Accent3 3 2 3 6" xfId="6929"/>
    <cellStyle name="40% - Accent3 3 2 3 7" xfId="4341"/>
    <cellStyle name="40% - Accent3 3 2 4" xfId="2262"/>
    <cellStyle name="40% - Accent3 3 2 4 2" xfId="12762"/>
    <cellStyle name="40% - Accent3 3 2 4 2 2" xfId="20228"/>
    <cellStyle name="40% - Accent3 3 2 4 3" xfId="10226"/>
    <cellStyle name="40% - Accent3 3 2 4 3 2" xfId="17801"/>
    <cellStyle name="40% - Accent3 3 2 4 4" xfId="15321"/>
    <cellStyle name="40% - Accent3 3 2 4 5" xfId="7527"/>
    <cellStyle name="40% - Accent3 3 2 4 6" xfId="4939"/>
    <cellStyle name="40% - Accent3 3 2 5" xfId="11520"/>
    <cellStyle name="40% - Accent3 3 2 5 2" xfId="19095"/>
    <cellStyle name="40% - Accent3 3 2 6" xfId="8823"/>
    <cellStyle name="40% - Accent3 3 2 6 2" xfId="16617"/>
    <cellStyle name="40% - Accent3 3 2 7" xfId="14022"/>
    <cellStyle name="40% - Accent3 3 2 8" xfId="6231"/>
    <cellStyle name="40% - Accent3 3 2 9" xfId="3643"/>
    <cellStyle name="40% - Accent3 3 3" xfId="577"/>
    <cellStyle name="40% - Accent3 3 3 2" xfId="1811"/>
    <cellStyle name="40% - Accent3 3 3 2 2" xfId="3111"/>
    <cellStyle name="40% - Accent3 3 3 2 2 2" xfId="13550"/>
    <cellStyle name="40% - Accent3 3 3 2 2 2 2" xfId="21016"/>
    <cellStyle name="40% - Accent3 3 3 2 2 3" xfId="11073"/>
    <cellStyle name="40% - Accent3 3 3 2 2 3 2" xfId="18648"/>
    <cellStyle name="40% - Accent3 3 3 2 2 4" xfId="16168"/>
    <cellStyle name="40% - Accent3 3 3 2 2 5" xfId="8374"/>
    <cellStyle name="40% - Accent3 3 3 2 2 6" xfId="5786"/>
    <cellStyle name="40% - Accent3 3 3 2 3" xfId="12253"/>
    <cellStyle name="40% - Accent3 3 3 2 3 2" xfId="19827"/>
    <cellStyle name="40% - Accent3 3 3 2 4" xfId="9557"/>
    <cellStyle name="40% - Accent3 3 3 2 4 2" xfId="17350"/>
    <cellStyle name="40% - Accent3 3 3 2 5" xfId="14872"/>
    <cellStyle name="40% - Accent3 3 3 2 6" xfId="7078"/>
    <cellStyle name="40% - Accent3 3 3 2 7" xfId="4490"/>
    <cellStyle name="40% - Accent3 3 3 3" xfId="2416"/>
    <cellStyle name="40% - Accent3 3 3 3 2" xfId="12882"/>
    <cellStyle name="40% - Accent3 3 3 3 2 2" xfId="20348"/>
    <cellStyle name="40% - Accent3 3 3 3 3" xfId="10380"/>
    <cellStyle name="40% - Accent3 3 3 3 3 2" xfId="17955"/>
    <cellStyle name="40% - Accent3 3 3 3 4" xfId="15475"/>
    <cellStyle name="40% - Accent3 3 3 3 5" xfId="7681"/>
    <cellStyle name="40% - Accent3 3 3 3 6" xfId="5093"/>
    <cellStyle name="40% - Accent3 3 3 4" xfId="11669"/>
    <cellStyle name="40% - Accent3 3 3 4 2" xfId="19244"/>
    <cellStyle name="40% - Accent3 3 3 5" xfId="8972"/>
    <cellStyle name="40% - Accent3 3 3 5 2" xfId="16766"/>
    <cellStyle name="40% - Accent3 3 3 6" xfId="14178"/>
    <cellStyle name="40% - Accent3 3 3 7" xfId="6385"/>
    <cellStyle name="40% - Accent3 3 3 8" xfId="3797"/>
    <cellStyle name="40% - Accent3 3 4" xfId="1538"/>
    <cellStyle name="40% - Accent3 3 4 2" xfId="2838"/>
    <cellStyle name="40% - Accent3 3 4 2 2" xfId="13277"/>
    <cellStyle name="40% - Accent3 3 4 2 2 2" xfId="20743"/>
    <cellStyle name="40% - Accent3 3 4 2 3" xfId="10800"/>
    <cellStyle name="40% - Accent3 3 4 2 3 2" xfId="18375"/>
    <cellStyle name="40% - Accent3 3 4 2 4" xfId="15895"/>
    <cellStyle name="40% - Accent3 3 4 2 5" xfId="8101"/>
    <cellStyle name="40% - Accent3 3 4 2 6" xfId="5513"/>
    <cellStyle name="40% - Accent3 3 4 3" xfId="11980"/>
    <cellStyle name="40% - Accent3 3 4 3 2" xfId="19554"/>
    <cellStyle name="40% - Accent3 3 4 4" xfId="9284"/>
    <cellStyle name="40% - Accent3 3 4 4 2" xfId="17077"/>
    <cellStyle name="40% - Accent3 3 4 5" xfId="14599"/>
    <cellStyle name="40% - Accent3 3 4 6" xfId="6805"/>
    <cellStyle name="40% - Accent3 3 4 7" xfId="4217"/>
    <cellStyle name="40% - Accent3 3 5" xfId="2138"/>
    <cellStyle name="40% - Accent3 3 5 2" xfId="12678"/>
    <cellStyle name="40% - Accent3 3 5 2 2" xfId="20144"/>
    <cellStyle name="40% - Accent3 3 5 3" xfId="10102"/>
    <cellStyle name="40% - Accent3 3 5 3 2" xfId="17677"/>
    <cellStyle name="40% - Accent3 3 5 4" xfId="15197"/>
    <cellStyle name="40% - Accent3 3 5 5" xfId="7403"/>
    <cellStyle name="40% - Accent3 3 5 6" xfId="4815"/>
    <cellStyle name="40% - Accent3 3 6" xfId="242"/>
    <cellStyle name="40% - Accent3 3 6 2" xfId="18971"/>
    <cellStyle name="40% - Accent3 3 6 3" xfId="11396"/>
    <cellStyle name="40% - Accent3 3 6 4" xfId="3519"/>
    <cellStyle name="40% - Accent3 3 7" xfId="8699"/>
    <cellStyle name="40% - Accent3 3 7 2" xfId="16493"/>
    <cellStyle name="40% - Accent3 3 8" xfId="13898"/>
    <cellStyle name="40% - Accent3 3 9" xfId="6107"/>
    <cellStyle name="40% - Accent3 4" xfId="316"/>
    <cellStyle name="40% - Accent3 4 2" xfId="657"/>
    <cellStyle name="40% - Accent3 4 2 2" xfId="1885"/>
    <cellStyle name="40% - Accent3 4 2 2 2" xfId="3185"/>
    <cellStyle name="40% - Accent3 4 2 2 2 2" xfId="13624"/>
    <cellStyle name="40% - Accent3 4 2 2 2 2 2" xfId="21090"/>
    <cellStyle name="40% - Accent3 4 2 2 2 3" xfId="11147"/>
    <cellStyle name="40% - Accent3 4 2 2 2 3 2" xfId="18722"/>
    <cellStyle name="40% - Accent3 4 2 2 2 4" xfId="16242"/>
    <cellStyle name="40% - Accent3 4 2 2 2 5" xfId="8448"/>
    <cellStyle name="40% - Accent3 4 2 2 2 6" xfId="5860"/>
    <cellStyle name="40% - Accent3 4 2 2 3" xfId="12327"/>
    <cellStyle name="40% - Accent3 4 2 2 3 2" xfId="19901"/>
    <cellStyle name="40% - Accent3 4 2 2 4" xfId="9631"/>
    <cellStyle name="40% - Accent3 4 2 2 4 2" xfId="17424"/>
    <cellStyle name="40% - Accent3 4 2 2 5" xfId="14946"/>
    <cellStyle name="40% - Accent3 4 2 2 6" xfId="7152"/>
    <cellStyle name="40% - Accent3 4 2 2 7" xfId="4564"/>
    <cellStyle name="40% - Accent3 4 2 3" xfId="2490"/>
    <cellStyle name="40% - Accent3 4 2 3 2" xfId="12955"/>
    <cellStyle name="40% - Accent3 4 2 3 2 2" xfId="20421"/>
    <cellStyle name="40% - Accent3 4 2 3 3" xfId="10454"/>
    <cellStyle name="40% - Accent3 4 2 3 3 2" xfId="18029"/>
    <cellStyle name="40% - Accent3 4 2 3 4" xfId="15549"/>
    <cellStyle name="40% - Accent3 4 2 3 5" xfId="7755"/>
    <cellStyle name="40% - Accent3 4 2 3 6" xfId="5167"/>
    <cellStyle name="40% - Accent3 4 2 4" xfId="11743"/>
    <cellStyle name="40% - Accent3 4 2 4 2" xfId="19318"/>
    <cellStyle name="40% - Accent3 4 2 5" xfId="9046"/>
    <cellStyle name="40% - Accent3 4 2 5 2" xfId="16840"/>
    <cellStyle name="40% - Accent3 4 2 6" xfId="14252"/>
    <cellStyle name="40% - Accent3 4 2 7" xfId="6459"/>
    <cellStyle name="40% - Accent3 4 2 8" xfId="3871"/>
    <cellStyle name="40% - Accent3 4 3" xfId="1611"/>
    <cellStyle name="40% - Accent3 4 3 2" xfId="2911"/>
    <cellStyle name="40% - Accent3 4 3 2 2" xfId="13350"/>
    <cellStyle name="40% - Accent3 4 3 2 2 2" xfId="20816"/>
    <cellStyle name="40% - Accent3 4 3 2 3" xfId="10873"/>
    <cellStyle name="40% - Accent3 4 3 2 3 2" xfId="18448"/>
    <cellStyle name="40% - Accent3 4 3 2 4" xfId="15968"/>
    <cellStyle name="40% - Accent3 4 3 2 5" xfId="8174"/>
    <cellStyle name="40% - Accent3 4 3 2 6" xfId="5586"/>
    <cellStyle name="40% - Accent3 4 3 3" xfId="12053"/>
    <cellStyle name="40% - Accent3 4 3 3 2" xfId="19627"/>
    <cellStyle name="40% - Accent3 4 3 4" xfId="9357"/>
    <cellStyle name="40% - Accent3 4 3 4 2" xfId="17150"/>
    <cellStyle name="40% - Accent3 4 3 5" xfId="14672"/>
    <cellStyle name="40% - Accent3 4 3 6" xfId="6878"/>
    <cellStyle name="40% - Accent3 4 3 7" xfId="4290"/>
    <cellStyle name="40% - Accent3 4 4" xfId="2211"/>
    <cellStyle name="40% - Accent3 4 4 2" xfId="12717"/>
    <cellStyle name="40% - Accent3 4 4 2 2" xfId="20183"/>
    <cellStyle name="40% - Accent3 4 4 3" xfId="10175"/>
    <cellStyle name="40% - Accent3 4 4 3 2" xfId="17750"/>
    <cellStyle name="40% - Accent3 4 4 4" xfId="15270"/>
    <cellStyle name="40% - Accent3 4 4 5" xfId="7476"/>
    <cellStyle name="40% - Accent3 4 4 6" xfId="4888"/>
    <cellStyle name="40% - Accent3 4 5" xfId="11469"/>
    <cellStyle name="40% - Accent3 4 5 2" xfId="19044"/>
    <cellStyle name="40% - Accent3 4 6" xfId="8772"/>
    <cellStyle name="40% - Accent3 4 6 2" xfId="16566"/>
    <cellStyle name="40% - Accent3 4 7" xfId="13971"/>
    <cellStyle name="40% - Accent3 4 8" xfId="6180"/>
    <cellStyle name="40% - Accent3 4 9" xfId="3592"/>
    <cellStyle name="40% - Accent3 5" xfId="494"/>
    <cellStyle name="40% - Accent3 5 2" xfId="1761"/>
    <cellStyle name="40% - Accent3 5 2 2" xfId="3061"/>
    <cellStyle name="40% - Accent3 5 2 2 2" xfId="13500"/>
    <cellStyle name="40% - Accent3 5 2 2 2 2" xfId="20966"/>
    <cellStyle name="40% - Accent3 5 2 2 3" xfId="11023"/>
    <cellStyle name="40% - Accent3 5 2 2 3 2" xfId="18598"/>
    <cellStyle name="40% - Accent3 5 2 2 4" xfId="16118"/>
    <cellStyle name="40% - Accent3 5 2 2 5" xfId="8324"/>
    <cellStyle name="40% - Accent3 5 2 2 6" xfId="5736"/>
    <cellStyle name="40% - Accent3 5 2 3" xfId="12203"/>
    <cellStyle name="40% - Accent3 5 2 3 2" xfId="19777"/>
    <cellStyle name="40% - Accent3 5 2 4" xfId="9507"/>
    <cellStyle name="40% - Accent3 5 2 4 2" xfId="17300"/>
    <cellStyle name="40% - Accent3 5 2 5" xfId="14822"/>
    <cellStyle name="40% - Accent3 5 2 6" xfId="7028"/>
    <cellStyle name="40% - Accent3 5 2 7" xfId="4440"/>
    <cellStyle name="40% - Accent3 5 3" xfId="2363"/>
    <cellStyle name="40% - Accent3 5 3 2" xfId="12834"/>
    <cellStyle name="40% - Accent3 5 3 2 2" xfId="20300"/>
    <cellStyle name="40% - Accent3 5 3 3" xfId="10327"/>
    <cellStyle name="40% - Accent3 5 3 3 2" xfId="17902"/>
    <cellStyle name="40% - Accent3 5 3 4" xfId="15422"/>
    <cellStyle name="40% - Accent3 5 3 5" xfId="7628"/>
    <cellStyle name="40% - Accent3 5 3 6" xfId="5040"/>
    <cellStyle name="40% - Accent3 5 4" xfId="11619"/>
    <cellStyle name="40% - Accent3 5 4 2" xfId="19194"/>
    <cellStyle name="40% - Accent3 5 5" xfId="8922"/>
    <cellStyle name="40% - Accent3 5 5 2" xfId="16716"/>
    <cellStyle name="40% - Accent3 5 6" xfId="14124"/>
    <cellStyle name="40% - Accent3 5 7" xfId="6332"/>
    <cellStyle name="40% - Accent3 5 8" xfId="3744"/>
    <cellStyle name="40% - Accent3 6" xfId="1492"/>
    <cellStyle name="40% - Accent3 6 2" xfId="2792"/>
    <cellStyle name="40% - Accent3 6 2 2" xfId="13231"/>
    <cellStyle name="40% - Accent3 6 2 2 2" xfId="20697"/>
    <cellStyle name="40% - Accent3 6 2 3" xfId="10754"/>
    <cellStyle name="40% - Accent3 6 2 3 2" xfId="18329"/>
    <cellStyle name="40% - Accent3 6 2 4" xfId="15849"/>
    <cellStyle name="40% - Accent3 6 2 5" xfId="8055"/>
    <cellStyle name="40% - Accent3 6 2 6" xfId="5467"/>
    <cellStyle name="40% - Accent3 6 3" xfId="11934"/>
    <cellStyle name="40% - Accent3 6 3 2" xfId="19508"/>
    <cellStyle name="40% - Accent3 6 4" xfId="9238"/>
    <cellStyle name="40% - Accent3 6 4 2" xfId="17031"/>
    <cellStyle name="40% - Accent3 6 5" xfId="14553"/>
    <cellStyle name="40% - Accent3 6 6" xfId="6759"/>
    <cellStyle name="40% - Accent3 6 7" xfId="4171"/>
    <cellStyle name="40% - Accent3 7" xfId="2074"/>
    <cellStyle name="40% - Accent3 7 2" xfId="3374"/>
    <cellStyle name="40% - Accent3 7 2 2" xfId="13812"/>
    <cellStyle name="40% - Accent3 7 2 2 2" xfId="21278"/>
    <cellStyle name="40% - Accent3 7 2 3" xfId="11336"/>
    <cellStyle name="40% - Accent3 7 2 3 2" xfId="18911"/>
    <cellStyle name="40% - Accent3 7 2 4" xfId="16431"/>
    <cellStyle name="40% - Accent3 7 2 5" xfId="8637"/>
    <cellStyle name="40% - Accent3 7 2 6" xfId="6049"/>
    <cellStyle name="40% - Accent3 7 3" xfId="12623"/>
    <cellStyle name="40% - Accent3 7 3 2" xfId="20089"/>
    <cellStyle name="40% - Accent3 7 4" xfId="10040"/>
    <cellStyle name="40% - Accent3 7 4 2" xfId="17615"/>
    <cellStyle name="40% - Accent3 7 5" xfId="15135"/>
    <cellStyle name="40% - Accent3 7 6" xfId="7341"/>
    <cellStyle name="40% - Accent3 7 7" xfId="4753"/>
    <cellStyle name="40% - Accent3 8" xfId="2095"/>
    <cellStyle name="40% - Accent3 8 2" xfId="12643"/>
    <cellStyle name="40% - Accent3 8 2 2" xfId="20109"/>
    <cellStyle name="40% - Accent3 8 3" xfId="10060"/>
    <cellStyle name="40% - Accent3 8 3 2" xfId="17635"/>
    <cellStyle name="40% - Accent3 8 4" xfId="15155"/>
    <cellStyle name="40% - Accent3 8 5" xfId="7361"/>
    <cellStyle name="40% - Accent3 8 6" xfId="4773"/>
    <cellStyle name="40% - Accent3 9" xfId="199"/>
    <cellStyle name="40% - Accent3 9 2" xfId="18926"/>
    <cellStyle name="40% - Accent3 9 3" xfId="11351"/>
    <cellStyle name="40% - Accent3 9 4" xfId="3477"/>
    <cellStyle name="40% - Accent4" xfId="10" builtinId="43" customBuiltin="1"/>
    <cellStyle name="40% - Accent4 10" xfId="69"/>
    <cellStyle name="40% - Accent4 10 2" xfId="16450"/>
    <cellStyle name="40% - Accent4 10 3" xfId="8656"/>
    <cellStyle name="40% - Accent4 11" xfId="13853"/>
    <cellStyle name="40% - Accent4 12" xfId="6066"/>
    <cellStyle name="40% - Accent4 13" xfId="3394"/>
    <cellStyle name="40% - Accent4 2" xfId="97"/>
    <cellStyle name="40% - Accent4 2 10" xfId="6093"/>
    <cellStyle name="40% - Accent4 2 11" xfId="3421"/>
    <cellStyle name="40% - Accent4 2 2" xfId="179"/>
    <cellStyle name="40% - Accent4 2 2 10" xfId="3463"/>
    <cellStyle name="40% - Accent4 2 2 2" xfId="400"/>
    <cellStyle name="40% - Accent4 2 2 2 2" xfId="741"/>
    <cellStyle name="40% - Accent4 2 2 2 2 2" xfId="1965"/>
    <cellStyle name="40% - Accent4 2 2 2 2 2 2" xfId="3265"/>
    <cellStyle name="40% - Accent4 2 2 2 2 2 2 2" xfId="13704"/>
    <cellStyle name="40% - Accent4 2 2 2 2 2 2 2 2" xfId="21170"/>
    <cellStyle name="40% - Accent4 2 2 2 2 2 2 3" xfId="11227"/>
    <cellStyle name="40% - Accent4 2 2 2 2 2 2 3 2" xfId="18802"/>
    <cellStyle name="40% - Accent4 2 2 2 2 2 2 4" xfId="16322"/>
    <cellStyle name="40% - Accent4 2 2 2 2 2 2 5" xfId="8528"/>
    <cellStyle name="40% - Accent4 2 2 2 2 2 2 6" xfId="5940"/>
    <cellStyle name="40% - Accent4 2 2 2 2 2 3" xfId="12407"/>
    <cellStyle name="40% - Accent4 2 2 2 2 2 3 2" xfId="19981"/>
    <cellStyle name="40% - Accent4 2 2 2 2 2 4" xfId="9711"/>
    <cellStyle name="40% - Accent4 2 2 2 2 2 4 2" xfId="17504"/>
    <cellStyle name="40% - Accent4 2 2 2 2 2 5" xfId="15026"/>
    <cellStyle name="40% - Accent4 2 2 2 2 2 6" xfId="7232"/>
    <cellStyle name="40% - Accent4 2 2 2 2 2 7" xfId="4644"/>
    <cellStyle name="40% - Accent4 2 2 2 2 3" xfId="2570"/>
    <cellStyle name="40% - Accent4 2 2 2 2 3 2" xfId="13034"/>
    <cellStyle name="40% - Accent4 2 2 2 2 3 2 2" xfId="20500"/>
    <cellStyle name="40% - Accent4 2 2 2 2 3 3" xfId="10534"/>
    <cellStyle name="40% - Accent4 2 2 2 2 3 3 2" xfId="18109"/>
    <cellStyle name="40% - Accent4 2 2 2 2 3 4" xfId="15629"/>
    <cellStyle name="40% - Accent4 2 2 2 2 3 5" xfId="7835"/>
    <cellStyle name="40% - Accent4 2 2 2 2 3 6" xfId="5247"/>
    <cellStyle name="40% - Accent4 2 2 2 2 4" xfId="11823"/>
    <cellStyle name="40% - Accent4 2 2 2 2 4 2" xfId="19398"/>
    <cellStyle name="40% - Accent4 2 2 2 2 5" xfId="9126"/>
    <cellStyle name="40% - Accent4 2 2 2 2 5 2" xfId="16920"/>
    <cellStyle name="40% - Accent4 2 2 2 2 6" xfId="14332"/>
    <cellStyle name="40% - Accent4 2 2 2 2 7" xfId="6539"/>
    <cellStyle name="40% - Accent4 2 2 2 2 8" xfId="3951"/>
    <cellStyle name="40% - Accent4 2 2 2 3" xfId="1690"/>
    <cellStyle name="40% - Accent4 2 2 2 3 2" xfId="2990"/>
    <cellStyle name="40% - Accent4 2 2 2 3 2 2" xfId="13429"/>
    <cellStyle name="40% - Accent4 2 2 2 3 2 2 2" xfId="20895"/>
    <cellStyle name="40% - Accent4 2 2 2 3 2 3" xfId="10952"/>
    <cellStyle name="40% - Accent4 2 2 2 3 2 3 2" xfId="18527"/>
    <cellStyle name="40% - Accent4 2 2 2 3 2 4" xfId="16047"/>
    <cellStyle name="40% - Accent4 2 2 2 3 2 5" xfId="8253"/>
    <cellStyle name="40% - Accent4 2 2 2 3 2 6" xfId="5665"/>
    <cellStyle name="40% - Accent4 2 2 2 3 3" xfId="12132"/>
    <cellStyle name="40% - Accent4 2 2 2 3 3 2" xfId="19706"/>
    <cellStyle name="40% - Accent4 2 2 2 3 4" xfId="9436"/>
    <cellStyle name="40% - Accent4 2 2 2 3 4 2" xfId="17229"/>
    <cellStyle name="40% - Accent4 2 2 2 3 5" xfId="14751"/>
    <cellStyle name="40% - Accent4 2 2 2 3 6" xfId="6957"/>
    <cellStyle name="40% - Accent4 2 2 2 3 7" xfId="4369"/>
    <cellStyle name="40% - Accent4 2 2 2 4" xfId="2290"/>
    <cellStyle name="40% - Accent4 2 2 2 4 2" xfId="12790"/>
    <cellStyle name="40% - Accent4 2 2 2 4 2 2" xfId="20256"/>
    <cellStyle name="40% - Accent4 2 2 2 4 3" xfId="10254"/>
    <cellStyle name="40% - Accent4 2 2 2 4 3 2" xfId="17829"/>
    <cellStyle name="40% - Accent4 2 2 2 4 4" xfId="15349"/>
    <cellStyle name="40% - Accent4 2 2 2 4 5" xfId="7555"/>
    <cellStyle name="40% - Accent4 2 2 2 4 6" xfId="4967"/>
    <cellStyle name="40% - Accent4 2 2 2 5" xfId="11548"/>
    <cellStyle name="40% - Accent4 2 2 2 5 2" xfId="19123"/>
    <cellStyle name="40% - Accent4 2 2 2 6" xfId="8851"/>
    <cellStyle name="40% - Accent4 2 2 2 6 2" xfId="16645"/>
    <cellStyle name="40% - Accent4 2 2 2 7" xfId="14050"/>
    <cellStyle name="40% - Accent4 2 2 2 8" xfId="6259"/>
    <cellStyle name="40% - Accent4 2 2 2 9" xfId="3671"/>
    <cellStyle name="40% - Accent4 2 2 3" xfId="607"/>
    <cellStyle name="40% - Accent4 2 2 3 2" xfId="1839"/>
    <cellStyle name="40% - Accent4 2 2 3 2 2" xfId="3139"/>
    <cellStyle name="40% - Accent4 2 2 3 2 2 2" xfId="13578"/>
    <cellStyle name="40% - Accent4 2 2 3 2 2 2 2" xfId="21044"/>
    <cellStyle name="40% - Accent4 2 2 3 2 2 3" xfId="11101"/>
    <cellStyle name="40% - Accent4 2 2 3 2 2 3 2" xfId="18676"/>
    <cellStyle name="40% - Accent4 2 2 3 2 2 4" xfId="16196"/>
    <cellStyle name="40% - Accent4 2 2 3 2 2 5" xfId="8402"/>
    <cellStyle name="40% - Accent4 2 2 3 2 2 6" xfId="5814"/>
    <cellStyle name="40% - Accent4 2 2 3 2 3" xfId="12281"/>
    <cellStyle name="40% - Accent4 2 2 3 2 3 2" xfId="19855"/>
    <cellStyle name="40% - Accent4 2 2 3 2 4" xfId="9585"/>
    <cellStyle name="40% - Accent4 2 2 3 2 4 2" xfId="17378"/>
    <cellStyle name="40% - Accent4 2 2 3 2 5" xfId="14900"/>
    <cellStyle name="40% - Accent4 2 2 3 2 6" xfId="7106"/>
    <cellStyle name="40% - Accent4 2 2 3 2 7" xfId="4518"/>
    <cellStyle name="40% - Accent4 2 2 3 3" xfId="2444"/>
    <cellStyle name="40% - Accent4 2 2 3 3 2" xfId="12910"/>
    <cellStyle name="40% - Accent4 2 2 3 3 2 2" xfId="20376"/>
    <cellStyle name="40% - Accent4 2 2 3 3 3" xfId="10408"/>
    <cellStyle name="40% - Accent4 2 2 3 3 3 2" xfId="17983"/>
    <cellStyle name="40% - Accent4 2 2 3 3 4" xfId="15503"/>
    <cellStyle name="40% - Accent4 2 2 3 3 5" xfId="7709"/>
    <cellStyle name="40% - Accent4 2 2 3 3 6" xfId="5121"/>
    <cellStyle name="40% - Accent4 2 2 3 4" xfId="11697"/>
    <cellStyle name="40% - Accent4 2 2 3 4 2" xfId="19272"/>
    <cellStyle name="40% - Accent4 2 2 3 5" xfId="9000"/>
    <cellStyle name="40% - Accent4 2 2 3 5 2" xfId="16794"/>
    <cellStyle name="40% - Accent4 2 2 3 6" xfId="14206"/>
    <cellStyle name="40% - Accent4 2 2 3 7" xfId="6413"/>
    <cellStyle name="40% - Accent4 2 2 3 8" xfId="3825"/>
    <cellStyle name="40% - Accent4 2 2 4" xfId="1566"/>
    <cellStyle name="40% - Accent4 2 2 4 2" xfId="2866"/>
    <cellStyle name="40% - Accent4 2 2 4 2 2" xfId="13305"/>
    <cellStyle name="40% - Accent4 2 2 4 2 2 2" xfId="20771"/>
    <cellStyle name="40% - Accent4 2 2 4 2 3" xfId="10828"/>
    <cellStyle name="40% - Accent4 2 2 4 2 3 2" xfId="18403"/>
    <cellStyle name="40% - Accent4 2 2 4 2 4" xfId="15923"/>
    <cellStyle name="40% - Accent4 2 2 4 2 5" xfId="8129"/>
    <cellStyle name="40% - Accent4 2 2 4 2 6" xfId="5541"/>
    <cellStyle name="40% - Accent4 2 2 4 3" xfId="12008"/>
    <cellStyle name="40% - Accent4 2 2 4 3 2" xfId="19582"/>
    <cellStyle name="40% - Accent4 2 2 4 4" xfId="9312"/>
    <cellStyle name="40% - Accent4 2 2 4 4 2" xfId="17105"/>
    <cellStyle name="40% - Accent4 2 2 4 5" xfId="14627"/>
    <cellStyle name="40% - Accent4 2 2 4 6" xfId="6833"/>
    <cellStyle name="40% - Accent4 2 2 4 7" xfId="4245"/>
    <cellStyle name="40% - Accent4 2 2 5" xfId="2166"/>
    <cellStyle name="40% - Accent4 2 2 5 2" xfId="12706"/>
    <cellStyle name="40% - Accent4 2 2 5 2 2" xfId="20172"/>
    <cellStyle name="40% - Accent4 2 2 5 3" xfId="10130"/>
    <cellStyle name="40% - Accent4 2 2 5 3 2" xfId="17705"/>
    <cellStyle name="40% - Accent4 2 2 5 4" xfId="15225"/>
    <cellStyle name="40% - Accent4 2 2 5 5" xfId="7431"/>
    <cellStyle name="40% - Accent4 2 2 5 6" xfId="4843"/>
    <cellStyle name="40% - Accent4 2 2 6" xfId="270"/>
    <cellStyle name="40% - Accent4 2 2 6 2" xfId="18999"/>
    <cellStyle name="40% - Accent4 2 2 6 3" xfId="11424"/>
    <cellStyle name="40% - Accent4 2 2 6 4" xfId="3547"/>
    <cellStyle name="40% - Accent4 2 2 7" xfId="8727"/>
    <cellStyle name="40% - Accent4 2 2 7 2" xfId="16521"/>
    <cellStyle name="40% - Accent4 2 2 8" xfId="13926"/>
    <cellStyle name="40% - Accent4 2 2 9" xfId="6135"/>
    <cellStyle name="40% - Accent4 2 3" xfId="351"/>
    <cellStyle name="40% - Accent4 2 3 2" xfId="692"/>
    <cellStyle name="40% - Accent4 2 3 2 2" xfId="1918"/>
    <cellStyle name="40% - Accent4 2 3 2 2 2" xfId="3218"/>
    <cellStyle name="40% - Accent4 2 3 2 2 2 2" xfId="13657"/>
    <cellStyle name="40% - Accent4 2 3 2 2 2 2 2" xfId="21123"/>
    <cellStyle name="40% - Accent4 2 3 2 2 2 3" xfId="11180"/>
    <cellStyle name="40% - Accent4 2 3 2 2 2 3 2" xfId="18755"/>
    <cellStyle name="40% - Accent4 2 3 2 2 2 4" xfId="16275"/>
    <cellStyle name="40% - Accent4 2 3 2 2 2 5" xfId="8481"/>
    <cellStyle name="40% - Accent4 2 3 2 2 2 6" xfId="5893"/>
    <cellStyle name="40% - Accent4 2 3 2 2 3" xfId="12360"/>
    <cellStyle name="40% - Accent4 2 3 2 2 3 2" xfId="19934"/>
    <cellStyle name="40% - Accent4 2 3 2 2 4" xfId="9664"/>
    <cellStyle name="40% - Accent4 2 3 2 2 4 2" xfId="17457"/>
    <cellStyle name="40% - Accent4 2 3 2 2 5" xfId="14979"/>
    <cellStyle name="40% - Accent4 2 3 2 2 6" xfId="7185"/>
    <cellStyle name="40% - Accent4 2 3 2 2 7" xfId="4597"/>
    <cellStyle name="40% - Accent4 2 3 2 3" xfId="2523"/>
    <cellStyle name="40% - Accent4 2 3 2 3 2" xfId="12988"/>
    <cellStyle name="40% - Accent4 2 3 2 3 2 2" xfId="20454"/>
    <cellStyle name="40% - Accent4 2 3 2 3 3" xfId="10487"/>
    <cellStyle name="40% - Accent4 2 3 2 3 3 2" xfId="18062"/>
    <cellStyle name="40% - Accent4 2 3 2 3 4" xfId="15582"/>
    <cellStyle name="40% - Accent4 2 3 2 3 5" xfId="7788"/>
    <cellStyle name="40% - Accent4 2 3 2 3 6" xfId="5200"/>
    <cellStyle name="40% - Accent4 2 3 2 4" xfId="11776"/>
    <cellStyle name="40% - Accent4 2 3 2 4 2" xfId="19351"/>
    <cellStyle name="40% - Accent4 2 3 2 5" xfId="9079"/>
    <cellStyle name="40% - Accent4 2 3 2 5 2" xfId="16873"/>
    <cellStyle name="40% - Accent4 2 3 2 6" xfId="14285"/>
    <cellStyle name="40% - Accent4 2 3 2 7" xfId="6492"/>
    <cellStyle name="40% - Accent4 2 3 2 8" xfId="3904"/>
    <cellStyle name="40% - Accent4 2 3 3" xfId="1644"/>
    <cellStyle name="40% - Accent4 2 3 3 2" xfId="2944"/>
    <cellStyle name="40% - Accent4 2 3 3 2 2" xfId="13383"/>
    <cellStyle name="40% - Accent4 2 3 3 2 2 2" xfId="20849"/>
    <cellStyle name="40% - Accent4 2 3 3 2 3" xfId="10906"/>
    <cellStyle name="40% - Accent4 2 3 3 2 3 2" xfId="18481"/>
    <cellStyle name="40% - Accent4 2 3 3 2 4" xfId="16001"/>
    <cellStyle name="40% - Accent4 2 3 3 2 5" xfId="8207"/>
    <cellStyle name="40% - Accent4 2 3 3 2 6" xfId="5619"/>
    <cellStyle name="40% - Accent4 2 3 3 3" xfId="12086"/>
    <cellStyle name="40% - Accent4 2 3 3 3 2" xfId="19660"/>
    <cellStyle name="40% - Accent4 2 3 3 4" xfId="9390"/>
    <cellStyle name="40% - Accent4 2 3 3 4 2" xfId="17183"/>
    <cellStyle name="40% - Accent4 2 3 3 5" xfId="14705"/>
    <cellStyle name="40% - Accent4 2 3 3 6" xfId="6911"/>
    <cellStyle name="40% - Accent4 2 3 3 7" xfId="4323"/>
    <cellStyle name="40% - Accent4 2 3 4" xfId="2244"/>
    <cellStyle name="40% - Accent4 2 3 4 2" xfId="12748"/>
    <cellStyle name="40% - Accent4 2 3 4 2 2" xfId="20214"/>
    <cellStyle name="40% - Accent4 2 3 4 3" xfId="10208"/>
    <cellStyle name="40% - Accent4 2 3 4 3 2" xfId="17783"/>
    <cellStyle name="40% - Accent4 2 3 4 4" xfId="15303"/>
    <cellStyle name="40% - Accent4 2 3 4 5" xfId="7509"/>
    <cellStyle name="40% - Accent4 2 3 4 6" xfId="4921"/>
    <cellStyle name="40% - Accent4 2 3 5" xfId="11502"/>
    <cellStyle name="40% - Accent4 2 3 5 2" xfId="19077"/>
    <cellStyle name="40% - Accent4 2 3 6" xfId="8805"/>
    <cellStyle name="40% - Accent4 2 3 6 2" xfId="16599"/>
    <cellStyle name="40% - Accent4 2 3 7" xfId="14004"/>
    <cellStyle name="40% - Accent4 2 3 8" xfId="6213"/>
    <cellStyle name="40% - Accent4 2 3 9" xfId="3625"/>
    <cellStyle name="40% - Accent4 2 4" xfId="539"/>
    <cellStyle name="40% - Accent4 2 4 2" xfId="1794"/>
    <cellStyle name="40% - Accent4 2 4 2 2" xfId="3094"/>
    <cellStyle name="40% - Accent4 2 4 2 2 2" xfId="13533"/>
    <cellStyle name="40% - Accent4 2 4 2 2 2 2" xfId="20999"/>
    <cellStyle name="40% - Accent4 2 4 2 2 3" xfId="11056"/>
    <cellStyle name="40% - Accent4 2 4 2 2 3 2" xfId="18631"/>
    <cellStyle name="40% - Accent4 2 4 2 2 4" xfId="16151"/>
    <cellStyle name="40% - Accent4 2 4 2 2 5" xfId="8357"/>
    <cellStyle name="40% - Accent4 2 4 2 2 6" xfId="5769"/>
    <cellStyle name="40% - Accent4 2 4 2 3" xfId="12236"/>
    <cellStyle name="40% - Accent4 2 4 2 3 2" xfId="19810"/>
    <cellStyle name="40% - Accent4 2 4 2 4" xfId="9540"/>
    <cellStyle name="40% - Accent4 2 4 2 4 2" xfId="17333"/>
    <cellStyle name="40% - Accent4 2 4 2 5" xfId="14855"/>
    <cellStyle name="40% - Accent4 2 4 2 6" xfId="7061"/>
    <cellStyle name="40% - Accent4 2 4 2 7" xfId="4473"/>
    <cellStyle name="40% - Accent4 2 4 3" xfId="2396"/>
    <cellStyle name="40% - Accent4 2 4 3 2" xfId="12865"/>
    <cellStyle name="40% - Accent4 2 4 3 2 2" xfId="20331"/>
    <cellStyle name="40% - Accent4 2 4 3 3" xfId="10360"/>
    <cellStyle name="40% - Accent4 2 4 3 3 2" xfId="17935"/>
    <cellStyle name="40% - Accent4 2 4 3 4" xfId="15455"/>
    <cellStyle name="40% - Accent4 2 4 3 5" xfId="7661"/>
    <cellStyle name="40% - Accent4 2 4 3 6" xfId="5073"/>
    <cellStyle name="40% - Accent4 2 4 4" xfId="11652"/>
    <cellStyle name="40% - Accent4 2 4 4 2" xfId="19227"/>
    <cellStyle name="40% - Accent4 2 4 5" xfId="8955"/>
    <cellStyle name="40% - Accent4 2 4 5 2" xfId="16749"/>
    <cellStyle name="40% - Accent4 2 4 6" xfId="14157"/>
    <cellStyle name="40% - Accent4 2 4 7" xfId="6365"/>
    <cellStyle name="40% - Accent4 2 4 8" xfId="3777"/>
    <cellStyle name="40% - Accent4 2 5" xfId="1524"/>
    <cellStyle name="40% - Accent4 2 5 2" xfId="2824"/>
    <cellStyle name="40% - Accent4 2 5 2 2" xfId="13263"/>
    <cellStyle name="40% - Accent4 2 5 2 2 2" xfId="20729"/>
    <cellStyle name="40% - Accent4 2 5 2 3" xfId="10786"/>
    <cellStyle name="40% - Accent4 2 5 2 3 2" xfId="18361"/>
    <cellStyle name="40% - Accent4 2 5 2 4" xfId="15881"/>
    <cellStyle name="40% - Accent4 2 5 2 5" xfId="8087"/>
    <cellStyle name="40% - Accent4 2 5 2 6" xfId="5499"/>
    <cellStyle name="40% - Accent4 2 5 3" xfId="11966"/>
    <cellStyle name="40% - Accent4 2 5 3 2" xfId="19540"/>
    <cellStyle name="40% - Accent4 2 5 4" xfId="9270"/>
    <cellStyle name="40% - Accent4 2 5 4 2" xfId="17063"/>
    <cellStyle name="40% - Accent4 2 5 5" xfId="14585"/>
    <cellStyle name="40% - Accent4 2 5 6" xfId="6791"/>
    <cellStyle name="40% - Accent4 2 5 7" xfId="4203"/>
    <cellStyle name="40% - Accent4 2 6" xfId="2124"/>
    <cellStyle name="40% - Accent4 2 6 2" xfId="12664"/>
    <cellStyle name="40% - Accent4 2 6 2 2" xfId="20130"/>
    <cellStyle name="40% - Accent4 2 6 3" xfId="10088"/>
    <cellStyle name="40% - Accent4 2 6 3 2" xfId="17663"/>
    <cellStyle name="40% - Accent4 2 6 4" xfId="15183"/>
    <cellStyle name="40% - Accent4 2 6 5" xfId="7389"/>
    <cellStyle name="40% - Accent4 2 6 6" xfId="4801"/>
    <cellStyle name="40% - Accent4 2 7" xfId="228"/>
    <cellStyle name="40% - Accent4 2 7 2" xfId="18957"/>
    <cellStyle name="40% - Accent4 2 7 3" xfId="11382"/>
    <cellStyle name="40% - Accent4 2 7 4" xfId="3505"/>
    <cellStyle name="40% - Accent4 2 8" xfId="8685"/>
    <cellStyle name="40% - Accent4 2 8 2" xfId="16479"/>
    <cellStyle name="40% - Accent4 2 9" xfId="13884"/>
    <cellStyle name="40% - Accent4 3" xfId="150"/>
    <cellStyle name="40% - Accent4 3 10" xfId="3436"/>
    <cellStyle name="40% - Accent4 3 2" xfId="373"/>
    <cellStyle name="40% - Accent4 3 2 2" xfId="714"/>
    <cellStyle name="40% - Accent4 3 2 2 2" xfId="1938"/>
    <cellStyle name="40% - Accent4 3 2 2 2 2" xfId="3238"/>
    <cellStyle name="40% - Accent4 3 2 2 2 2 2" xfId="13677"/>
    <cellStyle name="40% - Accent4 3 2 2 2 2 2 2" xfId="21143"/>
    <cellStyle name="40% - Accent4 3 2 2 2 2 3" xfId="11200"/>
    <cellStyle name="40% - Accent4 3 2 2 2 2 3 2" xfId="18775"/>
    <cellStyle name="40% - Accent4 3 2 2 2 2 4" xfId="16295"/>
    <cellStyle name="40% - Accent4 3 2 2 2 2 5" xfId="8501"/>
    <cellStyle name="40% - Accent4 3 2 2 2 2 6" xfId="5913"/>
    <cellStyle name="40% - Accent4 3 2 2 2 3" xfId="12380"/>
    <cellStyle name="40% - Accent4 3 2 2 2 3 2" xfId="19954"/>
    <cellStyle name="40% - Accent4 3 2 2 2 4" xfId="9684"/>
    <cellStyle name="40% - Accent4 3 2 2 2 4 2" xfId="17477"/>
    <cellStyle name="40% - Accent4 3 2 2 2 5" xfId="14999"/>
    <cellStyle name="40% - Accent4 3 2 2 2 6" xfId="7205"/>
    <cellStyle name="40% - Accent4 3 2 2 2 7" xfId="4617"/>
    <cellStyle name="40% - Accent4 3 2 2 3" xfId="2543"/>
    <cellStyle name="40% - Accent4 3 2 2 3 2" xfId="13007"/>
    <cellStyle name="40% - Accent4 3 2 2 3 2 2" xfId="20473"/>
    <cellStyle name="40% - Accent4 3 2 2 3 3" xfId="10507"/>
    <cellStyle name="40% - Accent4 3 2 2 3 3 2" xfId="18082"/>
    <cellStyle name="40% - Accent4 3 2 2 3 4" xfId="15602"/>
    <cellStyle name="40% - Accent4 3 2 2 3 5" xfId="7808"/>
    <cellStyle name="40% - Accent4 3 2 2 3 6" xfId="5220"/>
    <cellStyle name="40% - Accent4 3 2 2 4" xfId="11796"/>
    <cellStyle name="40% - Accent4 3 2 2 4 2" xfId="19371"/>
    <cellStyle name="40% - Accent4 3 2 2 5" xfId="9099"/>
    <cellStyle name="40% - Accent4 3 2 2 5 2" xfId="16893"/>
    <cellStyle name="40% - Accent4 3 2 2 6" xfId="14305"/>
    <cellStyle name="40% - Accent4 3 2 2 7" xfId="6512"/>
    <cellStyle name="40% - Accent4 3 2 2 8" xfId="3924"/>
    <cellStyle name="40% - Accent4 3 2 3" xfId="1663"/>
    <cellStyle name="40% - Accent4 3 2 3 2" xfId="2963"/>
    <cellStyle name="40% - Accent4 3 2 3 2 2" xfId="13402"/>
    <cellStyle name="40% - Accent4 3 2 3 2 2 2" xfId="20868"/>
    <cellStyle name="40% - Accent4 3 2 3 2 3" xfId="10925"/>
    <cellStyle name="40% - Accent4 3 2 3 2 3 2" xfId="18500"/>
    <cellStyle name="40% - Accent4 3 2 3 2 4" xfId="16020"/>
    <cellStyle name="40% - Accent4 3 2 3 2 5" xfId="8226"/>
    <cellStyle name="40% - Accent4 3 2 3 2 6" xfId="5638"/>
    <cellStyle name="40% - Accent4 3 2 3 3" xfId="12105"/>
    <cellStyle name="40% - Accent4 3 2 3 3 2" xfId="19679"/>
    <cellStyle name="40% - Accent4 3 2 3 4" xfId="9409"/>
    <cellStyle name="40% - Accent4 3 2 3 4 2" xfId="17202"/>
    <cellStyle name="40% - Accent4 3 2 3 5" xfId="14724"/>
    <cellStyle name="40% - Accent4 3 2 3 6" xfId="6930"/>
    <cellStyle name="40% - Accent4 3 2 3 7" xfId="4342"/>
    <cellStyle name="40% - Accent4 3 2 4" xfId="2263"/>
    <cellStyle name="40% - Accent4 3 2 4 2" xfId="12763"/>
    <cellStyle name="40% - Accent4 3 2 4 2 2" xfId="20229"/>
    <cellStyle name="40% - Accent4 3 2 4 3" xfId="10227"/>
    <cellStyle name="40% - Accent4 3 2 4 3 2" xfId="17802"/>
    <cellStyle name="40% - Accent4 3 2 4 4" xfId="15322"/>
    <cellStyle name="40% - Accent4 3 2 4 5" xfId="7528"/>
    <cellStyle name="40% - Accent4 3 2 4 6" xfId="4940"/>
    <cellStyle name="40% - Accent4 3 2 5" xfId="11521"/>
    <cellStyle name="40% - Accent4 3 2 5 2" xfId="19096"/>
    <cellStyle name="40% - Accent4 3 2 6" xfId="8824"/>
    <cellStyle name="40% - Accent4 3 2 6 2" xfId="16618"/>
    <cellStyle name="40% - Accent4 3 2 7" xfId="14023"/>
    <cellStyle name="40% - Accent4 3 2 8" xfId="6232"/>
    <cellStyle name="40% - Accent4 3 2 9" xfId="3644"/>
    <cellStyle name="40% - Accent4 3 3" xfId="578"/>
    <cellStyle name="40% - Accent4 3 3 2" xfId="1812"/>
    <cellStyle name="40% - Accent4 3 3 2 2" xfId="3112"/>
    <cellStyle name="40% - Accent4 3 3 2 2 2" xfId="13551"/>
    <cellStyle name="40% - Accent4 3 3 2 2 2 2" xfId="21017"/>
    <cellStyle name="40% - Accent4 3 3 2 2 3" xfId="11074"/>
    <cellStyle name="40% - Accent4 3 3 2 2 3 2" xfId="18649"/>
    <cellStyle name="40% - Accent4 3 3 2 2 4" xfId="16169"/>
    <cellStyle name="40% - Accent4 3 3 2 2 5" xfId="8375"/>
    <cellStyle name="40% - Accent4 3 3 2 2 6" xfId="5787"/>
    <cellStyle name="40% - Accent4 3 3 2 3" xfId="12254"/>
    <cellStyle name="40% - Accent4 3 3 2 3 2" xfId="19828"/>
    <cellStyle name="40% - Accent4 3 3 2 4" xfId="9558"/>
    <cellStyle name="40% - Accent4 3 3 2 4 2" xfId="17351"/>
    <cellStyle name="40% - Accent4 3 3 2 5" xfId="14873"/>
    <cellStyle name="40% - Accent4 3 3 2 6" xfId="7079"/>
    <cellStyle name="40% - Accent4 3 3 2 7" xfId="4491"/>
    <cellStyle name="40% - Accent4 3 3 3" xfId="2417"/>
    <cellStyle name="40% - Accent4 3 3 3 2" xfId="12883"/>
    <cellStyle name="40% - Accent4 3 3 3 2 2" xfId="20349"/>
    <cellStyle name="40% - Accent4 3 3 3 3" xfId="10381"/>
    <cellStyle name="40% - Accent4 3 3 3 3 2" xfId="17956"/>
    <cellStyle name="40% - Accent4 3 3 3 4" xfId="15476"/>
    <cellStyle name="40% - Accent4 3 3 3 5" xfId="7682"/>
    <cellStyle name="40% - Accent4 3 3 3 6" xfId="5094"/>
    <cellStyle name="40% - Accent4 3 3 4" xfId="11670"/>
    <cellStyle name="40% - Accent4 3 3 4 2" xfId="19245"/>
    <cellStyle name="40% - Accent4 3 3 5" xfId="8973"/>
    <cellStyle name="40% - Accent4 3 3 5 2" xfId="16767"/>
    <cellStyle name="40% - Accent4 3 3 6" xfId="14179"/>
    <cellStyle name="40% - Accent4 3 3 7" xfId="6386"/>
    <cellStyle name="40% - Accent4 3 3 8" xfId="3798"/>
    <cellStyle name="40% - Accent4 3 4" xfId="1539"/>
    <cellStyle name="40% - Accent4 3 4 2" xfId="2839"/>
    <cellStyle name="40% - Accent4 3 4 2 2" xfId="13278"/>
    <cellStyle name="40% - Accent4 3 4 2 2 2" xfId="20744"/>
    <cellStyle name="40% - Accent4 3 4 2 3" xfId="10801"/>
    <cellStyle name="40% - Accent4 3 4 2 3 2" xfId="18376"/>
    <cellStyle name="40% - Accent4 3 4 2 4" xfId="15896"/>
    <cellStyle name="40% - Accent4 3 4 2 5" xfId="8102"/>
    <cellStyle name="40% - Accent4 3 4 2 6" xfId="5514"/>
    <cellStyle name="40% - Accent4 3 4 3" xfId="11981"/>
    <cellStyle name="40% - Accent4 3 4 3 2" xfId="19555"/>
    <cellStyle name="40% - Accent4 3 4 4" xfId="9285"/>
    <cellStyle name="40% - Accent4 3 4 4 2" xfId="17078"/>
    <cellStyle name="40% - Accent4 3 4 5" xfId="14600"/>
    <cellStyle name="40% - Accent4 3 4 6" xfId="6806"/>
    <cellStyle name="40% - Accent4 3 4 7" xfId="4218"/>
    <cellStyle name="40% - Accent4 3 5" xfId="2139"/>
    <cellStyle name="40% - Accent4 3 5 2" xfId="12679"/>
    <cellStyle name="40% - Accent4 3 5 2 2" xfId="20145"/>
    <cellStyle name="40% - Accent4 3 5 3" xfId="10103"/>
    <cellStyle name="40% - Accent4 3 5 3 2" xfId="17678"/>
    <cellStyle name="40% - Accent4 3 5 4" xfId="15198"/>
    <cellStyle name="40% - Accent4 3 5 5" xfId="7404"/>
    <cellStyle name="40% - Accent4 3 5 6" xfId="4816"/>
    <cellStyle name="40% - Accent4 3 6" xfId="243"/>
    <cellStyle name="40% - Accent4 3 6 2" xfId="18972"/>
    <cellStyle name="40% - Accent4 3 6 3" xfId="11397"/>
    <cellStyle name="40% - Accent4 3 6 4" xfId="3520"/>
    <cellStyle name="40% - Accent4 3 7" xfId="8700"/>
    <cellStyle name="40% - Accent4 3 7 2" xfId="16494"/>
    <cellStyle name="40% - Accent4 3 8" xfId="13899"/>
    <cellStyle name="40% - Accent4 3 9" xfId="6108"/>
    <cellStyle name="40% - Accent4 4" xfId="318"/>
    <cellStyle name="40% - Accent4 4 2" xfId="659"/>
    <cellStyle name="40% - Accent4 4 2 2" xfId="1887"/>
    <cellStyle name="40% - Accent4 4 2 2 2" xfId="3187"/>
    <cellStyle name="40% - Accent4 4 2 2 2 2" xfId="13626"/>
    <cellStyle name="40% - Accent4 4 2 2 2 2 2" xfId="21092"/>
    <cellStyle name="40% - Accent4 4 2 2 2 3" xfId="11149"/>
    <cellStyle name="40% - Accent4 4 2 2 2 3 2" xfId="18724"/>
    <cellStyle name="40% - Accent4 4 2 2 2 4" xfId="16244"/>
    <cellStyle name="40% - Accent4 4 2 2 2 5" xfId="8450"/>
    <cellStyle name="40% - Accent4 4 2 2 2 6" xfId="5862"/>
    <cellStyle name="40% - Accent4 4 2 2 3" xfId="12329"/>
    <cellStyle name="40% - Accent4 4 2 2 3 2" xfId="19903"/>
    <cellStyle name="40% - Accent4 4 2 2 4" xfId="9633"/>
    <cellStyle name="40% - Accent4 4 2 2 4 2" xfId="17426"/>
    <cellStyle name="40% - Accent4 4 2 2 5" xfId="14948"/>
    <cellStyle name="40% - Accent4 4 2 2 6" xfId="7154"/>
    <cellStyle name="40% - Accent4 4 2 2 7" xfId="4566"/>
    <cellStyle name="40% - Accent4 4 2 3" xfId="2492"/>
    <cellStyle name="40% - Accent4 4 2 3 2" xfId="12957"/>
    <cellStyle name="40% - Accent4 4 2 3 2 2" xfId="20423"/>
    <cellStyle name="40% - Accent4 4 2 3 3" xfId="10456"/>
    <cellStyle name="40% - Accent4 4 2 3 3 2" xfId="18031"/>
    <cellStyle name="40% - Accent4 4 2 3 4" xfId="15551"/>
    <cellStyle name="40% - Accent4 4 2 3 5" xfId="7757"/>
    <cellStyle name="40% - Accent4 4 2 3 6" xfId="5169"/>
    <cellStyle name="40% - Accent4 4 2 4" xfId="11745"/>
    <cellStyle name="40% - Accent4 4 2 4 2" xfId="19320"/>
    <cellStyle name="40% - Accent4 4 2 5" xfId="9048"/>
    <cellStyle name="40% - Accent4 4 2 5 2" xfId="16842"/>
    <cellStyle name="40% - Accent4 4 2 6" xfId="14254"/>
    <cellStyle name="40% - Accent4 4 2 7" xfId="6461"/>
    <cellStyle name="40% - Accent4 4 2 8" xfId="3873"/>
    <cellStyle name="40% - Accent4 4 3" xfId="1613"/>
    <cellStyle name="40% - Accent4 4 3 2" xfId="2913"/>
    <cellStyle name="40% - Accent4 4 3 2 2" xfId="13352"/>
    <cellStyle name="40% - Accent4 4 3 2 2 2" xfId="20818"/>
    <cellStyle name="40% - Accent4 4 3 2 3" xfId="10875"/>
    <cellStyle name="40% - Accent4 4 3 2 3 2" xfId="18450"/>
    <cellStyle name="40% - Accent4 4 3 2 4" xfId="15970"/>
    <cellStyle name="40% - Accent4 4 3 2 5" xfId="8176"/>
    <cellStyle name="40% - Accent4 4 3 2 6" xfId="5588"/>
    <cellStyle name="40% - Accent4 4 3 3" xfId="12055"/>
    <cellStyle name="40% - Accent4 4 3 3 2" xfId="19629"/>
    <cellStyle name="40% - Accent4 4 3 4" xfId="9359"/>
    <cellStyle name="40% - Accent4 4 3 4 2" xfId="17152"/>
    <cellStyle name="40% - Accent4 4 3 5" xfId="14674"/>
    <cellStyle name="40% - Accent4 4 3 6" xfId="6880"/>
    <cellStyle name="40% - Accent4 4 3 7" xfId="4292"/>
    <cellStyle name="40% - Accent4 4 4" xfId="2213"/>
    <cellStyle name="40% - Accent4 4 4 2" xfId="12719"/>
    <cellStyle name="40% - Accent4 4 4 2 2" xfId="20185"/>
    <cellStyle name="40% - Accent4 4 4 3" xfId="10177"/>
    <cellStyle name="40% - Accent4 4 4 3 2" xfId="17752"/>
    <cellStyle name="40% - Accent4 4 4 4" xfId="15272"/>
    <cellStyle name="40% - Accent4 4 4 5" xfId="7478"/>
    <cellStyle name="40% - Accent4 4 4 6" xfId="4890"/>
    <cellStyle name="40% - Accent4 4 5" xfId="11471"/>
    <cellStyle name="40% - Accent4 4 5 2" xfId="19046"/>
    <cellStyle name="40% - Accent4 4 6" xfId="8774"/>
    <cellStyle name="40% - Accent4 4 6 2" xfId="16568"/>
    <cellStyle name="40% - Accent4 4 7" xfId="13973"/>
    <cellStyle name="40% - Accent4 4 8" xfId="6182"/>
    <cellStyle name="40% - Accent4 4 9" xfId="3594"/>
    <cellStyle name="40% - Accent4 5" xfId="497"/>
    <cellStyle name="40% - Accent4 5 2" xfId="1763"/>
    <cellStyle name="40% - Accent4 5 2 2" xfId="3063"/>
    <cellStyle name="40% - Accent4 5 2 2 2" xfId="13502"/>
    <cellStyle name="40% - Accent4 5 2 2 2 2" xfId="20968"/>
    <cellStyle name="40% - Accent4 5 2 2 3" xfId="11025"/>
    <cellStyle name="40% - Accent4 5 2 2 3 2" xfId="18600"/>
    <cellStyle name="40% - Accent4 5 2 2 4" xfId="16120"/>
    <cellStyle name="40% - Accent4 5 2 2 5" xfId="8326"/>
    <cellStyle name="40% - Accent4 5 2 2 6" xfId="5738"/>
    <cellStyle name="40% - Accent4 5 2 3" xfId="12205"/>
    <cellStyle name="40% - Accent4 5 2 3 2" xfId="19779"/>
    <cellStyle name="40% - Accent4 5 2 4" xfId="9509"/>
    <cellStyle name="40% - Accent4 5 2 4 2" xfId="17302"/>
    <cellStyle name="40% - Accent4 5 2 5" xfId="14824"/>
    <cellStyle name="40% - Accent4 5 2 6" xfId="7030"/>
    <cellStyle name="40% - Accent4 5 2 7" xfId="4442"/>
    <cellStyle name="40% - Accent4 5 3" xfId="2365"/>
    <cellStyle name="40% - Accent4 5 3 2" xfId="12836"/>
    <cellStyle name="40% - Accent4 5 3 2 2" xfId="20302"/>
    <cellStyle name="40% - Accent4 5 3 3" xfId="10329"/>
    <cellStyle name="40% - Accent4 5 3 3 2" xfId="17904"/>
    <cellStyle name="40% - Accent4 5 3 4" xfId="15424"/>
    <cellStyle name="40% - Accent4 5 3 5" xfId="7630"/>
    <cellStyle name="40% - Accent4 5 3 6" xfId="5042"/>
    <cellStyle name="40% - Accent4 5 4" xfId="11621"/>
    <cellStyle name="40% - Accent4 5 4 2" xfId="19196"/>
    <cellStyle name="40% - Accent4 5 5" xfId="8924"/>
    <cellStyle name="40% - Accent4 5 5 2" xfId="16718"/>
    <cellStyle name="40% - Accent4 5 6" xfId="14126"/>
    <cellStyle name="40% - Accent4 5 7" xfId="6334"/>
    <cellStyle name="40% - Accent4 5 8" xfId="3746"/>
    <cellStyle name="40% - Accent4 6" xfId="1494"/>
    <cellStyle name="40% - Accent4 6 2" xfId="2794"/>
    <cellStyle name="40% - Accent4 6 2 2" xfId="13233"/>
    <cellStyle name="40% - Accent4 6 2 2 2" xfId="20699"/>
    <cellStyle name="40% - Accent4 6 2 3" xfId="10756"/>
    <cellStyle name="40% - Accent4 6 2 3 2" xfId="18331"/>
    <cellStyle name="40% - Accent4 6 2 4" xfId="15851"/>
    <cellStyle name="40% - Accent4 6 2 5" xfId="8057"/>
    <cellStyle name="40% - Accent4 6 2 6" xfId="5469"/>
    <cellStyle name="40% - Accent4 6 3" xfId="11936"/>
    <cellStyle name="40% - Accent4 6 3 2" xfId="19510"/>
    <cellStyle name="40% - Accent4 6 4" xfId="9240"/>
    <cellStyle name="40% - Accent4 6 4 2" xfId="17033"/>
    <cellStyle name="40% - Accent4 6 5" xfId="14555"/>
    <cellStyle name="40% - Accent4 6 6" xfId="6761"/>
    <cellStyle name="40% - Accent4 6 7" xfId="4173"/>
    <cellStyle name="40% - Accent4 7" xfId="2076"/>
    <cellStyle name="40% - Accent4 7 2" xfId="3376"/>
    <cellStyle name="40% - Accent4 7 2 2" xfId="13814"/>
    <cellStyle name="40% - Accent4 7 2 2 2" xfId="21280"/>
    <cellStyle name="40% - Accent4 7 2 3" xfId="11338"/>
    <cellStyle name="40% - Accent4 7 2 3 2" xfId="18913"/>
    <cellStyle name="40% - Accent4 7 2 4" xfId="16433"/>
    <cellStyle name="40% - Accent4 7 2 5" xfId="8639"/>
    <cellStyle name="40% - Accent4 7 2 6" xfId="6051"/>
    <cellStyle name="40% - Accent4 7 3" xfId="12625"/>
    <cellStyle name="40% - Accent4 7 3 2" xfId="20091"/>
    <cellStyle name="40% - Accent4 7 4" xfId="10042"/>
    <cellStyle name="40% - Accent4 7 4 2" xfId="17617"/>
    <cellStyle name="40% - Accent4 7 5" xfId="15137"/>
    <cellStyle name="40% - Accent4 7 6" xfId="7343"/>
    <cellStyle name="40% - Accent4 7 7" xfId="4755"/>
    <cellStyle name="40% - Accent4 8" xfId="2096"/>
    <cellStyle name="40% - Accent4 8 2" xfId="12644"/>
    <cellStyle name="40% - Accent4 8 2 2" xfId="20110"/>
    <cellStyle name="40% - Accent4 8 3" xfId="10061"/>
    <cellStyle name="40% - Accent4 8 3 2" xfId="17636"/>
    <cellStyle name="40% - Accent4 8 4" xfId="15156"/>
    <cellStyle name="40% - Accent4 8 5" xfId="7362"/>
    <cellStyle name="40% - Accent4 8 6" xfId="4774"/>
    <cellStyle name="40% - Accent4 9" xfId="200"/>
    <cellStyle name="40% - Accent4 9 2" xfId="18928"/>
    <cellStyle name="40% - Accent4 9 3" xfId="11353"/>
    <cellStyle name="40% - Accent4 9 4" xfId="3478"/>
    <cellStyle name="40% - Accent5" xfId="11" builtinId="47" customBuiltin="1"/>
    <cellStyle name="40% - Accent5 10" xfId="70"/>
    <cellStyle name="40% - Accent5 10 2" xfId="16452"/>
    <cellStyle name="40% - Accent5 10 3" xfId="8658"/>
    <cellStyle name="40% - Accent5 11" xfId="13856"/>
    <cellStyle name="40% - Accent5 12" xfId="6067"/>
    <cellStyle name="40% - Accent5 13" xfId="3395"/>
    <cellStyle name="40% - Accent5 2" xfId="99"/>
    <cellStyle name="40% - Accent5 2 10" xfId="6095"/>
    <cellStyle name="40% - Accent5 2 11" xfId="3423"/>
    <cellStyle name="40% - Accent5 2 2" xfId="181"/>
    <cellStyle name="40% - Accent5 2 2 10" xfId="3465"/>
    <cellStyle name="40% - Accent5 2 2 2" xfId="402"/>
    <cellStyle name="40% - Accent5 2 2 2 2" xfId="743"/>
    <cellStyle name="40% - Accent5 2 2 2 2 2" xfId="1967"/>
    <cellStyle name="40% - Accent5 2 2 2 2 2 2" xfId="3267"/>
    <cellStyle name="40% - Accent5 2 2 2 2 2 2 2" xfId="13706"/>
    <cellStyle name="40% - Accent5 2 2 2 2 2 2 2 2" xfId="21172"/>
    <cellStyle name="40% - Accent5 2 2 2 2 2 2 3" xfId="11229"/>
    <cellStyle name="40% - Accent5 2 2 2 2 2 2 3 2" xfId="18804"/>
    <cellStyle name="40% - Accent5 2 2 2 2 2 2 4" xfId="16324"/>
    <cellStyle name="40% - Accent5 2 2 2 2 2 2 5" xfId="8530"/>
    <cellStyle name="40% - Accent5 2 2 2 2 2 2 6" xfId="5942"/>
    <cellStyle name="40% - Accent5 2 2 2 2 2 3" xfId="12409"/>
    <cellStyle name="40% - Accent5 2 2 2 2 2 3 2" xfId="19983"/>
    <cellStyle name="40% - Accent5 2 2 2 2 2 4" xfId="9713"/>
    <cellStyle name="40% - Accent5 2 2 2 2 2 4 2" xfId="17506"/>
    <cellStyle name="40% - Accent5 2 2 2 2 2 5" xfId="15028"/>
    <cellStyle name="40% - Accent5 2 2 2 2 2 6" xfId="7234"/>
    <cellStyle name="40% - Accent5 2 2 2 2 2 7" xfId="4646"/>
    <cellStyle name="40% - Accent5 2 2 2 2 3" xfId="2572"/>
    <cellStyle name="40% - Accent5 2 2 2 2 3 2" xfId="13036"/>
    <cellStyle name="40% - Accent5 2 2 2 2 3 2 2" xfId="20502"/>
    <cellStyle name="40% - Accent5 2 2 2 2 3 3" xfId="10536"/>
    <cellStyle name="40% - Accent5 2 2 2 2 3 3 2" xfId="18111"/>
    <cellStyle name="40% - Accent5 2 2 2 2 3 4" xfId="15631"/>
    <cellStyle name="40% - Accent5 2 2 2 2 3 5" xfId="7837"/>
    <cellStyle name="40% - Accent5 2 2 2 2 3 6" xfId="5249"/>
    <cellStyle name="40% - Accent5 2 2 2 2 4" xfId="11825"/>
    <cellStyle name="40% - Accent5 2 2 2 2 4 2" xfId="19400"/>
    <cellStyle name="40% - Accent5 2 2 2 2 5" xfId="9128"/>
    <cellStyle name="40% - Accent5 2 2 2 2 5 2" xfId="16922"/>
    <cellStyle name="40% - Accent5 2 2 2 2 6" xfId="14334"/>
    <cellStyle name="40% - Accent5 2 2 2 2 7" xfId="6541"/>
    <cellStyle name="40% - Accent5 2 2 2 2 8" xfId="3953"/>
    <cellStyle name="40% - Accent5 2 2 2 3" xfId="1692"/>
    <cellStyle name="40% - Accent5 2 2 2 3 2" xfId="2992"/>
    <cellStyle name="40% - Accent5 2 2 2 3 2 2" xfId="13431"/>
    <cellStyle name="40% - Accent5 2 2 2 3 2 2 2" xfId="20897"/>
    <cellStyle name="40% - Accent5 2 2 2 3 2 3" xfId="10954"/>
    <cellStyle name="40% - Accent5 2 2 2 3 2 3 2" xfId="18529"/>
    <cellStyle name="40% - Accent5 2 2 2 3 2 4" xfId="16049"/>
    <cellStyle name="40% - Accent5 2 2 2 3 2 5" xfId="8255"/>
    <cellStyle name="40% - Accent5 2 2 2 3 2 6" xfId="5667"/>
    <cellStyle name="40% - Accent5 2 2 2 3 3" xfId="12134"/>
    <cellStyle name="40% - Accent5 2 2 2 3 3 2" xfId="19708"/>
    <cellStyle name="40% - Accent5 2 2 2 3 4" xfId="9438"/>
    <cellStyle name="40% - Accent5 2 2 2 3 4 2" xfId="17231"/>
    <cellStyle name="40% - Accent5 2 2 2 3 5" xfId="14753"/>
    <cellStyle name="40% - Accent5 2 2 2 3 6" xfId="6959"/>
    <cellStyle name="40% - Accent5 2 2 2 3 7" xfId="4371"/>
    <cellStyle name="40% - Accent5 2 2 2 4" xfId="2292"/>
    <cellStyle name="40% - Accent5 2 2 2 4 2" xfId="12792"/>
    <cellStyle name="40% - Accent5 2 2 2 4 2 2" xfId="20258"/>
    <cellStyle name="40% - Accent5 2 2 2 4 3" xfId="10256"/>
    <cellStyle name="40% - Accent5 2 2 2 4 3 2" xfId="17831"/>
    <cellStyle name="40% - Accent5 2 2 2 4 4" xfId="15351"/>
    <cellStyle name="40% - Accent5 2 2 2 4 5" xfId="7557"/>
    <cellStyle name="40% - Accent5 2 2 2 4 6" xfId="4969"/>
    <cellStyle name="40% - Accent5 2 2 2 5" xfId="11550"/>
    <cellStyle name="40% - Accent5 2 2 2 5 2" xfId="19125"/>
    <cellStyle name="40% - Accent5 2 2 2 6" xfId="8853"/>
    <cellStyle name="40% - Accent5 2 2 2 6 2" xfId="16647"/>
    <cellStyle name="40% - Accent5 2 2 2 7" xfId="14052"/>
    <cellStyle name="40% - Accent5 2 2 2 8" xfId="6261"/>
    <cellStyle name="40% - Accent5 2 2 2 9" xfId="3673"/>
    <cellStyle name="40% - Accent5 2 2 3" xfId="609"/>
    <cellStyle name="40% - Accent5 2 2 3 2" xfId="1841"/>
    <cellStyle name="40% - Accent5 2 2 3 2 2" xfId="3141"/>
    <cellStyle name="40% - Accent5 2 2 3 2 2 2" xfId="13580"/>
    <cellStyle name="40% - Accent5 2 2 3 2 2 2 2" xfId="21046"/>
    <cellStyle name="40% - Accent5 2 2 3 2 2 3" xfId="11103"/>
    <cellStyle name="40% - Accent5 2 2 3 2 2 3 2" xfId="18678"/>
    <cellStyle name="40% - Accent5 2 2 3 2 2 4" xfId="16198"/>
    <cellStyle name="40% - Accent5 2 2 3 2 2 5" xfId="8404"/>
    <cellStyle name="40% - Accent5 2 2 3 2 2 6" xfId="5816"/>
    <cellStyle name="40% - Accent5 2 2 3 2 3" xfId="12283"/>
    <cellStyle name="40% - Accent5 2 2 3 2 3 2" xfId="19857"/>
    <cellStyle name="40% - Accent5 2 2 3 2 4" xfId="9587"/>
    <cellStyle name="40% - Accent5 2 2 3 2 4 2" xfId="17380"/>
    <cellStyle name="40% - Accent5 2 2 3 2 5" xfId="14902"/>
    <cellStyle name="40% - Accent5 2 2 3 2 6" xfId="7108"/>
    <cellStyle name="40% - Accent5 2 2 3 2 7" xfId="4520"/>
    <cellStyle name="40% - Accent5 2 2 3 3" xfId="2446"/>
    <cellStyle name="40% - Accent5 2 2 3 3 2" xfId="12912"/>
    <cellStyle name="40% - Accent5 2 2 3 3 2 2" xfId="20378"/>
    <cellStyle name="40% - Accent5 2 2 3 3 3" xfId="10410"/>
    <cellStyle name="40% - Accent5 2 2 3 3 3 2" xfId="17985"/>
    <cellStyle name="40% - Accent5 2 2 3 3 4" xfId="15505"/>
    <cellStyle name="40% - Accent5 2 2 3 3 5" xfId="7711"/>
    <cellStyle name="40% - Accent5 2 2 3 3 6" xfId="5123"/>
    <cellStyle name="40% - Accent5 2 2 3 4" xfId="11699"/>
    <cellStyle name="40% - Accent5 2 2 3 4 2" xfId="19274"/>
    <cellStyle name="40% - Accent5 2 2 3 5" xfId="9002"/>
    <cellStyle name="40% - Accent5 2 2 3 5 2" xfId="16796"/>
    <cellStyle name="40% - Accent5 2 2 3 6" xfId="14208"/>
    <cellStyle name="40% - Accent5 2 2 3 7" xfId="6415"/>
    <cellStyle name="40% - Accent5 2 2 3 8" xfId="3827"/>
    <cellStyle name="40% - Accent5 2 2 4" xfId="1568"/>
    <cellStyle name="40% - Accent5 2 2 4 2" xfId="2868"/>
    <cellStyle name="40% - Accent5 2 2 4 2 2" xfId="13307"/>
    <cellStyle name="40% - Accent5 2 2 4 2 2 2" xfId="20773"/>
    <cellStyle name="40% - Accent5 2 2 4 2 3" xfId="10830"/>
    <cellStyle name="40% - Accent5 2 2 4 2 3 2" xfId="18405"/>
    <cellStyle name="40% - Accent5 2 2 4 2 4" xfId="15925"/>
    <cellStyle name="40% - Accent5 2 2 4 2 5" xfId="8131"/>
    <cellStyle name="40% - Accent5 2 2 4 2 6" xfId="5543"/>
    <cellStyle name="40% - Accent5 2 2 4 3" xfId="12010"/>
    <cellStyle name="40% - Accent5 2 2 4 3 2" xfId="19584"/>
    <cellStyle name="40% - Accent5 2 2 4 4" xfId="9314"/>
    <cellStyle name="40% - Accent5 2 2 4 4 2" xfId="17107"/>
    <cellStyle name="40% - Accent5 2 2 4 5" xfId="14629"/>
    <cellStyle name="40% - Accent5 2 2 4 6" xfId="6835"/>
    <cellStyle name="40% - Accent5 2 2 4 7" xfId="4247"/>
    <cellStyle name="40% - Accent5 2 2 5" xfId="2168"/>
    <cellStyle name="40% - Accent5 2 2 5 2" xfId="12708"/>
    <cellStyle name="40% - Accent5 2 2 5 2 2" xfId="20174"/>
    <cellStyle name="40% - Accent5 2 2 5 3" xfId="10132"/>
    <cellStyle name="40% - Accent5 2 2 5 3 2" xfId="17707"/>
    <cellStyle name="40% - Accent5 2 2 5 4" xfId="15227"/>
    <cellStyle name="40% - Accent5 2 2 5 5" xfId="7433"/>
    <cellStyle name="40% - Accent5 2 2 5 6" xfId="4845"/>
    <cellStyle name="40% - Accent5 2 2 6" xfId="272"/>
    <cellStyle name="40% - Accent5 2 2 6 2" xfId="19001"/>
    <cellStyle name="40% - Accent5 2 2 6 3" xfId="11426"/>
    <cellStyle name="40% - Accent5 2 2 6 4" xfId="3549"/>
    <cellStyle name="40% - Accent5 2 2 7" xfId="8729"/>
    <cellStyle name="40% - Accent5 2 2 7 2" xfId="16523"/>
    <cellStyle name="40% - Accent5 2 2 8" xfId="13928"/>
    <cellStyle name="40% - Accent5 2 2 9" xfId="6137"/>
    <cellStyle name="40% - Accent5 2 3" xfId="353"/>
    <cellStyle name="40% - Accent5 2 3 2" xfId="694"/>
    <cellStyle name="40% - Accent5 2 3 2 2" xfId="1920"/>
    <cellStyle name="40% - Accent5 2 3 2 2 2" xfId="3220"/>
    <cellStyle name="40% - Accent5 2 3 2 2 2 2" xfId="13659"/>
    <cellStyle name="40% - Accent5 2 3 2 2 2 2 2" xfId="21125"/>
    <cellStyle name="40% - Accent5 2 3 2 2 2 3" xfId="11182"/>
    <cellStyle name="40% - Accent5 2 3 2 2 2 3 2" xfId="18757"/>
    <cellStyle name="40% - Accent5 2 3 2 2 2 4" xfId="16277"/>
    <cellStyle name="40% - Accent5 2 3 2 2 2 5" xfId="8483"/>
    <cellStyle name="40% - Accent5 2 3 2 2 2 6" xfId="5895"/>
    <cellStyle name="40% - Accent5 2 3 2 2 3" xfId="12362"/>
    <cellStyle name="40% - Accent5 2 3 2 2 3 2" xfId="19936"/>
    <cellStyle name="40% - Accent5 2 3 2 2 4" xfId="9666"/>
    <cellStyle name="40% - Accent5 2 3 2 2 4 2" xfId="17459"/>
    <cellStyle name="40% - Accent5 2 3 2 2 5" xfId="14981"/>
    <cellStyle name="40% - Accent5 2 3 2 2 6" xfId="7187"/>
    <cellStyle name="40% - Accent5 2 3 2 2 7" xfId="4599"/>
    <cellStyle name="40% - Accent5 2 3 2 3" xfId="2525"/>
    <cellStyle name="40% - Accent5 2 3 2 3 2" xfId="12990"/>
    <cellStyle name="40% - Accent5 2 3 2 3 2 2" xfId="20456"/>
    <cellStyle name="40% - Accent5 2 3 2 3 3" xfId="10489"/>
    <cellStyle name="40% - Accent5 2 3 2 3 3 2" xfId="18064"/>
    <cellStyle name="40% - Accent5 2 3 2 3 4" xfId="15584"/>
    <cellStyle name="40% - Accent5 2 3 2 3 5" xfId="7790"/>
    <cellStyle name="40% - Accent5 2 3 2 3 6" xfId="5202"/>
    <cellStyle name="40% - Accent5 2 3 2 4" xfId="11778"/>
    <cellStyle name="40% - Accent5 2 3 2 4 2" xfId="19353"/>
    <cellStyle name="40% - Accent5 2 3 2 5" xfId="9081"/>
    <cellStyle name="40% - Accent5 2 3 2 5 2" xfId="16875"/>
    <cellStyle name="40% - Accent5 2 3 2 6" xfId="14287"/>
    <cellStyle name="40% - Accent5 2 3 2 7" xfId="6494"/>
    <cellStyle name="40% - Accent5 2 3 2 8" xfId="3906"/>
    <cellStyle name="40% - Accent5 2 3 3" xfId="1646"/>
    <cellStyle name="40% - Accent5 2 3 3 2" xfId="2946"/>
    <cellStyle name="40% - Accent5 2 3 3 2 2" xfId="13385"/>
    <cellStyle name="40% - Accent5 2 3 3 2 2 2" xfId="20851"/>
    <cellStyle name="40% - Accent5 2 3 3 2 3" xfId="10908"/>
    <cellStyle name="40% - Accent5 2 3 3 2 3 2" xfId="18483"/>
    <cellStyle name="40% - Accent5 2 3 3 2 4" xfId="16003"/>
    <cellStyle name="40% - Accent5 2 3 3 2 5" xfId="8209"/>
    <cellStyle name="40% - Accent5 2 3 3 2 6" xfId="5621"/>
    <cellStyle name="40% - Accent5 2 3 3 3" xfId="12088"/>
    <cellStyle name="40% - Accent5 2 3 3 3 2" xfId="19662"/>
    <cellStyle name="40% - Accent5 2 3 3 4" xfId="9392"/>
    <cellStyle name="40% - Accent5 2 3 3 4 2" xfId="17185"/>
    <cellStyle name="40% - Accent5 2 3 3 5" xfId="14707"/>
    <cellStyle name="40% - Accent5 2 3 3 6" xfId="6913"/>
    <cellStyle name="40% - Accent5 2 3 3 7" xfId="4325"/>
    <cellStyle name="40% - Accent5 2 3 4" xfId="2246"/>
    <cellStyle name="40% - Accent5 2 3 4 2" xfId="12750"/>
    <cellStyle name="40% - Accent5 2 3 4 2 2" xfId="20216"/>
    <cellStyle name="40% - Accent5 2 3 4 3" xfId="10210"/>
    <cellStyle name="40% - Accent5 2 3 4 3 2" xfId="17785"/>
    <cellStyle name="40% - Accent5 2 3 4 4" xfId="15305"/>
    <cellStyle name="40% - Accent5 2 3 4 5" xfId="7511"/>
    <cellStyle name="40% - Accent5 2 3 4 6" xfId="4923"/>
    <cellStyle name="40% - Accent5 2 3 5" xfId="11504"/>
    <cellStyle name="40% - Accent5 2 3 5 2" xfId="19079"/>
    <cellStyle name="40% - Accent5 2 3 6" xfId="8807"/>
    <cellStyle name="40% - Accent5 2 3 6 2" xfId="16601"/>
    <cellStyle name="40% - Accent5 2 3 7" xfId="14006"/>
    <cellStyle name="40% - Accent5 2 3 8" xfId="6215"/>
    <cellStyle name="40% - Accent5 2 3 9" xfId="3627"/>
    <cellStyle name="40% - Accent5 2 4" xfId="541"/>
    <cellStyle name="40% - Accent5 2 4 2" xfId="1796"/>
    <cellStyle name="40% - Accent5 2 4 2 2" xfId="3096"/>
    <cellStyle name="40% - Accent5 2 4 2 2 2" xfId="13535"/>
    <cellStyle name="40% - Accent5 2 4 2 2 2 2" xfId="21001"/>
    <cellStyle name="40% - Accent5 2 4 2 2 3" xfId="11058"/>
    <cellStyle name="40% - Accent5 2 4 2 2 3 2" xfId="18633"/>
    <cellStyle name="40% - Accent5 2 4 2 2 4" xfId="16153"/>
    <cellStyle name="40% - Accent5 2 4 2 2 5" xfId="8359"/>
    <cellStyle name="40% - Accent5 2 4 2 2 6" xfId="5771"/>
    <cellStyle name="40% - Accent5 2 4 2 3" xfId="12238"/>
    <cellStyle name="40% - Accent5 2 4 2 3 2" xfId="19812"/>
    <cellStyle name="40% - Accent5 2 4 2 4" xfId="9542"/>
    <cellStyle name="40% - Accent5 2 4 2 4 2" xfId="17335"/>
    <cellStyle name="40% - Accent5 2 4 2 5" xfId="14857"/>
    <cellStyle name="40% - Accent5 2 4 2 6" xfId="7063"/>
    <cellStyle name="40% - Accent5 2 4 2 7" xfId="4475"/>
    <cellStyle name="40% - Accent5 2 4 3" xfId="2398"/>
    <cellStyle name="40% - Accent5 2 4 3 2" xfId="12867"/>
    <cellStyle name="40% - Accent5 2 4 3 2 2" xfId="20333"/>
    <cellStyle name="40% - Accent5 2 4 3 3" xfId="10362"/>
    <cellStyle name="40% - Accent5 2 4 3 3 2" xfId="17937"/>
    <cellStyle name="40% - Accent5 2 4 3 4" xfId="15457"/>
    <cellStyle name="40% - Accent5 2 4 3 5" xfId="7663"/>
    <cellStyle name="40% - Accent5 2 4 3 6" xfId="5075"/>
    <cellStyle name="40% - Accent5 2 4 4" xfId="11654"/>
    <cellStyle name="40% - Accent5 2 4 4 2" xfId="19229"/>
    <cellStyle name="40% - Accent5 2 4 5" xfId="8957"/>
    <cellStyle name="40% - Accent5 2 4 5 2" xfId="16751"/>
    <cellStyle name="40% - Accent5 2 4 6" xfId="14159"/>
    <cellStyle name="40% - Accent5 2 4 7" xfId="6367"/>
    <cellStyle name="40% - Accent5 2 4 8" xfId="3779"/>
    <cellStyle name="40% - Accent5 2 5" xfId="1526"/>
    <cellStyle name="40% - Accent5 2 5 2" xfId="2826"/>
    <cellStyle name="40% - Accent5 2 5 2 2" xfId="13265"/>
    <cellStyle name="40% - Accent5 2 5 2 2 2" xfId="20731"/>
    <cellStyle name="40% - Accent5 2 5 2 3" xfId="10788"/>
    <cellStyle name="40% - Accent5 2 5 2 3 2" xfId="18363"/>
    <cellStyle name="40% - Accent5 2 5 2 4" xfId="15883"/>
    <cellStyle name="40% - Accent5 2 5 2 5" xfId="8089"/>
    <cellStyle name="40% - Accent5 2 5 2 6" xfId="5501"/>
    <cellStyle name="40% - Accent5 2 5 3" xfId="11968"/>
    <cellStyle name="40% - Accent5 2 5 3 2" xfId="19542"/>
    <cellStyle name="40% - Accent5 2 5 4" xfId="9272"/>
    <cellStyle name="40% - Accent5 2 5 4 2" xfId="17065"/>
    <cellStyle name="40% - Accent5 2 5 5" xfId="14587"/>
    <cellStyle name="40% - Accent5 2 5 6" xfId="6793"/>
    <cellStyle name="40% - Accent5 2 5 7" xfId="4205"/>
    <cellStyle name="40% - Accent5 2 6" xfId="2126"/>
    <cellStyle name="40% - Accent5 2 6 2" xfId="12666"/>
    <cellStyle name="40% - Accent5 2 6 2 2" xfId="20132"/>
    <cellStyle name="40% - Accent5 2 6 3" xfId="10090"/>
    <cellStyle name="40% - Accent5 2 6 3 2" xfId="17665"/>
    <cellStyle name="40% - Accent5 2 6 4" xfId="15185"/>
    <cellStyle name="40% - Accent5 2 6 5" xfId="7391"/>
    <cellStyle name="40% - Accent5 2 6 6" xfId="4803"/>
    <cellStyle name="40% - Accent5 2 7" xfId="230"/>
    <cellStyle name="40% - Accent5 2 7 2" xfId="18959"/>
    <cellStyle name="40% - Accent5 2 7 3" xfId="11384"/>
    <cellStyle name="40% - Accent5 2 7 4" xfId="3507"/>
    <cellStyle name="40% - Accent5 2 8" xfId="8687"/>
    <cellStyle name="40% - Accent5 2 8 2" xfId="16481"/>
    <cellStyle name="40% - Accent5 2 9" xfId="13886"/>
    <cellStyle name="40% - Accent5 3" xfId="151"/>
    <cellStyle name="40% - Accent5 3 10" xfId="3437"/>
    <cellStyle name="40% - Accent5 3 2" xfId="374"/>
    <cellStyle name="40% - Accent5 3 2 2" xfId="715"/>
    <cellStyle name="40% - Accent5 3 2 2 2" xfId="1939"/>
    <cellStyle name="40% - Accent5 3 2 2 2 2" xfId="3239"/>
    <cellStyle name="40% - Accent5 3 2 2 2 2 2" xfId="13678"/>
    <cellStyle name="40% - Accent5 3 2 2 2 2 2 2" xfId="21144"/>
    <cellStyle name="40% - Accent5 3 2 2 2 2 3" xfId="11201"/>
    <cellStyle name="40% - Accent5 3 2 2 2 2 3 2" xfId="18776"/>
    <cellStyle name="40% - Accent5 3 2 2 2 2 4" xfId="16296"/>
    <cellStyle name="40% - Accent5 3 2 2 2 2 5" xfId="8502"/>
    <cellStyle name="40% - Accent5 3 2 2 2 2 6" xfId="5914"/>
    <cellStyle name="40% - Accent5 3 2 2 2 3" xfId="12381"/>
    <cellStyle name="40% - Accent5 3 2 2 2 3 2" xfId="19955"/>
    <cellStyle name="40% - Accent5 3 2 2 2 4" xfId="9685"/>
    <cellStyle name="40% - Accent5 3 2 2 2 4 2" xfId="17478"/>
    <cellStyle name="40% - Accent5 3 2 2 2 5" xfId="15000"/>
    <cellStyle name="40% - Accent5 3 2 2 2 6" xfId="7206"/>
    <cellStyle name="40% - Accent5 3 2 2 2 7" xfId="4618"/>
    <cellStyle name="40% - Accent5 3 2 2 3" xfId="2544"/>
    <cellStyle name="40% - Accent5 3 2 2 3 2" xfId="13008"/>
    <cellStyle name="40% - Accent5 3 2 2 3 2 2" xfId="20474"/>
    <cellStyle name="40% - Accent5 3 2 2 3 3" xfId="10508"/>
    <cellStyle name="40% - Accent5 3 2 2 3 3 2" xfId="18083"/>
    <cellStyle name="40% - Accent5 3 2 2 3 4" xfId="15603"/>
    <cellStyle name="40% - Accent5 3 2 2 3 5" xfId="7809"/>
    <cellStyle name="40% - Accent5 3 2 2 3 6" xfId="5221"/>
    <cellStyle name="40% - Accent5 3 2 2 4" xfId="11797"/>
    <cellStyle name="40% - Accent5 3 2 2 4 2" xfId="19372"/>
    <cellStyle name="40% - Accent5 3 2 2 5" xfId="9100"/>
    <cellStyle name="40% - Accent5 3 2 2 5 2" xfId="16894"/>
    <cellStyle name="40% - Accent5 3 2 2 6" xfId="14306"/>
    <cellStyle name="40% - Accent5 3 2 2 7" xfId="6513"/>
    <cellStyle name="40% - Accent5 3 2 2 8" xfId="3925"/>
    <cellStyle name="40% - Accent5 3 2 3" xfId="1664"/>
    <cellStyle name="40% - Accent5 3 2 3 2" xfId="2964"/>
    <cellStyle name="40% - Accent5 3 2 3 2 2" xfId="13403"/>
    <cellStyle name="40% - Accent5 3 2 3 2 2 2" xfId="20869"/>
    <cellStyle name="40% - Accent5 3 2 3 2 3" xfId="10926"/>
    <cellStyle name="40% - Accent5 3 2 3 2 3 2" xfId="18501"/>
    <cellStyle name="40% - Accent5 3 2 3 2 4" xfId="16021"/>
    <cellStyle name="40% - Accent5 3 2 3 2 5" xfId="8227"/>
    <cellStyle name="40% - Accent5 3 2 3 2 6" xfId="5639"/>
    <cellStyle name="40% - Accent5 3 2 3 3" xfId="12106"/>
    <cellStyle name="40% - Accent5 3 2 3 3 2" xfId="19680"/>
    <cellStyle name="40% - Accent5 3 2 3 4" xfId="9410"/>
    <cellStyle name="40% - Accent5 3 2 3 4 2" xfId="17203"/>
    <cellStyle name="40% - Accent5 3 2 3 5" xfId="14725"/>
    <cellStyle name="40% - Accent5 3 2 3 6" xfId="6931"/>
    <cellStyle name="40% - Accent5 3 2 3 7" xfId="4343"/>
    <cellStyle name="40% - Accent5 3 2 4" xfId="2264"/>
    <cellStyle name="40% - Accent5 3 2 4 2" xfId="12764"/>
    <cellStyle name="40% - Accent5 3 2 4 2 2" xfId="20230"/>
    <cellStyle name="40% - Accent5 3 2 4 3" xfId="10228"/>
    <cellStyle name="40% - Accent5 3 2 4 3 2" xfId="17803"/>
    <cellStyle name="40% - Accent5 3 2 4 4" xfId="15323"/>
    <cellStyle name="40% - Accent5 3 2 4 5" xfId="7529"/>
    <cellStyle name="40% - Accent5 3 2 4 6" xfId="4941"/>
    <cellStyle name="40% - Accent5 3 2 5" xfId="11522"/>
    <cellStyle name="40% - Accent5 3 2 5 2" xfId="19097"/>
    <cellStyle name="40% - Accent5 3 2 6" xfId="8825"/>
    <cellStyle name="40% - Accent5 3 2 6 2" xfId="16619"/>
    <cellStyle name="40% - Accent5 3 2 7" xfId="14024"/>
    <cellStyle name="40% - Accent5 3 2 8" xfId="6233"/>
    <cellStyle name="40% - Accent5 3 2 9" xfId="3645"/>
    <cellStyle name="40% - Accent5 3 3" xfId="579"/>
    <cellStyle name="40% - Accent5 3 3 2" xfId="1813"/>
    <cellStyle name="40% - Accent5 3 3 2 2" xfId="3113"/>
    <cellStyle name="40% - Accent5 3 3 2 2 2" xfId="13552"/>
    <cellStyle name="40% - Accent5 3 3 2 2 2 2" xfId="21018"/>
    <cellStyle name="40% - Accent5 3 3 2 2 3" xfId="11075"/>
    <cellStyle name="40% - Accent5 3 3 2 2 3 2" xfId="18650"/>
    <cellStyle name="40% - Accent5 3 3 2 2 4" xfId="16170"/>
    <cellStyle name="40% - Accent5 3 3 2 2 5" xfId="8376"/>
    <cellStyle name="40% - Accent5 3 3 2 2 6" xfId="5788"/>
    <cellStyle name="40% - Accent5 3 3 2 3" xfId="12255"/>
    <cellStyle name="40% - Accent5 3 3 2 3 2" xfId="19829"/>
    <cellStyle name="40% - Accent5 3 3 2 4" xfId="9559"/>
    <cellStyle name="40% - Accent5 3 3 2 4 2" xfId="17352"/>
    <cellStyle name="40% - Accent5 3 3 2 5" xfId="14874"/>
    <cellStyle name="40% - Accent5 3 3 2 6" xfId="7080"/>
    <cellStyle name="40% - Accent5 3 3 2 7" xfId="4492"/>
    <cellStyle name="40% - Accent5 3 3 3" xfId="2418"/>
    <cellStyle name="40% - Accent5 3 3 3 2" xfId="12884"/>
    <cellStyle name="40% - Accent5 3 3 3 2 2" xfId="20350"/>
    <cellStyle name="40% - Accent5 3 3 3 3" xfId="10382"/>
    <cellStyle name="40% - Accent5 3 3 3 3 2" xfId="17957"/>
    <cellStyle name="40% - Accent5 3 3 3 4" xfId="15477"/>
    <cellStyle name="40% - Accent5 3 3 3 5" xfId="7683"/>
    <cellStyle name="40% - Accent5 3 3 3 6" xfId="5095"/>
    <cellStyle name="40% - Accent5 3 3 4" xfId="11671"/>
    <cellStyle name="40% - Accent5 3 3 4 2" xfId="19246"/>
    <cellStyle name="40% - Accent5 3 3 5" xfId="8974"/>
    <cellStyle name="40% - Accent5 3 3 5 2" xfId="16768"/>
    <cellStyle name="40% - Accent5 3 3 6" xfId="14180"/>
    <cellStyle name="40% - Accent5 3 3 7" xfId="6387"/>
    <cellStyle name="40% - Accent5 3 3 8" xfId="3799"/>
    <cellStyle name="40% - Accent5 3 4" xfId="1540"/>
    <cellStyle name="40% - Accent5 3 4 2" xfId="2840"/>
    <cellStyle name="40% - Accent5 3 4 2 2" xfId="13279"/>
    <cellStyle name="40% - Accent5 3 4 2 2 2" xfId="20745"/>
    <cellStyle name="40% - Accent5 3 4 2 3" xfId="10802"/>
    <cellStyle name="40% - Accent5 3 4 2 3 2" xfId="18377"/>
    <cellStyle name="40% - Accent5 3 4 2 4" xfId="15897"/>
    <cellStyle name="40% - Accent5 3 4 2 5" xfId="8103"/>
    <cellStyle name="40% - Accent5 3 4 2 6" xfId="5515"/>
    <cellStyle name="40% - Accent5 3 4 3" xfId="11982"/>
    <cellStyle name="40% - Accent5 3 4 3 2" xfId="19556"/>
    <cellStyle name="40% - Accent5 3 4 4" xfId="9286"/>
    <cellStyle name="40% - Accent5 3 4 4 2" xfId="17079"/>
    <cellStyle name="40% - Accent5 3 4 5" xfId="14601"/>
    <cellStyle name="40% - Accent5 3 4 6" xfId="6807"/>
    <cellStyle name="40% - Accent5 3 4 7" xfId="4219"/>
    <cellStyle name="40% - Accent5 3 5" xfId="2140"/>
    <cellStyle name="40% - Accent5 3 5 2" xfId="12680"/>
    <cellStyle name="40% - Accent5 3 5 2 2" xfId="20146"/>
    <cellStyle name="40% - Accent5 3 5 3" xfId="10104"/>
    <cellStyle name="40% - Accent5 3 5 3 2" xfId="17679"/>
    <cellStyle name="40% - Accent5 3 5 4" xfId="15199"/>
    <cellStyle name="40% - Accent5 3 5 5" xfId="7405"/>
    <cellStyle name="40% - Accent5 3 5 6" xfId="4817"/>
    <cellStyle name="40% - Accent5 3 6" xfId="244"/>
    <cellStyle name="40% - Accent5 3 6 2" xfId="18973"/>
    <cellStyle name="40% - Accent5 3 6 3" xfId="11398"/>
    <cellStyle name="40% - Accent5 3 6 4" xfId="3521"/>
    <cellStyle name="40% - Accent5 3 7" xfId="8701"/>
    <cellStyle name="40% - Accent5 3 7 2" xfId="16495"/>
    <cellStyle name="40% - Accent5 3 8" xfId="13900"/>
    <cellStyle name="40% - Accent5 3 9" xfId="6109"/>
    <cellStyle name="40% - Accent5 4" xfId="320"/>
    <cellStyle name="40% - Accent5 4 2" xfId="661"/>
    <cellStyle name="40% - Accent5 4 2 2" xfId="1889"/>
    <cellStyle name="40% - Accent5 4 2 2 2" xfId="3189"/>
    <cellStyle name="40% - Accent5 4 2 2 2 2" xfId="13628"/>
    <cellStyle name="40% - Accent5 4 2 2 2 2 2" xfId="21094"/>
    <cellStyle name="40% - Accent5 4 2 2 2 3" xfId="11151"/>
    <cellStyle name="40% - Accent5 4 2 2 2 3 2" xfId="18726"/>
    <cellStyle name="40% - Accent5 4 2 2 2 4" xfId="16246"/>
    <cellStyle name="40% - Accent5 4 2 2 2 5" xfId="8452"/>
    <cellStyle name="40% - Accent5 4 2 2 2 6" xfId="5864"/>
    <cellStyle name="40% - Accent5 4 2 2 3" xfId="12331"/>
    <cellStyle name="40% - Accent5 4 2 2 3 2" xfId="19905"/>
    <cellStyle name="40% - Accent5 4 2 2 4" xfId="9635"/>
    <cellStyle name="40% - Accent5 4 2 2 4 2" xfId="17428"/>
    <cellStyle name="40% - Accent5 4 2 2 5" xfId="14950"/>
    <cellStyle name="40% - Accent5 4 2 2 6" xfId="7156"/>
    <cellStyle name="40% - Accent5 4 2 2 7" xfId="4568"/>
    <cellStyle name="40% - Accent5 4 2 3" xfId="2494"/>
    <cellStyle name="40% - Accent5 4 2 3 2" xfId="12959"/>
    <cellStyle name="40% - Accent5 4 2 3 2 2" xfId="20425"/>
    <cellStyle name="40% - Accent5 4 2 3 3" xfId="10458"/>
    <cellStyle name="40% - Accent5 4 2 3 3 2" xfId="18033"/>
    <cellStyle name="40% - Accent5 4 2 3 4" xfId="15553"/>
    <cellStyle name="40% - Accent5 4 2 3 5" xfId="7759"/>
    <cellStyle name="40% - Accent5 4 2 3 6" xfId="5171"/>
    <cellStyle name="40% - Accent5 4 2 4" xfId="11747"/>
    <cellStyle name="40% - Accent5 4 2 4 2" xfId="19322"/>
    <cellStyle name="40% - Accent5 4 2 5" xfId="9050"/>
    <cellStyle name="40% - Accent5 4 2 5 2" xfId="16844"/>
    <cellStyle name="40% - Accent5 4 2 6" xfId="14256"/>
    <cellStyle name="40% - Accent5 4 2 7" xfId="6463"/>
    <cellStyle name="40% - Accent5 4 2 8" xfId="3875"/>
    <cellStyle name="40% - Accent5 4 3" xfId="1615"/>
    <cellStyle name="40% - Accent5 4 3 2" xfId="2915"/>
    <cellStyle name="40% - Accent5 4 3 2 2" xfId="13354"/>
    <cellStyle name="40% - Accent5 4 3 2 2 2" xfId="20820"/>
    <cellStyle name="40% - Accent5 4 3 2 3" xfId="10877"/>
    <cellStyle name="40% - Accent5 4 3 2 3 2" xfId="18452"/>
    <cellStyle name="40% - Accent5 4 3 2 4" xfId="15972"/>
    <cellStyle name="40% - Accent5 4 3 2 5" xfId="8178"/>
    <cellStyle name="40% - Accent5 4 3 2 6" xfId="5590"/>
    <cellStyle name="40% - Accent5 4 3 3" xfId="12057"/>
    <cellStyle name="40% - Accent5 4 3 3 2" xfId="19631"/>
    <cellStyle name="40% - Accent5 4 3 4" xfId="9361"/>
    <cellStyle name="40% - Accent5 4 3 4 2" xfId="17154"/>
    <cellStyle name="40% - Accent5 4 3 5" xfId="14676"/>
    <cellStyle name="40% - Accent5 4 3 6" xfId="6882"/>
    <cellStyle name="40% - Accent5 4 3 7" xfId="4294"/>
    <cellStyle name="40% - Accent5 4 4" xfId="2215"/>
    <cellStyle name="40% - Accent5 4 4 2" xfId="12721"/>
    <cellStyle name="40% - Accent5 4 4 2 2" xfId="20187"/>
    <cellStyle name="40% - Accent5 4 4 3" xfId="10179"/>
    <cellStyle name="40% - Accent5 4 4 3 2" xfId="17754"/>
    <cellStyle name="40% - Accent5 4 4 4" xfId="15274"/>
    <cellStyle name="40% - Accent5 4 4 5" xfId="7480"/>
    <cellStyle name="40% - Accent5 4 4 6" xfId="4892"/>
    <cellStyle name="40% - Accent5 4 5" xfId="11473"/>
    <cellStyle name="40% - Accent5 4 5 2" xfId="19048"/>
    <cellStyle name="40% - Accent5 4 6" xfId="8776"/>
    <cellStyle name="40% - Accent5 4 6 2" xfId="16570"/>
    <cellStyle name="40% - Accent5 4 7" xfId="13975"/>
    <cellStyle name="40% - Accent5 4 8" xfId="6184"/>
    <cellStyle name="40% - Accent5 4 9" xfId="3596"/>
    <cellStyle name="40% - Accent5 5" xfId="501"/>
    <cellStyle name="40% - Accent5 5 2" xfId="1766"/>
    <cellStyle name="40% - Accent5 5 2 2" xfId="3066"/>
    <cellStyle name="40% - Accent5 5 2 2 2" xfId="13505"/>
    <cellStyle name="40% - Accent5 5 2 2 2 2" xfId="20971"/>
    <cellStyle name="40% - Accent5 5 2 2 3" xfId="11028"/>
    <cellStyle name="40% - Accent5 5 2 2 3 2" xfId="18603"/>
    <cellStyle name="40% - Accent5 5 2 2 4" xfId="16123"/>
    <cellStyle name="40% - Accent5 5 2 2 5" xfId="8329"/>
    <cellStyle name="40% - Accent5 5 2 2 6" xfId="5741"/>
    <cellStyle name="40% - Accent5 5 2 3" xfId="12208"/>
    <cellStyle name="40% - Accent5 5 2 3 2" xfId="19782"/>
    <cellStyle name="40% - Accent5 5 2 4" xfId="9512"/>
    <cellStyle name="40% - Accent5 5 2 4 2" xfId="17305"/>
    <cellStyle name="40% - Accent5 5 2 5" xfId="14827"/>
    <cellStyle name="40% - Accent5 5 2 6" xfId="7033"/>
    <cellStyle name="40% - Accent5 5 2 7" xfId="4445"/>
    <cellStyle name="40% - Accent5 5 3" xfId="2368"/>
    <cellStyle name="40% - Accent5 5 3 2" xfId="12838"/>
    <cellStyle name="40% - Accent5 5 3 2 2" xfId="20304"/>
    <cellStyle name="40% - Accent5 5 3 3" xfId="10332"/>
    <cellStyle name="40% - Accent5 5 3 3 2" xfId="17907"/>
    <cellStyle name="40% - Accent5 5 3 4" xfId="15427"/>
    <cellStyle name="40% - Accent5 5 3 5" xfId="7633"/>
    <cellStyle name="40% - Accent5 5 3 6" xfId="5045"/>
    <cellStyle name="40% - Accent5 5 4" xfId="11624"/>
    <cellStyle name="40% - Accent5 5 4 2" xfId="19199"/>
    <cellStyle name="40% - Accent5 5 5" xfId="8927"/>
    <cellStyle name="40% - Accent5 5 5 2" xfId="16721"/>
    <cellStyle name="40% - Accent5 5 6" xfId="14129"/>
    <cellStyle name="40% - Accent5 5 7" xfId="6337"/>
    <cellStyle name="40% - Accent5 5 8" xfId="3749"/>
    <cellStyle name="40% - Accent5 6" xfId="1496"/>
    <cellStyle name="40% - Accent5 6 2" xfId="2796"/>
    <cellStyle name="40% - Accent5 6 2 2" xfId="13235"/>
    <cellStyle name="40% - Accent5 6 2 2 2" xfId="20701"/>
    <cellStyle name="40% - Accent5 6 2 3" xfId="10758"/>
    <cellStyle name="40% - Accent5 6 2 3 2" xfId="18333"/>
    <cellStyle name="40% - Accent5 6 2 4" xfId="15853"/>
    <cellStyle name="40% - Accent5 6 2 5" xfId="8059"/>
    <cellStyle name="40% - Accent5 6 2 6" xfId="5471"/>
    <cellStyle name="40% - Accent5 6 3" xfId="11938"/>
    <cellStyle name="40% - Accent5 6 3 2" xfId="19512"/>
    <cellStyle name="40% - Accent5 6 4" xfId="9242"/>
    <cellStyle name="40% - Accent5 6 4 2" xfId="17035"/>
    <cellStyle name="40% - Accent5 6 5" xfId="14557"/>
    <cellStyle name="40% - Accent5 6 6" xfId="6763"/>
    <cellStyle name="40% - Accent5 6 7" xfId="4175"/>
    <cellStyle name="40% - Accent5 7" xfId="2078"/>
    <cellStyle name="40% - Accent5 7 2" xfId="3378"/>
    <cellStyle name="40% - Accent5 7 2 2" xfId="13816"/>
    <cellStyle name="40% - Accent5 7 2 2 2" xfId="21282"/>
    <cellStyle name="40% - Accent5 7 2 3" xfId="11340"/>
    <cellStyle name="40% - Accent5 7 2 3 2" xfId="18915"/>
    <cellStyle name="40% - Accent5 7 2 4" xfId="16435"/>
    <cellStyle name="40% - Accent5 7 2 5" xfId="8641"/>
    <cellStyle name="40% - Accent5 7 2 6" xfId="6053"/>
    <cellStyle name="40% - Accent5 7 3" xfId="12627"/>
    <cellStyle name="40% - Accent5 7 3 2" xfId="20093"/>
    <cellStyle name="40% - Accent5 7 4" xfId="10044"/>
    <cellStyle name="40% - Accent5 7 4 2" xfId="17619"/>
    <cellStyle name="40% - Accent5 7 5" xfId="15139"/>
    <cellStyle name="40% - Accent5 7 6" xfId="7345"/>
    <cellStyle name="40% - Accent5 7 7" xfId="4757"/>
    <cellStyle name="40% - Accent5 8" xfId="2097"/>
    <cellStyle name="40% - Accent5 8 2" xfId="12645"/>
    <cellStyle name="40% - Accent5 8 2 2" xfId="20111"/>
    <cellStyle name="40% - Accent5 8 3" xfId="10062"/>
    <cellStyle name="40% - Accent5 8 3 2" xfId="17637"/>
    <cellStyle name="40% - Accent5 8 4" xfId="15157"/>
    <cellStyle name="40% - Accent5 8 5" xfId="7363"/>
    <cellStyle name="40% - Accent5 8 6" xfId="4775"/>
    <cellStyle name="40% - Accent5 9" xfId="201"/>
    <cellStyle name="40% - Accent5 9 2" xfId="18930"/>
    <cellStyle name="40% - Accent5 9 3" xfId="11355"/>
    <cellStyle name="40% - Accent5 9 4" xfId="3479"/>
    <cellStyle name="40% - Accent6" xfId="12" builtinId="51" customBuiltin="1"/>
    <cellStyle name="40% - Accent6 10" xfId="71"/>
    <cellStyle name="40% - Accent6 10 2" xfId="16454"/>
    <cellStyle name="40% - Accent6 10 3" xfId="8660"/>
    <cellStyle name="40% - Accent6 11" xfId="13858"/>
    <cellStyle name="40% - Accent6 12" xfId="6068"/>
    <cellStyle name="40% - Accent6 13" xfId="3396"/>
    <cellStyle name="40% - Accent6 2" xfId="101"/>
    <cellStyle name="40% - Accent6 2 10" xfId="6097"/>
    <cellStyle name="40% - Accent6 2 11" xfId="3425"/>
    <cellStyle name="40% - Accent6 2 2" xfId="183"/>
    <cellStyle name="40% - Accent6 2 2 10" xfId="3467"/>
    <cellStyle name="40% - Accent6 2 2 2" xfId="404"/>
    <cellStyle name="40% - Accent6 2 2 2 2" xfId="745"/>
    <cellStyle name="40% - Accent6 2 2 2 2 2" xfId="1969"/>
    <cellStyle name="40% - Accent6 2 2 2 2 2 2" xfId="3269"/>
    <cellStyle name="40% - Accent6 2 2 2 2 2 2 2" xfId="13708"/>
    <cellStyle name="40% - Accent6 2 2 2 2 2 2 2 2" xfId="21174"/>
    <cellStyle name="40% - Accent6 2 2 2 2 2 2 3" xfId="11231"/>
    <cellStyle name="40% - Accent6 2 2 2 2 2 2 3 2" xfId="18806"/>
    <cellStyle name="40% - Accent6 2 2 2 2 2 2 4" xfId="16326"/>
    <cellStyle name="40% - Accent6 2 2 2 2 2 2 5" xfId="8532"/>
    <cellStyle name="40% - Accent6 2 2 2 2 2 2 6" xfId="5944"/>
    <cellStyle name="40% - Accent6 2 2 2 2 2 3" xfId="12411"/>
    <cellStyle name="40% - Accent6 2 2 2 2 2 3 2" xfId="19985"/>
    <cellStyle name="40% - Accent6 2 2 2 2 2 4" xfId="9715"/>
    <cellStyle name="40% - Accent6 2 2 2 2 2 4 2" xfId="17508"/>
    <cellStyle name="40% - Accent6 2 2 2 2 2 5" xfId="15030"/>
    <cellStyle name="40% - Accent6 2 2 2 2 2 6" xfId="7236"/>
    <cellStyle name="40% - Accent6 2 2 2 2 2 7" xfId="4648"/>
    <cellStyle name="40% - Accent6 2 2 2 2 3" xfId="2574"/>
    <cellStyle name="40% - Accent6 2 2 2 2 3 2" xfId="13038"/>
    <cellStyle name="40% - Accent6 2 2 2 2 3 2 2" xfId="20504"/>
    <cellStyle name="40% - Accent6 2 2 2 2 3 3" xfId="10538"/>
    <cellStyle name="40% - Accent6 2 2 2 2 3 3 2" xfId="18113"/>
    <cellStyle name="40% - Accent6 2 2 2 2 3 4" xfId="15633"/>
    <cellStyle name="40% - Accent6 2 2 2 2 3 5" xfId="7839"/>
    <cellStyle name="40% - Accent6 2 2 2 2 3 6" xfId="5251"/>
    <cellStyle name="40% - Accent6 2 2 2 2 4" xfId="11827"/>
    <cellStyle name="40% - Accent6 2 2 2 2 4 2" xfId="19402"/>
    <cellStyle name="40% - Accent6 2 2 2 2 5" xfId="9130"/>
    <cellStyle name="40% - Accent6 2 2 2 2 5 2" xfId="16924"/>
    <cellStyle name="40% - Accent6 2 2 2 2 6" xfId="14336"/>
    <cellStyle name="40% - Accent6 2 2 2 2 7" xfId="6543"/>
    <cellStyle name="40% - Accent6 2 2 2 2 8" xfId="3955"/>
    <cellStyle name="40% - Accent6 2 2 2 3" xfId="1694"/>
    <cellStyle name="40% - Accent6 2 2 2 3 2" xfId="2994"/>
    <cellStyle name="40% - Accent6 2 2 2 3 2 2" xfId="13433"/>
    <cellStyle name="40% - Accent6 2 2 2 3 2 2 2" xfId="20899"/>
    <cellStyle name="40% - Accent6 2 2 2 3 2 3" xfId="10956"/>
    <cellStyle name="40% - Accent6 2 2 2 3 2 3 2" xfId="18531"/>
    <cellStyle name="40% - Accent6 2 2 2 3 2 4" xfId="16051"/>
    <cellStyle name="40% - Accent6 2 2 2 3 2 5" xfId="8257"/>
    <cellStyle name="40% - Accent6 2 2 2 3 2 6" xfId="5669"/>
    <cellStyle name="40% - Accent6 2 2 2 3 3" xfId="12136"/>
    <cellStyle name="40% - Accent6 2 2 2 3 3 2" xfId="19710"/>
    <cellStyle name="40% - Accent6 2 2 2 3 4" xfId="9440"/>
    <cellStyle name="40% - Accent6 2 2 2 3 4 2" xfId="17233"/>
    <cellStyle name="40% - Accent6 2 2 2 3 5" xfId="14755"/>
    <cellStyle name="40% - Accent6 2 2 2 3 6" xfId="6961"/>
    <cellStyle name="40% - Accent6 2 2 2 3 7" xfId="4373"/>
    <cellStyle name="40% - Accent6 2 2 2 4" xfId="2294"/>
    <cellStyle name="40% - Accent6 2 2 2 4 2" xfId="12794"/>
    <cellStyle name="40% - Accent6 2 2 2 4 2 2" xfId="20260"/>
    <cellStyle name="40% - Accent6 2 2 2 4 3" xfId="10258"/>
    <cellStyle name="40% - Accent6 2 2 2 4 3 2" xfId="17833"/>
    <cellStyle name="40% - Accent6 2 2 2 4 4" xfId="15353"/>
    <cellStyle name="40% - Accent6 2 2 2 4 5" xfId="7559"/>
    <cellStyle name="40% - Accent6 2 2 2 4 6" xfId="4971"/>
    <cellStyle name="40% - Accent6 2 2 2 5" xfId="11552"/>
    <cellStyle name="40% - Accent6 2 2 2 5 2" xfId="19127"/>
    <cellStyle name="40% - Accent6 2 2 2 6" xfId="8855"/>
    <cellStyle name="40% - Accent6 2 2 2 6 2" xfId="16649"/>
    <cellStyle name="40% - Accent6 2 2 2 7" xfId="14054"/>
    <cellStyle name="40% - Accent6 2 2 2 8" xfId="6263"/>
    <cellStyle name="40% - Accent6 2 2 2 9" xfId="3675"/>
    <cellStyle name="40% - Accent6 2 2 3" xfId="611"/>
    <cellStyle name="40% - Accent6 2 2 3 2" xfId="1843"/>
    <cellStyle name="40% - Accent6 2 2 3 2 2" xfId="3143"/>
    <cellStyle name="40% - Accent6 2 2 3 2 2 2" xfId="13582"/>
    <cellStyle name="40% - Accent6 2 2 3 2 2 2 2" xfId="21048"/>
    <cellStyle name="40% - Accent6 2 2 3 2 2 3" xfId="11105"/>
    <cellStyle name="40% - Accent6 2 2 3 2 2 3 2" xfId="18680"/>
    <cellStyle name="40% - Accent6 2 2 3 2 2 4" xfId="16200"/>
    <cellStyle name="40% - Accent6 2 2 3 2 2 5" xfId="8406"/>
    <cellStyle name="40% - Accent6 2 2 3 2 2 6" xfId="5818"/>
    <cellStyle name="40% - Accent6 2 2 3 2 3" xfId="12285"/>
    <cellStyle name="40% - Accent6 2 2 3 2 3 2" xfId="19859"/>
    <cellStyle name="40% - Accent6 2 2 3 2 4" xfId="9589"/>
    <cellStyle name="40% - Accent6 2 2 3 2 4 2" xfId="17382"/>
    <cellStyle name="40% - Accent6 2 2 3 2 5" xfId="14904"/>
    <cellStyle name="40% - Accent6 2 2 3 2 6" xfId="7110"/>
    <cellStyle name="40% - Accent6 2 2 3 2 7" xfId="4522"/>
    <cellStyle name="40% - Accent6 2 2 3 3" xfId="2448"/>
    <cellStyle name="40% - Accent6 2 2 3 3 2" xfId="12914"/>
    <cellStyle name="40% - Accent6 2 2 3 3 2 2" xfId="20380"/>
    <cellStyle name="40% - Accent6 2 2 3 3 3" xfId="10412"/>
    <cellStyle name="40% - Accent6 2 2 3 3 3 2" xfId="17987"/>
    <cellStyle name="40% - Accent6 2 2 3 3 4" xfId="15507"/>
    <cellStyle name="40% - Accent6 2 2 3 3 5" xfId="7713"/>
    <cellStyle name="40% - Accent6 2 2 3 3 6" xfId="5125"/>
    <cellStyle name="40% - Accent6 2 2 3 4" xfId="11701"/>
    <cellStyle name="40% - Accent6 2 2 3 4 2" xfId="19276"/>
    <cellStyle name="40% - Accent6 2 2 3 5" xfId="9004"/>
    <cellStyle name="40% - Accent6 2 2 3 5 2" xfId="16798"/>
    <cellStyle name="40% - Accent6 2 2 3 6" xfId="14210"/>
    <cellStyle name="40% - Accent6 2 2 3 7" xfId="6417"/>
    <cellStyle name="40% - Accent6 2 2 3 8" xfId="3829"/>
    <cellStyle name="40% - Accent6 2 2 4" xfId="1570"/>
    <cellStyle name="40% - Accent6 2 2 4 2" xfId="2870"/>
    <cellStyle name="40% - Accent6 2 2 4 2 2" xfId="13309"/>
    <cellStyle name="40% - Accent6 2 2 4 2 2 2" xfId="20775"/>
    <cellStyle name="40% - Accent6 2 2 4 2 3" xfId="10832"/>
    <cellStyle name="40% - Accent6 2 2 4 2 3 2" xfId="18407"/>
    <cellStyle name="40% - Accent6 2 2 4 2 4" xfId="15927"/>
    <cellStyle name="40% - Accent6 2 2 4 2 5" xfId="8133"/>
    <cellStyle name="40% - Accent6 2 2 4 2 6" xfId="5545"/>
    <cellStyle name="40% - Accent6 2 2 4 3" xfId="12012"/>
    <cellStyle name="40% - Accent6 2 2 4 3 2" xfId="19586"/>
    <cellStyle name="40% - Accent6 2 2 4 4" xfId="9316"/>
    <cellStyle name="40% - Accent6 2 2 4 4 2" xfId="17109"/>
    <cellStyle name="40% - Accent6 2 2 4 5" xfId="14631"/>
    <cellStyle name="40% - Accent6 2 2 4 6" xfId="6837"/>
    <cellStyle name="40% - Accent6 2 2 4 7" xfId="4249"/>
    <cellStyle name="40% - Accent6 2 2 5" xfId="2170"/>
    <cellStyle name="40% - Accent6 2 2 5 2" xfId="12710"/>
    <cellStyle name="40% - Accent6 2 2 5 2 2" xfId="20176"/>
    <cellStyle name="40% - Accent6 2 2 5 3" xfId="10134"/>
    <cellStyle name="40% - Accent6 2 2 5 3 2" xfId="17709"/>
    <cellStyle name="40% - Accent6 2 2 5 4" xfId="15229"/>
    <cellStyle name="40% - Accent6 2 2 5 5" xfId="7435"/>
    <cellStyle name="40% - Accent6 2 2 5 6" xfId="4847"/>
    <cellStyle name="40% - Accent6 2 2 6" xfId="274"/>
    <cellStyle name="40% - Accent6 2 2 6 2" xfId="19003"/>
    <cellStyle name="40% - Accent6 2 2 6 3" xfId="11428"/>
    <cellStyle name="40% - Accent6 2 2 6 4" xfId="3551"/>
    <cellStyle name="40% - Accent6 2 2 7" xfId="8731"/>
    <cellStyle name="40% - Accent6 2 2 7 2" xfId="16525"/>
    <cellStyle name="40% - Accent6 2 2 8" xfId="13930"/>
    <cellStyle name="40% - Accent6 2 2 9" xfId="6139"/>
    <cellStyle name="40% - Accent6 2 3" xfId="355"/>
    <cellStyle name="40% - Accent6 2 3 2" xfId="696"/>
    <cellStyle name="40% - Accent6 2 3 2 2" xfId="1922"/>
    <cellStyle name="40% - Accent6 2 3 2 2 2" xfId="3222"/>
    <cellStyle name="40% - Accent6 2 3 2 2 2 2" xfId="13661"/>
    <cellStyle name="40% - Accent6 2 3 2 2 2 2 2" xfId="21127"/>
    <cellStyle name="40% - Accent6 2 3 2 2 2 3" xfId="11184"/>
    <cellStyle name="40% - Accent6 2 3 2 2 2 3 2" xfId="18759"/>
    <cellStyle name="40% - Accent6 2 3 2 2 2 4" xfId="16279"/>
    <cellStyle name="40% - Accent6 2 3 2 2 2 5" xfId="8485"/>
    <cellStyle name="40% - Accent6 2 3 2 2 2 6" xfId="5897"/>
    <cellStyle name="40% - Accent6 2 3 2 2 3" xfId="12364"/>
    <cellStyle name="40% - Accent6 2 3 2 2 3 2" xfId="19938"/>
    <cellStyle name="40% - Accent6 2 3 2 2 4" xfId="9668"/>
    <cellStyle name="40% - Accent6 2 3 2 2 4 2" xfId="17461"/>
    <cellStyle name="40% - Accent6 2 3 2 2 5" xfId="14983"/>
    <cellStyle name="40% - Accent6 2 3 2 2 6" xfId="7189"/>
    <cellStyle name="40% - Accent6 2 3 2 2 7" xfId="4601"/>
    <cellStyle name="40% - Accent6 2 3 2 3" xfId="2527"/>
    <cellStyle name="40% - Accent6 2 3 2 3 2" xfId="12992"/>
    <cellStyle name="40% - Accent6 2 3 2 3 2 2" xfId="20458"/>
    <cellStyle name="40% - Accent6 2 3 2 3 3" xfId="10491"/>
    <cellStyle name="40% - Accent6 2 3 2 3 3 2" xfId="18066"/>
    <cellStyle name="40% - Accent6 2 3 2 3 4" xfId="15586"/>
    <cellStyle name="40% - Accent6 2 3 2 3 5" xfId="7792"/>
    <cellStyle name="40% - Accent6 2 3 2 3 6" xfId="5204"/>
    <cellStyle name="40% - Accent6 2 3 2 4" xfId="11780"/>
    <cellStyle name="40% - Accent6 2 3 2 4 2" xfId="19355"/>
    <cellStyle name="40% - Accent6 2 3 2 5" xfId="9083"/>
    <cellStyle name="40% - Accent6 2 3 2 5 2" xfId="16877"/>
    <cellStyle name="40% - Accent6 2 3 2 6" xfId="14289"/>
    <cellStyle name="40% - Accent6 2 3 2 7" xfId="6496"/>
    <cellStyle name="40% - Accent6 2 3 2 8" xfId="3908"/>
    <cellStyle name="40% - Accent6 2 3 3" xfId="1648"/>
    <cellStyle name="40% - Accent6 2 3 3 2" xfId="2948"/>
    <cellStyle name="40% - Accent6 2 3 3 2 2" xfId="13387"/>
    <cellStyle name="40% - Accent6 2 3 3 2 2 2" xfId="20853"/>
    <cellStyle name="40% - Accent6 2 3 3 2 3" xfId="10910"/>
    <cellStyle name="40% - Accent6 2 3 3 2 3 2" xfId="18485"/>
    <cellStyle name="40% - Accent6 2 3 3 2 4" xfId="16005"/>
    <cellStyle name="40% - Accent6 2 3 3 2 5" xfId="8211"/>
    <cellStyle name="40% - Accent6 2 3 3 2 6" xfId="5623"/>
    <cellStyle name="40% - Accent6 2 3 3 3" xfId="12090"/>
    <cellStyle name="40% - Accent6 2 3 3 3 2" xfId="19664"/>
    <cellStyle name="40% - Accent6 2 3 3 4" xfId="9394"/>
    <cellStyle name="40% - Accent6 2 3 3 4 2" xfId="17187"/>
    <cellStyle name="40% - Accent6 2 3 3 5" xfId="14709"/>
    <cellStyle name="40% - Accent6 2 3 3 6" xfId="6915"/>
    <cellStyle name="40% - Accent6 2 3 3 7" xfId="4327"/>
    <cellStyle name="40% - Accent6 2 3 4" xfId="2248"/>
    <cellStyle name="40% - Accent6 2 3 4 2" xfId="12752"/>
    <cellStyle name="40% - Accent6 2 3 4 2 2" xfId="20218"/>
    <cellStyle name="40% - Accent6 2 3 4 3" xfId="10212"/>
    <cellStyle name="40% - Accent6 2 3 4 3 2" xfId="17787"/>
    <cellStyle name="40% - Accent6 2 3 4 4" xfId="15307"/>
    <cellStyle name="40% - Accent6 2 3 4 5" xfId="7513"/>
    <cellStyle name="40% - Accent6 2 3 4 6" xfId="4925"/>
    <cellStyle name="40% - Accent6 2 3 5" xfId="11506"/>
    <cellStyle name="40% - Accent6 2 3 5 2" xfId="19081"/>
    <cellStyle name="40% - Accent6 2 3 6" xfId="8809"/>
    <cellStyle name="40% - Accent6 2 3 6 2" xfId="16603"/>
    <cellStyle name="40% - Accent6 2 3 7" xfId="14008"/>
    <cellStyle name="40% - Accent6 2 3 8" xfId="6217"/>
    <cellStyle name="40% - Accent6 2 3 9" xfId="3629"/>
    <cellStyle name="40% - Accent6 2 4" xfId="543"/>
    <cellStyle name="40% - Accent6 2 4 2" xfId="1798"/>
    <cellStyle name="40% - Accent6 2 4 2 2" xfId="3098"/>
    <cellStyle name="40% - Accent6 2 4 2 2 2" xfId="13537"/>
    <cellStyle name="40% - Accent6 2 4 2 2 2 2" xfId="21003"/>
    <cellStyle name="40% - Accent6 2 4 2 2 3" xfId="11060"/>
    <cellStyle name="40% - Accent6 2 4 2 2 3 2" xfId="18635"/>
    <cellStyle name="40% - Accent6 2 4 2 2 4" xfId="16155"/>
    <cellStyle name="40% - Accent6 2 4 2 2 5" xfId="8361"/>
    <cellStyle name="40% - Accent6 2 4 2 2 6" xfId="5773"/>
    <cellStyle name="40% - Accent6 2 4 2 3" xfId="12240"/>
    <cellStyle name="40% - Accent6 2 4 2 3 2" xfId="19814"/>
    <cellStyle name="40% - Accent6 2 4 2 4" xfId="9544"/>
    <cellStyle name="40% - Accent6 2 4 2 4 2" xfId="17337"/>
    <cellStyle name="40% - Accent6 2 4 2 5" xfId="14859"/>
    <cellStyle name="40% - Accent6 2 4 2 6" xfId="7065"/>
    <cellStyle name="40% - Accent6 2 4 2 7" xfId="4477"/>
    <cellStyle name="40% - Accent6 2 4 3" xfId="2400"/>
    <cellStyle name="40% - Accent6 2 4 3 2" xfId="12869"/>
    <cellStyle name="40% - Accent6 2 4 3 2 2" xfId="20335"/>
    <cellStyle name="40% - Accent6 2 4 3 3" xfId="10364"/>
    <cellStyle name="40% - Accent6 2 4 3 3 2" xfId="17939"/>
    <cellStyle name="40% - Accent6 2 4 3 4" xfId="15459"/>
    <cellStyle name="40% - Accent6 2 4 3 5" xfId="7665"/>
    <cellStyle name="40% - Accent6 2 4 3 6" xfId="5077"/>
    <cellStyle name="40% - Accent6 2 4 4" xfId="11656"/>
    <cellStyle name="40% - Accent6 2 4 4 2" xfId="19231"/>
    <cellStyle name="40% - Accent6 2 4 5" xfId="8959"/>
    <cellStyle name="40% - Accent6 2 4 5 2" xfId="16753"/>
    <cellStyle name="40% - Accent6 2 4 6" xfId="14161"/>
    <cellStyle name="40% - Accent6 2 4 7" xfId="6369"/>
    <cellStyle name="40% - Accent6 2 4 8" xfId="3781"/>
    <cellStyle name="40% - Accent6 2 5" xfId="1528"/>
    <cellStyle name="40% - Accent6 2 5 2" xfId="2828"/>
    <cellStyle name="40% - Accent6 2 5 2 2" xfId="13267"/>
    <cellStyle name="40% - Accent6 2 5 2 2 2" xfId="20733"/>
    <cellStyle name="40% - Accent6 2 5 2 3" xfId="10790"/>
    <cellStyle name="40% - Accent6 2 5 2 3 2" xfId="18365"/>
    <cellStyle name="40% - Accent6 2 5 2 4" xfId="15885"/>
    <cellStyle name="40% - Accent6 2 5 2 5" xfId="8091"/>
    <cellStyle name="40% - Accent6 2 5 2 6" xfId="5503"/>
    <cellStyle name="40% - Accent6 2 5 3" xfId="11970"/>
    <cellStyle name="40% - Accent6 2 5 3 2" xfId="19544"/>
    <cellStyle name="40% - Accent6 2 5 4" xfId="9274"/>
    <cellStyle name="40% - Accent6 2 5 4 2" xfId="17067"/>
    <cellStyle name="40% - Accent6 2 5 5" xfId="14589"/>
    <cellStyle name="40% - Accent6 2 5 6" xfId="6795"/>
    <cellStyle name="40% - Accent6 2 5 7" xfId="4207"/>
    <cellStyle name="40% - Accent6 2 6" xfId="2128"/>
    <cellStyle name="40% - Accent6 2 6 2" xfId="12668"/>
    <cellStyle name="40% - Accent6 2 6 2 2" xfId="20134"/>
    <cellStyle name="40% - Accent6 2 6 3" xfId="10092"/>
    <cellStyle name="40% - Accent6 2 6 3 2" xfId="17667"/>
    <cellStyle name="40% - Accent6 2 6 4" xfId="15187"/>
    <cellStyle name="40% - Accent6 2 6 5" xfId="7393"/>
    <cellStyle name="40% - Accent6 2 6 6" xfId="4805"/>
    <cellStyle name="40% - Accent6 2 7" xfId="232"/>
    <cellStyle name="40% - Accent6 2 7 2" xfId="18961"/>
    <cellStyle name="40% - Accent6 2 7 3" xfId="11386"/>
    <cellStyle name="40% - Accent6 2 7 4" xfId="3509"/>
    <cellStyle name="40% - Accent6 2 8" xfId="8689"/>
    <cellStyle name="40% - Accent6 2 8 2" xfId="16483"/>
    <cellStyle name="40% - Accent6 2 9" xfId="13888"/>
    <cellStyle name="40% - Accent6 3" xfId="152"/>
    <cellStyle name="40% - Accent6 3 10" xfId="3438"/>
    <cellStyle name="40% - Accent6 3 2" xfId="375"/>
    <cellStyle name="40% - Accent6 3 2 2" xfId="716"/>
    <cellStyle name="40% - Accent6 3 2 2 2" xfId="1940"/>
    <cellStyle name="40% - Accent6 3 2 2 2 2" xfId="3240"/>
    <cellStyle name="40% - Accent6 3 2 2 2 2 2" xfId="13679"/>
    <cellStyle name="40% - Accent6 3 2 2 2 2 2 2" xfId="21145"/>
    <cellStyle name="40% - Accent6 3 2 2 2 2 3" xfId="11202"/>
    <cellStyle name="40% - Accent6 3 2 2 2 2 3 2" xfId="18777"/>
    <cellStyle name="40% - Accent6 3 2 2 2 2 4" xfId="16297"/>
    <cellStyle name="40% - Accent6 3 2 2 2 2 5" xfId="8503"/>
    <cellStyle name="40% - Accent6 3 2 2 2 2 6" xfId="5915"/>
    <cellStyle name="40% - Accent6 3 2 2 2 3" xfId="12382"/>
    <cellStyle name="40% - Accent6 3 2 2 2 3 2" xfId="19956"/>
    <cellStyle name="40% - Accent6 3 2 2 2 4" xfId="9686"/>
    <cellStyle name="40% - Accent6 3 2 2 2 4 2" xfId="17479"/>
    <cellStyle name="40% - Accent6 3 2 2 2 5" xfId="15001"/>
    <cellStyle name="40% - Accent6 3 2 2 2 6" xfId="7207"/>
    <cellStyle name="40% - Accent6 3 2 2 2 7" xfId="4619"/>
    <cellStyle name="40% - Accent6 3 2 2 3" xfId="2545"/>
    <cellStyle name="40% - Accent6 3 2 2 3 2" xfId="13009"/>
    <cellStyle name="40% - Accent6 3 2 2 3 2 2" xfId="20475"/>
    <cellStyle name="40% - Accent6 3 2 2 3 3" xfId="10509"/>
    <cellStyle name="40% - Accent6 3 2 2 3 3 2" xfId="18084"/>
    <cellStyle name="40% - Accent6 3 2 2 3 4" xfId="15604"/>
    <cellStyle name="40% - Accent6 3 2 2 3 5" xfId="7810"/>
    <cellStyle name="40% - Accent6 3 2 2 3 6" xfId="5222"/>
    <cellStyle name="40% - Accent6 3 2 2 4" xfId="11798"/>
    <cellStyle name="40% - Accent6 3 2 2 4 2" xfId="19373"/>
    <cellStyle name="40% - Accent6 3 2 2 5" xfId="9101"/>
    <cellStyle name="40% - Accent6 3 2 2 5 2" xfId="16895"/>
    <cellStyle name="40% - Accent6 3 2 2 6" xfId="14307"/>
    <cellStyle name="40% - Accent6 3 2 2 7" xfId="6514"/>
    <cellStyle name="40% - Accent6 3 2 2 8" xfId="3926"/>
    <cellStyle name="40% - Accent6 3 2 3" xfId="1665"/>
    <cellStyle name="40% - Accent6 3 2 3 2" xfId="2965"/>
    <cellStyle name="40% - Accent6 3 2 3 2 2" xfId="13404"/>
    <cellStyle name="40% - Accent6 3 2 3 2 2 2" xfId="20870"/>
    <cellStyle name="40% - Accent6 3 2 3 2 3" xfId="10927"/>
    <cellStyle name="40% - Accent6 3 2 3 2 3 2" xfId="18502"/>
    <cellStyle name="40% - Accent6 3 2 3 2 4" xfId="16022"/>
    <cellStyle name="40% - Accent6 3 2 3 2 5" xfId="8228"/>
    <cellStyle name="40% - Accent6 3 2 3 2 6" xfId="5640"/>
    <cellStyle name="40% - Accent6 3 2 3 3" xfId="12107"/>
    <cellStyle name="40% - Accent6 3 2 3 3 2" xfId="19681"/>
    <cellStyle name="40% - Accent6 3 2 3 4" xfId="9411"/>
    <cellStyle name="40% - Accent6 3 2 3 4 2" xfId="17204"/>
    <cellStyle name="40% - Accent6 3 2 3 5" xfId="14726"/>
    <cellStyle name="40% - Accent6 3 2 3 6" xfId="6932"/>
    <cellStyle name="40% - Accent6 3 2 3 7" xfId="4344"/>
    <cellStyle name="40% - Accent6 3 2 4" xfId="2265"/>
    <cellStyle name="40% - Accent6 3 2 4 2" xfId="12765"/>
    <cellStyle name="40% - Accent6 3 2 4 2 2" xfId="20231"/>
    <cellStyle name="40% - Accent6 3 2 4 3" xfId="10229"/>
    <cellStyle name="40% - Accent6 3 2 4 3 2" xfId="17804"/>
    <cellStyle name="40% - Accent6 3 2 4 4" xfId="15324"/>
    <cellStyle name="40% - Accent6 3 2 4 5" xfId="7530"/>
    <cellStyle name="40% - Accent6 3 2 4 6" xfId="4942"/>
    <cellStyle name="40% - Accent6 3 2 5" xfId="11523"/>
    <cellStyle name="40% - Accent6 3 2 5 2" xfId="19098"/>
    <cellStyle name="40% - Accent6 3 2 6" xfId="8826"/>
    <cellStyle name="40% - Accent6 3 2 6 2" xfId="16620"/>
    <cellStyle name="40% - Accent6 3 2 7" xfId="14025"/>
    <cellStyle name="40% - Accent6 3 2 8" xfId="6234"/>
    <cellStyle name="40% - Accent6 3 2 9" xfId="3646"/>
    <cellStyle name="40% - Accent6 3 3" xfId="580"/>
    <cellStyle name="40% - Accent6 3 3 2" xfId="1814"/>
    <cellStyle name="40% - Accent6 3 3 2 2" xfId="3114"/>
    <cellStyle name="40% - Accent6 3 3 2 2 2" xfId="13553"/>
    <cellStyle name="40% - Accent6 3 3 2 2 2 2" xfId="21019"/>
    <cellStyle name="40% - Accent6 3 3 2 2 3" xfId="11076"/>
    <cellStyle name="40% - Accent6 3 3 2 2 3 2" xfId="18651"/>
    <cellStyle name="40% - Accent6 3 3 2 2 4" xfId="16171"/>
    <cellStyle name="40% - Accent6 3 3 2 2 5" xfId="8377"/>
    <cellStyle name="40% - Accent6 3 3 2 2 6" xfId="5789"/>
    <cellStyle name="40% - Accent6 3 3 2 3" xfId="12256"/>
    <cellStyle name="40% - Accent6 3 3 2 3 2" xfId="19830"/>
    <cellStyle name="40% - Accent6 3 3 2 4" xfId="9560"/>
    <cellStyle name="40% - Accent6 3 3 2 4 2" xfId="17353"/>
    <cellStyle name="40% - Accent6 3 3 2 5" xfId="14875"/>
    <cellStyle name="40% - Accent6 3 3 2 6" xfId="7081"/>
    <cellStyle name="40% - Accent6 3 3 2 7" xfId="4493"/>
    <cellStyle name="40% - Accent6 3 3 3" xfId="2419"/>
    <cellStyle name="40% - Accent6 3 3 3 2" xfId="12885"/>
    <cellStyle name="40% - Accent6 3 3 3 2 2" xfId="20351"/>
    <cellStyle name="40% - Accent6 3 3 3 3" xfId="10383"/>
    <cellStyle name="40% - Accent6 3 3 3 3 2" xfId="17958"/>
    <cellStyle name="40% - Accent6 3 3 3 4" xfId="15478"/>
    <cellStyle name="40% - Accent6 3 3 3 5" xfId="7684"/>
    <cellStyle name="40% - Accent6 3 3 3 6" xfId="5096"/>
    <cellStyle name="40% - Accent6 3 3 4" xfId="11672"/>
    <cellStyle name="40% - Accent6 3 3 4 2" xfId="19247"/>
    <cellStyle name="40% - Accent6 3 3 5" xfId="8975"/>
    <cellStyle name="40% - Accent6 3 3 5 2" xfId="16769"/>
    <cellStyle name="40% - Accent6 3 3 6" xfId="14181"/>
    <cellStyle name="40% - Accent6 3 3 7" xfId="6388"/>
    <cellStyle name="40% - Accent6 3 3 8" xfId="3800"/>
    <cellStyle name="40% - Accent6 3 4" xfId="1541"/>
    <cellStyle name="40% - Accent6 3 4 2" xfId="2841"/>
    <cellStyle name="40% - Accent6 3 4 2 2" xfId="13280"/>
    <cellStyle name="40% - Accent6 3 4 2 2 2" xfId="20746"/>
    <cellStyle name="40% - Accent6 3 4 2 3" xfId="10803"/>
    <cellStyle name="40% - Accent6 3 4 2 3 2" xfId="18378"/>
    <cellStyle name="40% - Accent6 3 4 2 4" xfId="15898"/>
    <cellStyle name="40% - Accent6 3 4 2 5" xfId="8104"/>
    <cellStyle name="40% - Accent6 3 4 2 6" xfId="5516"/>
    <cellStyle name="40% - Accent6 3 4 3" xfId="11983"/>
    <cellStyle name="40% - Accent6 3 4 3 2" xfId="19557"/>
    <cellStyle name="40% - Accent6 3 4 4" xfId="9287"/>
    <cellStyle name="40% - Accent6 3 4 4 2" xfId="17080"/>
    <cellStyle name="40% - Accent6 3 4 5" xfId="14602"/>
    <cellStyle name="40% - Accent6 3 4 6" xfId="6808"/>
    <cellStyle name="40% - Accent6 3 4 7" xfId="4220"/>
    <cellStyle name="40% - Accent6 3 5" xfId="2141"/>
    <cellStyle name="40% - Accent6 3 5 2" xfId="12681"/>
    <cellStyle name="40% - Accent6 3 5 2 2" xfId="20147"/>
    <cellStyle name="40% - Accent6 3 5 3" xfId="10105"/>
    <cellStyle name="40% - Accent6 3 5 3 2" xfId="17680"/>
    <cellStyle name="40% - Accent6 3 5 4" xfId="15200"/>
    <cellStyle name="40% - Accent6 3 5 5" xfId="7406"/>
    <cellStyle name="40% - Accent6 3 5 6" xfId="4818"/>
    <cellStyle name="40% - Accent6 3 6" xfId="245"/>
    <cellStyle name="40% - Accent6 3 6 2" xfId="18974"/>
    <cellStyle name="40% - Accent6 3 6 3" xfId="11399"/>
    <cellStyle name="40% - Accent6 3 6 4" xfId="3522"/>
    <cellStyle name="40% - Accent6 3 7" xfId="8702"/>
    <cellStyle name="40% - Accent6 3 7 2" xfId="16496"/>
    <cellStyle name="40% - Accent6 3 8" xfId="13901"/>
    <cellStyle name="40% - Accent6 3 9" xfId="6110"/>
    <cellStyle name="40% - Accent6 4" xfId="322"/>
    <cellStyle name="40% - Accent6 4 2" xfId="663"/>
    <cellStyle name="40% - Accent6 4 2 2" xfId="1891"/>
    <cellStyle name="40% - Accent6 4 2 2 2" xfId="3191"/>
    <cellStyle name="40% - Accent6 4 2 2 2 2" xfId="13630"/>
    <cellStyle name="40% - Accent6 4 2 2 2 2 2" xfId="21096"/>
    <cellStyle name="40% - Accent6 4 2 2 2 3" xfId="11153"/>
    <cellStyle name="40% - Accent6 4 2 2 2 3 2" xfId="18728"/>
    <cellStyle name="40% - Accent6 4 2 2 2 4" xfId="16248"/>
    <cellStyle name="40% - Accent6 4 2 2 2 5" xfId="8454"/>
    <cellStyle name="40% - Accent6 4 2 2 2 6" xfId="5866"/>
    <cellStyle name="40% - Accent6 4 2 2 3" xfId="12333"/>
    <cellStyle name="40% - Accent6 4 2 2 3 2" xfId="19907"/>
    <cellStyle name="40% - Accent6 4 2 2 4" xfId="9637"/>
    <cellStyle name="40% - Accent6 4 2 2 4 2" xfId="17430"/>
    <cellStyle name="40% - Accent6 4 2 2 5" xfId="14952"/>
    <cellStyle name="40% - Accent6 4 2 2 6" xfId="7158"/>
    <cellStyle name="40% - Accent6 4 2 2 7" xfId="4570"/>
    <cellStyle name="40% - Accent6 4 2 3" xfId="2496"/>
    <cellStyle name="40% - Accent6 4 2 3 2" xfId="12961"/>
    <cellStyle name="40% - Accent6 4 2 3 2 2" xfId="20427"/>
    <cellStyle name="40% - Accent6 4 2 3 3" xfId="10460"/>
    <cellStyle name="40% - Accent6 4 2 3 3 2" xfId="18035"/>
    <cellStyle name="40% - Accent6 4 2 3 4" xfId="15555"/>
    <cellStyle name="40% - Accent6 4 2 3 5" xfId="7761"/>
    <cellStyle name="40% - Accent6 4 2 3 6" xfId="5173"/>
    <cellStyle name="40% - Accent6 4 2 4" xfId="11749"/>
    <cellStyle name="40% - Accent6 4 2 4 2" xfId="19324"/>
    <cellStyle name="40% - Accent6 4 2 5" xfId="9052"/>
    <cellStyle name="40% - Accent6 4 2 5 2" xfId="16846"/>
    <cellStyle name="40% - Accent6 4 2 6" xfId="14258"/>
    <cellStyle name="40% - Accent6 4 2 7" xfId="6465"/>
    <cellStyle name="40% - Accent6 4 2 8" xfId="3877"/>
    <cellStyle name="40% - Accent6 4 3" xfId="1617"/>
    <cellStyle name="40% - Accent6 4 3 2" xfId="2917"/>
    <cellStyle name="40% - Accent6 4 3 2 2" xfId="13356"/>
    <cellStyle name="40% - Accent6 4 3 2 2 2" xfId="20822"/>
    <cellStyle name="40% - Accent6 4 3 2 3" xfId="10879"/>
    <cellStyle name="40% - Accent6 4 3 2 3 2" xfId="18454"/>
    <cellStyle name="40% - Accent6 4 3 2 4" xfId="15974"/>
    <cellStyle name="40% - Accent6 4 3 2 5" xfId="8180"/>
    <cellStyle name="40% - Accent6 4 3 2 6" xfId="5592"/>
    <cellStyle name="40% - Accent6 4 3 3" xfId="12059"/>
    <cellStyle name="40% - Accent6 4 3 3 2" xfId="19633"/>
    <cellStyle name="40% - Accent6 4 3 4" xfId="9363"/>
    <cellStyle name="40% - Accent6 4 3 4 2" xfId="17156"/>
    <cellStyle name="40% - Accent6 4 3 5" xfId="14678"/>
    <cellStyle name="40% - Accent6 4 3 6" xfId="6884"/>
    <cellStyle name="40% - Accent6 4 3 7" xfId="4296"/>
    <cellStyle name="40% - Accent6 4 4" xfId="2217"/>
    <cellStyle name="40% - Accent6 4 4 2" xfId="12723"/>
    <cellStyle name="40% - Accent6 4 4 2 2" xfId="20189"/>
    <cellStyle name="40% - Accent6 4 4 3" xfId="10181"/>
    <cellStyle name="40% - Accent6 4 4 3 2" xfId="17756"/>
    <cellStyle name="40% - Accent6 4 4 4" xfId="15276"/>
    <cellStyle name="40% - Accent6 4 4 5" xfId="7482"/>
    <cellStyle name="40% - Accent6 4 4 6" xfId="4894"/>
    <cellStyle name="40% - Accent6 4 5" xfId="11475"/>
    <cellStyle name="40% - Accent6 4 5 2" xfId="19050"/>
    <cellStyle name="40% - Accent6 4 6" xfId="8778"/>
    <cellStyle name="40% - Accent6 4 6 2" xfId="16572"/>
    <cellStyle name="40% - Accent6 4 7" xfId="13977"/>
    <cellStyle name="40% - Accent6 4 8" xfId="6186"/>
    <cellStyle name="40% - Accent6 4 9" xfId="3598"/>
    <cellStyle name="40% - Accent6 5" xfId="505"/>
    <cellStyle name="40% - Accent6 5 2" xfId="1769"/>
    <cellStyle name="40% - Accent6 5 2 2" xfId="3069"/>
    <cellStyle name="40% - Accent6 5 2 2 2" xfId="13508"/>
    <cellStyle name="40% - Accent6 5 2 2 2 2" xfId="20974"/>
    <cellStyle name="40% - Accent6 5 2 2 3" xfId="11031"/>
    <cellStyle name="40% - Accent6 5 2 2 3 2" xfId="18606"/>
    <cellStyle name="40% - Accent6 5 2 2 4" xfId="16126"/>
    <cellStyle name="40% - Accent6 5 2 2 5" xfId="8332"/>
    <cellStyle name="40% - Accent6 5 2 2 6" xfId="5744"/>
    <cellStyle name="40% - Accent6 5 2 3" xfId="12211"/>
    <cellStyle name="40% - Accent6 5 2 3 2" xfId="19785"/>
    <cellStyle name="40% - Accent6 5 2 4" xfId="9515"/>
    <cellStyle name="40% - Accent6 5 2 4 2" xfId="17308"/>
    <cellStyle name="40% - Accent6 5 2 5" xfId="14830"/>
    <cellStyle name="40% - Accent6 5 2 6" xfId="7036"/>
    <cellStyle name="40% - Accent6 5 2 7" xfId="4448"/>
    <cellStyle name="40% - Accent6 5 3" xfId="2371"/>
    <cellStyle name="40% - Accent6 5 3 2" xfId="12840"/>
    <cellStyle name="40% - Accent6 5 3 2 2" xfId="20306"/>
    <cellStyle name="40% - Accent6 5 3 3" xfId="10335"/>
    <cellStyle name="40% - Accent6 5 3 3 2" xfId="17910"/>
    <cellStyle name="40% - Accent6 5 3 4" xfId="15430"/>
    <cellStyle name="40% - Accent6 5 3 5" xfId="7636"/>
    <cellStyle name="40% - Accent6 5 3 6" xfId="5048"/>
    <cellStyle name="40% - Accent6 5 4" xfId="11627"/>
    <cellStyle name="40% - Accent6 5 4 2" xfId="19202"/>
    <cellStyle name="40% - Accent6 5 5" xfId="8930"/>
    <cellStyle name="40% - Accent6 5 5 2" xfId="16724"/>
    <cellStyle name="40% - Accent6 5 6" xfId="14132"/>
    <cellStyle name="40% - Accent6 5 7" xfId="6340"/>
    <cellStyle name="40% - Accent6 5 8" xfId="3752"/>
    <cellStyle name="40% - Accent6 6" xfId="1498"/>
    <cellStyle name="40% - Accent6 6 2" xfId="2798"/>
    <cellStyle name="40% - Accent6 6 2 2" xfId="13237"/>
    <cellStyle name="40% - Accent6 6 2 2 2" xfId="20703"/>
    <cellStyle name="40% - Accent6 6 2 3" xfId="10760"/>
    <cellStyle name="40% - Accent6 6 2 3 2" xfId="18335"/>
    <cellStyle name="40% - Accent6 6 2 4" xfId="15855"/>
    <cellStyle name="40% - Accent6 6 2 5" xfId="8061"/>
    <cellStyle name="40% - Accent6 6 2 6" xfId="5473"/>
    <cellStyle name="40% - Accent6 6 3" xfId="11940"/>
    <cellStyle name="40% - Accent6 6 3 2" xfId="19514"/>
    <cellStyle name="40% - Accent6 6 4" xfId="9244"/>
    <cellStyle name="40% - Accent6 6 4 2" xfId="17037"/>
    <cellStyle name="40% - Accent6 6 5" xfId="14559"/>
    <cellStyle name="40% - Accent6 6 6" xfId="6765"/>
    <cellStyle name="40% - Accent6 6 7" xfId="4177"/>
    <cellStyle name="40% - Accent6 7" xfId="2080"/>
    <cellStyle name="40% - Accent6 7 2" xfId="3380"/>
    <cellStyle name="40% - Accent6 7 2 2" xfId="13818"/>
    <cellStyle name="40% - Accent6 7 2 2 2" xfId="21284"/>
    <cellStyle name="40% - Accent6 7 2 3" xfId="11342"/>
    <cellStyle name="40% - Accent6 7 2 3 2" xfId="18917"/>
    <cellStyle name="40% - Accent6 7 2 4" xfId="16437"/>
    <cellStyle name="40% - Accent6 7 2 5" xfId="8643"/>
    <cellStyle name="40% - Accent6 7 2 6" xfId="6055"/>
    <cellStyle name="40% - Accent6 7 3" xfId="12629"/>
    <cellStyle name="40% - Accent6 7 3 2" xfId="20095"/>
    <cellStyle name="40% - Accent6 7 4" xfId="10046"/>
    <cellStyle name="40% - Accent6 7 4 2" xfId="17621"/>
    <cellStyle name="40% - Accent6 7 5" xfId="15141"/>
    <cellStyle name="40% - Accent6 7 6" xfId="7347"/>
    <cellStyle name="40% - Accent6 7 7" xfId="4759"/>
    <cellStyle name="40% - Accent6 8" xfId="2098"/>
    <cellStyle name="40% - Accent6 8 2" xfId="12646"/>
    <cellStyle name="40% - Accent6 8 2 2" xfId="20112"/>
    <cellStyle name="40% - Accent6 8 3" xfId="10063"/>
    <cellStyle name="40% - Accent6 8 3 2" xfId="17638"/>
    <cellStyle name="40% - Accent6 8 4" xfId="15158"/>
    <cellStyle name="40% - Accent6 8 5" xfId="7364"/>
    <cellStyle name="40% - Accent6 8 6" xfId="4776"/>
    <cellStyle name="40% - Accent6 9" xfId="202"/>
    <cellStyle name="40% - Accent6 9 2" xfId="18932"/>
    <cellStyle name="40% - Accent6 9 3" xfId="11357"/>
    <cellStyle name="40% - Accent6 9 4" xfId="3480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186"/>
    <cellStyle name="Comma 3" xfId="363"/>
    <cellStyle name="Comma 4" xfId="567"/>
    <cellStyle name="Comma 5" xfId="1025"/>
    <cellStyle name="Comma 6" xfId="139"/>
    <cellStyle name="Explanatory Text" xfId="28" builtinId="53" customBuiltin="1"/>
    <cellStyle name="Good" xfId="29" builtinId="26" customBuiltin="1"/>
    <cellStyle name="Grey" xfId="30"/>
    <cellStyle name="Header1" xfId="31"/>
    <cellStyle name="Header2" xfId="32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Input [yellow]" xfId="38"/>
    <cellStyle name="Linked Cell" xfId="39" builtinId="24" customBuiltin="1"/>
    <cellStyle name="Neutral" xfId="40" builtinId="28" customBuiltin="1"/>
    <cellStyle name="Normal" xfId="0" builtinId="0"/>
    <cellStyle name="Normal - Style1" xfId="41"/>
    <cellStyle name="Normal 10" xfId="42"/>
    <cellStyle name="Normal 10 2" xfId="169"/>
    <cellStyle name="Normal 100" xfId="446"/>
    <cellStyle name="Normal 100 2" xfId="787"/>
    <cellStyle name="Normal 100 2 2" xfId="2011"/>
    <cellStyle name="Normal 100 2 2 2" xfId="3311"/>
    <cellStyle name="Normal 100 2 2 2 2" xfId="13750"/>
    <cellStyle name="Normal 100 2 2 2 2 2" xfId="21216"/>
    <cellStyle name="Normal 100 2 2 2 3" xfId="11273"/>
    <cellStyle name="Normal 100 2 2 2 3 2" xfId="18848"/>
    <cellStyle name="Normal 100 2 2 2 4" xfId="16368"/>
    <cellStyle name="Normal 100 2 2 2 5" xfId="8574"/>
    <cellStyle name="Normal 100 2 2 2 6" xfId="5986"/>
    <cellStyle name="Normal 100 2 2 3" xfId="12453"/>
    <cellStyle name="Normal 100 2 2 3 2" xfId="20027"/>
    <cellStyle name="Normal 100 2 2 4" xfId="9757"/>
    <cellStyle name="Normal 100 2 2 4 2" xfId="17550"/>
    <cellStyle name="Normal 100 2 2 5" xfId="15072"/>
    <cellStyle name="Normal 100 2 2 6" xfId="7278"/>
    <cellStyle name="Normal 100 2 2 7" xfId="4690"/>
    <cellStyle name="Normal 100 2 3" xfId="2616"/>
    <cellStyle name="Normal 100 2 3 2" xfId="13080"/>
    <cellStyle name="Normal 100 2 3 2 2" xfId="20546"/>
    <cellStyle name="Normal 100 2 3 3" xfId="10580"/>
    <cellStyle name="Normal 100 2 3 3 2" xfId="18155"/>
    <cellStyle name="Normal 100 2 3 4" xfId="15675"/>
    <cellStyle name="Normal 100 2 3 5" xfId="7881"/>
    <cellStyle name="Normal 100 2 3 6" xfId="5293"/>
    <cellStyle name="Normal 100 2 4" xfId="11869"/>
    <cellStyle name="Normal 100 2 4 2" xfId="19444"/>
    <cellStyle name="Normal 100 2 5" xfId="9172"/>
    <cellStyle name="Normal 100 2 5 2" xfId="16966"/>
    <cellStyle name="Normal 100 2 6" xfId="14378"/>
    <cellStyle name="Normal 100 2 7" xfId="6585"/>
    <cellStyle name="Normal 100 2 8" xfId="3997"/>
    <cellStyle name="Normal 100 3" xfId="1293"/>
    <cellStyle name="Normal 100 3 2" xfId="1736"/>
    <cellStyle name="Normal 100 3 2 2" xfId="3036"/>
    <cellStyle name="Normal 100 3 2 2 2" xfId="13475"/>
    <cellStyle name="Normal 100 3 2 2 2 2" xfId="20941"/>
    <cellStyle name="Normal 100 3 2 2 3" xfId="10998"/>
    <cellStyle name="Normal 100 3 2 2 3 2" xfId="18573"/>
    <cellStyle name="Normal 100 3 2 2 4" xfId="16093"/>
    <cellStyle name="Normal 100 3 2 2 5" xfId="8299"/>
    <cellStyle name="Normal 100 3 2 2 6" xfId="5711"/>
    <cellStyle name="Normal 100 3 2 3" xfId="12178"/>
    <cellStyle name="Normal 100 3 2 3 2" xfId="19752"/>
    <cellStyle name="Normal 100 3 2 4" xfId="9482"/>
    <cellStyle name="Normal 100 3 2 4 2" xfId="17275"/>
    <cellStyle name="Normal 100 3 2 5" xfId="14797"/>
    <cellStyle name="Normal 100 3 2 6" xfId="7003"/>
    <cellStyle name="Normal 100 3 2 7" xfId="4415"/>
    <cellStyle name="Normal 100 3 3" xfId="2723"/>
    <cellStyle name="Normal 100 3 3 2" xfId="13162"/>
    <cellStyle name="Normal 100 3 3 2 2" xfId="20628"/>
    <cellStyle name="Normal 100 3 3 3" xfId="10685"/>
    <cellStyle name="Normal 100 3 3 3 2" xfId="18260"/>
    <cellStyle name="Normal 100 3 3 4" xfId="15780"/>
    <cellStyle name="Normal 100 3 3 5" xfId="7986"/>
    <cellStyle name="Normal 100 3 3 6" xfId="5398"/>
    <cellStyle name="Normal 100 3 4" xfId="11594"/>
    <cellStyle name="Normal 100 3 4 2" xfId="19169"/>
    <cellStyle name="Normal 100 3 5" xfId="8897"/>
    <cellStyle name="Normal 100 3 5 2" xfId="16691"/>
    <cellStyle name="Normal 100 3 6" xfId="14484"/>
    <cellStyle name="Normal 100 3 7" xfId="6690"/>
    <cellStyle name="Normal 100 3 8" xfId="4102"/>
    <cellStyle name="Normal 100 4" xfId="1139"/>
    <cellStyle name="Normal 100 5" xfId="2336"/>
    <cellStyle name="Normal 100 5 2" xfId="10300"/>
    <cellStyle name="Normal 100 5 2 2" xfId="17875"/>
    <cellStyle name="Normal 100 5 3" xfId="12505"/>
    <cellStyle name="Normal 100 5 4" xfId="9809"/>
    <cellStyle name="Normal 100 5 5" xfId="15395"/>
    <cellStyle name="Normal 100 5 6" xfId="7601"/>
    <cellStyle name="Normal 100 5 7" xfId="5013"/>
    <cellStyle name="Normal 100 6" xfId="14096"/>
    <cellStyle name="Normal 100 7" xfId="6305"/>
    <cellStyle name="Normal 100 8" xfId="3717"/>
    <cellStyle name="Normal 101" xfId="103"/>
    <cellStyle name="Normal 101 2" xfId="1172"/>
    <cellStyle name="Normal 101 3" xfId="9810"/>
    <cellStyle name="Normal 102" xfId="131"/>
    <cellStyle name="Normal 102 2" xfId="568"/>
    <cellStyle name="Normal 102 3" xfId="9811"/>
    <cellStyle name="Normal 103" xfId="132"/>
    <cellStyle name="Normal 103 2" xfId="952"/>
    <cellStyle name="Normal 103 3" xfId="9812"/>
    <cellStyle name="Normal 104" xfId="133"/>
    <cellStyle name="Normal 104 2" xfId="1138"/>
    <cellStyle name="Normal 104 3" xfId="9813"/>
    <cellStyle name="Normal 105" xfId="134"/>
    <cellStyle name="Normal 105 2" xfId="1028"/>
    <cellStyle name="Normal 105 3" xfId="9814"/>
    <cellStyle name="Normal 106" xfId="102"/>
    <cellStyle name="Normal 106 2" xfId="950"/>
    <cellStyle name="Normal 106 3" xfId="9815"/>
    <cellStyle name="Normal 107" xfId="106"/>
    <cellStyle name="Normal 107 2" xfId="1128"/>
    <cellStyle name="Normal 107 3" xfId="9816"/>
    <cellStyle name="Normal 108" xfId="107"/>
    <cellStyle name="Normal 108 2" xfId="885"/>
    <cellStyle name="Normal 108 3" xfId="9817"/>
    <cellStyle name="Normal 109" xfId="124"/>
    <cellStyle name="Normal 109 2" xfId="994"/>
    <cellStyle name="Normal 109 3" xfId="9818"/>
    <cellStyle name="Normal 11" xfId="72"/>
    <cellStyle name="Normal 11 10" xfId="3397"/>
    <cellStyle name="Normal 11 2" xfId="154"/>
    <cellStyle name="Normal 11 2 10" xfId="3439"/>
    <cellStyle name="Normal 11 2 2" xfId="376"/>
    <cellStyle name="Normal 11 2 2 2" xfId="717"/>
    <cellStyle name="Normal 11 2 2 2 2" xfId="1941"/>
    <cellStyle name="Normal 11 2 2 2 2 2" xfId="3241"/>
    <cellStyle name="Normal 11 2 2 2 2 2 2" xfId="13680"/>
    <cellStyle name="Normal 11 2 2 2 2 2 2 2" xfId="21146"/>
    <cellStyle name="Normal 11 2 2 2 2 2 3" xfId="11203"/>
    <cellStyle name="Normal 11 2 2 2 2 2 3 2" xfId="18778"/>
    <cellStyle name="Normal 11 2 2 2 2 2 4" xfId="16298"/>
    <cellStyle name="Normal 11 2 2 2 2 2 5" xfId="8504"/>
    <cellStyle name="Normal 11 2 2 2 2 2 6" xfId="5916"/>
    <cellStyle name="Normal 11 2 2 2 2 3" xfId="12383"/>
    <cellStyle name="Normal 11 2 2 2 2 3 2" xfId="19957"/>
    <cellStyle name="Normal 11 2 2 2 2 4" xfId="9687"/>
    <cellStyle name="Normal 11 2 2 2 2 4 2" xfId="17480"/>
    <cellStyle name="Normal 11 2 2 2 2 5" xfId="15002"/>
    <cellStyle name="Normal 11 2 2 2 2 6" xfId="7208"/>
    <cellStyle name="Normal 11 2 2 2 2 7" xfId="4620"/>
    <cellStyle name="Normal 11 2 2 2 3" xfId="2546"/>
    <cellStyle name="Normal 11 2 2 2 3 2" xfId="13010"/>
    <cellStyle name="Normal 11 2 2 2 3 2 2" xfId="20476"/>
    <cellStyle name="Normal 11 2 2 2 3 3" xfId="10510"/>
    <cellStyle name="Normal 11 2 2 2 3 3 2" xfId="18085"/>
    <cellStyle name="Normal 11 2 2 2 3 4" xfId="15605"/>
    <cellStyle name="Normal 11 2 2 2 3 5" xfId="7811"/>
    <cellStyle name="Normal 11 2 2 2 3 6" xfId="5223"/>
    <cellStyle name="Normal 11 2 2 2 4" xfId="11799"/>
    <cellStyle name="Normal 11 2 2 2 4 2" xfId="19374"/>
    <cellStyle name="Normal 11 2 2 2 5" xfId="9102"/>
    <cellStyle name="Normal 11 2 2 2 5 2" xfId="16896"/>
    <cellStyle name="Normal 11 2 2 2 6" xfId="14308"/>
    <cellStyle name="Normal 11 2 2 2 7" xfId="6515"/>
    <cellStyle name="Normal 11 2 2 2 8" xfId="3927"/>
    <cellStyle name="Normal 11 2 2 3" xfId="1666"/>
    <cellStyle name="Normal 11 2 2 3 2" xfId="2966"/>
    <cellStyle name="Normal 11 2 2 3 2 2" xfId="13405"/>
    <cellStyle name="Normal 11 2 2 3 2 2 2" xfId="20871"/>
    <cellStyle name="Normal 11 2 2 3 2 3" xfId="10928"/>
    <cellStyle name="Normal 11 2 2 3 2 3 2" xfId="18503"/>
    <cellStyle name="Normal 11 2 2 3 2 4" xfId="16023"/>
    <cellStyle name="Normal 11 2 2 3 2 5" xfId="8229"/>
    <cellStyle name="Normal 11 2 2 3 2 6" xfId="5641"/>
    <cellStyle name="Normal 11 2 2 3 3" xfId="12108"/>
    <cellStyle name="Normal 11 2 2 3 3 2" xfId="19682"/>
    <cellStyle name="Normal 11 2 2 3 4" xfId="9412"/>
    <cellStyle name="Normal 11 2 2 3 4 2" xfId="17205"/>
    <cellStyle name="Normal 11 2 2 3 5" xfId="14727"/>
    <cellStyle name="Normal 11 2 2 3 6" xfId="6933"/>
    <cellStyle name="Normal 11 2 2 3 7" xfId="4345"/>
    <cellStyle name="Normal 11 2 2 4" xfId="2266"/>
    <cellStyle name="Normal 11 2 2 4 2" xfId="12766"/>
    <cellStyle name="Normal 11 2 2 4 2 2" xfId="20232"/>
    <cellStyle name="Normal 11 2 2 4 3" xfId="10230"/>
    <cellStyle name="Normal 11 2 2 4 3 2" xfId="17805"/>
    <cellStyle name="Normal 11 2 2 4 4" xfId="15325"/>
    <cellStyle name="Normal 11 2 2 4 5" xfId="7531"/>
    <cellStyle name="Normal 11 2 2 4 6" xfId="4943"/>
    <cellStyle name="Normal 11 2 2 5" xfId="11524"/>
    <cellStyle name="Normal 11 2 2 5 2" xfId="19099"/>
    <cellStyle name="Normal 11 2 2 6" xfId="8827"/>
    <cellStyle name="Normal 11 2 2 6 2" xfId="16621"/>
    <cellStyle name="Normal 11 2 2 7" xfId="14026"/>
    <cellStyle name="Normal 11 2 2 8" xfId="6235"/>
    <cellStyle name="Normal 11 2 2 9" xfId="3647"/>
    <cellStyle name="Normal 11 2 3" xfId="582"/>
    <cellStyle name="Normal 11 2 3 2" xfId="1815"/>
    <cellStyle name="Normal 11 2 3 2 2" xfId="3115"/>
    <cellStyle name="Normal 11 2 3 2 2 2" xfId="13554"/>
    <cellStyle name="Normal 11 2 3 2 2 2 2" xfId="21020"/>
    <cellStyle name="Normal 11 2 3 2 2 3" xfId="11077"/>
    <cellStyle name="Normal 11 2 3 2 2 3 2" xfId="18652"/>
    <cellStyle name="Normal 11 2 3 2 2 4" xfId="16172"/>
    <cellStyle name="Normal 11 2 3 2 2 5" xfId="8378"/>
    <cellStyle name="Normal 11 2 3 2 2 6" xfId="5790"/>
    <cellStyle name="Normal 11 2 3 2 3" xfId="12257"/>
    <cellStyle name="Normal 11 2 3 2 3 2" xfId="19831"/>
    <cellStyle name="Normal 11 2 3 2 4" xfId="9561"/>
    <cellStyle name="Normal 11 2 3 2 4 2" xfId="17354"/>
    <cellStyle name="Normal 11 2 3 2 5" xfId="14876"/>
    <cellStyle name="Normal 11 2 3 2 6" xfId="7082"/>
    <cellStyle name="Normal 11 2 3 2 7" xfId="4494"/>
    <cellStyle name="Normal 11 2 3 3" xfId="2420"/>
    <cellStyle name="Normal 11 2 3 3 2" xfId="12886"/>
    <cellStyle name="Normal 11 2 3 3 2 2" xfId="20352"/>
    <cellStyle name="Normal 11 2 3 3 3" xfId="10384"/>
    <cellStyle name="Normal 11 2 3 3 3 2" xfId="17959"/>
    <cellStyle name="Normal 11 2 3 3 4" xfId="15479"/>
    <cellStyle name="Normal 11 2 3 3 5" xfId="7685"/>
    <cellStyle name="Normal 11 2 3 3 6" xfId="5097"/>
    <cellStyle name="Normal 11 2 3 4" xfId="11673"/>
    <cellStyle name="Normal 11 2 3 4 2" xfId="19248"/>
    <cellStyle name="Normal 11 2 3 5" xfId="8976"/>
    <cellStyle name="Normal 11 2 3 5 2" xfId="16770"/>
    <cellStyle name="Normal 11 2 3 6" xfId="14182"/>
    <cellStyle name="Normal 11 2 3 7" xfId="6389"/>
    <cellStyle name="Normal 11 2 3 8" xfId="3801"/>
    <cellStyle name="Normal 11 2 4" xfId="1542"/>
    <cellStyle name="Normal 11 2 4 2" xfId="2842"/>
    <cellStyle name="Normal 11 2 4 2 2" xfId="13281"/>
    <cellStyle name="Normal 11 2 4 2 2 2" xfId="20747"/>
    <cellStyle name="Normal 11 2 4 2 3" xfId="10804"/>
    <cellStyle name="Normal 11 2 4 2 3 2" xfId="18379"/>
    <cellStyle name="Normal 11 2 4 2 4" xfId="15899"/>
    <cellStyle name="Normal 11 2 4 2 5" xfId="8105"/>
    <cellStyle name="Normal 11 2 4 2 6" xfId="5517"/>
    <cellStyle name="Normal 11 2 4 3" xfId="11984"/>
    <cellStyle name="Normal 11 2 4 3 2" xfId="19558"/>
    <cellStyle name="Normal 11 2 4 4" xfId="9288"/>
    <cellStyle name="Normal 11 2 4 4 2" xfId="17081"/>
    <cellStyle name="Normal 11 2 4 5" xfId="14603"/>
    <cellStyle name="Normal 11 2 4 6" xfId="6809"/>
    <cellStyle name="Normal 11 2 4 7" xfId="4221"/>
    <cellStyle name="Normal 11 2 5" xfId="2142"/>
    <cellStyle name="Normal 11 2 5 2" xfId="12682"/>
    <cellStyle name="Normal 11 2 5 2 2" xfId="20148"/>
    <cellStyle name="Normal 11 2 5 3" xfId="10106"/>
    <cellStyle name="Normal 11 2 5 3 2" xfId="17681"/>
    <cellStyle name="Normal 11 2 5 4" xfId="15201"/>
    <cellStyle name="Normal 11 2 5 5" xfId="7407"/>
    <cellStyle name="Normal 11 2 5 6" xfId="4819"/>
    <cellStyle name="Normal 11 2 6" xfId="246"/>
    <cellStyle name="Normal 11 2 6 2" xfId="18975"/>
    <cellStyle name="Normal 11 2 6 3" xfId="11400"/>
    <cellStyle name="Normal 11 2 6 4" xfId="3523"/>
    <cellStyle name="Normal 11 2 7" xfId="8703"/>
    <cellStyle name="Normal 11 2 7 2" xfId="16497"/>
    <cellStyle name="Normal 11 2 8" xfId="13902"/>
    <cellStyle name="Normal 11 2 9" xfId="6111"/>
    <cellStyle name="Normal 11 3" xfId="326"/>
    <cellStyle name="Normal 11 3 2" xfId="667"/>
    <cellStyle name="Normal 11 3 2 2" xfId="1894"/>
    <cellStyle name="Normal 11 3 2 2 2" xfId="3194"/>
    <cellStyle name="Normal 11 3 2 2 2 2" xfId="13633"/>
    <cellStyle name="Normal 11 3 2 2 2 2 2" xfId="21099"/>
    <cellStyle name="Normal 11 3 2 2 2 3" xfId="11156"/>
    <cellStyle name="Normal 11 3 2 2 2 3 2" xfId="18731"/>
    <cellStyle name="Normal 11 3 2 2 2 4" xfId="16251"/>
    <cellStyle name="Normal 11 3 2 2 2 5" xfId="8457"/>
    <cellStyle name="Normal 11 3 2 2 2 6" xfId="5869"/>
    <cellStyle name="Normal 11 3 2 2 3" xfId="12336"/>
    <cellStyle name="Normal 11 3 2 2 3 2" xfId="19910"/>
    <cellStyle name="Normal 11 3 2 2 4" xfId="9640"/>
    <cellStyle name="Normal 11 3 2 2 4 2" xfId="17433"/>
    <cellStyle name="Normal 11 3 2 2 5" xfId="14955"/>
    <cellStyle name="Normal 11 3 2 2 6" xfId="7161"/>
    <cellStyle name="Normal 11 3 2 2 7" xfId="4573"/>
    <cellStyle name="Normal 11 3 2 3" xfId="2499"/>
    <cellStyle name="Normal 11 3 2 3 2" xfId="12964"/>
    <cellStyle name="Normal 11 3 2 3 2 2" xfId="20430"/>
    <cellStyle name="Normal 11 3 2 3 3" xfId="10463"/>
    <cellStyle name="Normal 11 3 2 3 3 2" xfId="18038"/>
    <cellStyle name="Normal 11 3 2 3 4" xfId="15558"/>
    <cellStyle name="Normal 11 3 2 3 5" xfId="7764"/>
    <cellStyle name="Normal 11 3 2 3 6" xfId="5176"/>
    <cellStyle name="Normal 11 3 2 4" xfId="11752"/>
    <cellStyle name="Normal 11 3 2 4 2" xfId="19327"/>
    <cellStyle name="Normal 11 3 2 5" xfId="9055"/>
    <cellStyle name="Normal 11 3 2 5 2" xfId="16849"/>
    <cellStyle name="Normal 11 3 2 6" xfId="14261"/>
    <cellStyle name="Normal 11 3 2 7" xfId="6468"/>
    <cellStyle name="Normal 11 3 2 8" xfId="3880"/>
    <cellStyle name="Normal 11 3 3" xfId="1620"/>
    <cellStyle name="Normal 11 3 3 2" xfId="2920"/>
    <cellStyle name="Normal 11 3 3 2 2" xfId="13359"/>
    <cellStyle name="Normal 11 3 3 2 2 2" xfId="20825"/>
    <cellStyle name="Normal 11 3 3 2 3" xfId="10882"/>
    <cellStyle name="Normal 11 3 3 2 3 2" xfId="18457"/>
    <cellStyle name="Normal 11 3 3 2 4" xfId="15977"/>
    <cellStyle name="Normal 11 3 3 2 5" xfId="8183"/>
    <cellStyle name="Normal 11 3 3 2 6" xfId="5595"/>
    <cellStyle name="Normal 11 3 3 3" xfId="12062"/>
    <cellStyle name="Normal 11 3 3 3 2" xfId="19636"/>
    <cellStyle name="Normal 11 3 3 4" xfId="9366"/>
    <cellStyle name="Normal 11 3 3 4 2" xfId="17159"/>
    <cellStyle name="Normal 11 3 3 5" xfId="14681"/>
    <cellStyle name="Normal 11 3 3 6" xfId="6887"/>
    <cellStyle name="Normal 11 3 3 7" xfId="4299"/>
    <cellStyle name="Normal 11 3 4" xfId="2220"/>
    <cellStyle name="Normal 11 3 4 2" xfId="12724"/>
    <cellStyle name="Normal 11 3 4 2 2" xfId="20190"/>
    <cellStyle name="Normal 11 3 4 3" xfId="10184"/>
    <cellStyle name="Normal 11 3 4 3 2" xfId="17759"/>
    <cellStyle name="Normal 11 3 4 4" xfId="15279"/>
    <cellStyle name="Normal 11 3 4 5" xfId="7485"/>
    <cellStyle name="Normal 11 3 4 6" xfId="4897"/>
    <cellStyle name="Normal 11 3 5" xfId="11478"/>
    <cellStyle name="Normal 11 3 5 2" xfId="19053"/>
    <cellStyle name="Normal 11 3 6" xfId="8781"/>
    <cellStyle name="Normal 11 3 6 2" xfId="16575"/>
    <cellStyle name="Normal 11 3 7" xfId="13980"/>
    <cellStyle name="Normal 11 3 8" xfId="6189"/>
    <cellStyle name="Normal 11 3 9" xfId="3601"/>
    <cellStyle name="Normal 11 4" xfId="512"/>
    <cellStyle name="Normal 11 4 2" xfId="1770"/>
    <cellStyle name="Normal 11 4 2 2" xfId="3070"/>
    <cellStyle name="Normal 11 4 2 2 2" xfId="13509"/>
    <cellStyle name="Normal 11 4 2 2 2 2" xfId="20975"/>
    <cellStyle name="Normal 11 4 2 2 3" xfId="11032"/>
    <cellStyle name="Normal 11 4 2 2 3 2" xfId="18607"/>
    <cellStyle name="Normal 11 4 2 2 4" xfId="16127"/>
    <cellStyle name="Normal 11 4 2 2 5" xfId="8333"/>
    <cellStyle name="Normal 11 4 2 2 6" xfId="5745"/>
    <cellStyle name="Normal 11 4 2 3" xfId="12212"/>
    <cellStyle name="Normal 11 4 2 3 2" xfId="19786"/>
    <cellStyle name="Normal 11 4 2 4" xfId="9516"/>
    <cellStyle name="Normal 11 4 2 4 2" xfId="17309"/>
    <cellStyle name="Normal 11 4 2 5" xfId="14831"/>
    <cellStyle name="Normal 11 4 2 6" xfId="7037"/>
    <cellStyle name="Normal 11 4 2 7" xfId="4449"/>
    <cellStyle name="Normal 11 4 3" xfId="2372"/>
    <cellStyle name="Normal 11 4 3 2" xfId="12841"/>
    <cellStyle name="Normal 11 4 3 2 2" xfId="20307"/>
    <cellStyle name="Normal 11 4 3 3" xfId="10336"/>
    <cellStyle name="Normal 11 4 3 3 2" xfId="17911"/>
    <cellStyle name="Normal 11 4 3 4" xfId="15431"/>
    <cellStyle name="Normal 11 4 3 5" xfId="7637"/>
    <cellStyle name="Normal 11 4 3 6" xfId="5049"/>
    <cellStyle name="Normal 11 4 4" xfId="11628"/>
    <cellStyle name="Normal 11 4 4 2" xfId="19203"/>
    <cellStyle name="Normal 11 4 5" xfId="8931"/>
    <cellStyle name="Normal 11 4 5 2" xfId="16725"/>
    <cellStyle name="Normal 11 4 6" xfId="14133"/>
    <cellStyle name="Normal 11 4 7" xfId="6341"/>
    <cellStyle name="Normal 11 4 8" xfId="3753"/>
    <cellStyle name="Normal 11 5" xfId="1034"/>
    <cellStyle name="Normal 11 5 2" xfId="1500"/>
    <cellStyle name="Normal 11 5 2 2" xfId="2800"/>
    <cellStyle name="Normal 11 5 2 2 2" xfId="13239"/>
    <cellStyle name="Normal 11 5 2 2 2 2" xfId="20705"/>
    <cellStyle name="Normal 11 5 2 2 3" xfId="10762"/>
    <cellStyle name="Normal 11 5 2 2 3 2" xfId="18337"/>
    <cellStyle name="Normal 11 5 2 2 4" xfId="15857"/>
    <cellStyle name="Normal 11 5 2 2 5" xfId="8063"/>
    <cellStyle name="Normal 11 5 2 2 6" xfId="5475"/>
    <cellStyle name="Normal 11 5 2 3" xfId="11942"/>
    <cellStyle name="Normal 11 5 2 3 2" xfId="19516"/>
    <cellStyle name="Normal 11 5 2 4" xfId="9246"/>
    <cellStyle name="Normal 11 5 2 4 2" xfId="17039"/>
    <cellStyle name="Normal 11 5 2 5" xfId="14561"/>
    <cellStyle name="Normal 11 5 2 6" xfId="6767"/>
    <cellStyle name="Normal 11 5 2 7" xfId="4179"/>
    <cellStyle name="Normal 11 5 3" xfId="2675"/>
    <cellStyle name="Normal 11 5 3 2" xfId="13116"/>
    <cellStyle name="Normal 11 5 3 2 2" xfId="20582"/>
    <cellStyle name="Normal 11 5 3 3" xfId="10637"/>
    <cellStyle name="Normal 11 5 3 3 2" xfId="18212"/>
    <cellStyle name="Normal 11 5 3 4" xfId="15732"/>
    <cellStyle name="Normal 11 5 3 5" xfId="7938"/>
    <cellStyle name="Normal 11 5 3 6" xfId="5350"/>
    <cellStyle name="Normal 11 5 4" xfId="11358"/>
    <cellStyle name="Normal 11 5 4 2" xfId="18933"/>
    <cellStyle name="Normal 11 5 5" xfId="8661"/>
    <cellStyle name="Normal 11 5 5 2" xfId="16455"/>
    <cellStyle name="Normal 11 5 6" xfId="14436"/>
    <cellStyle name="Normal 11 5 7" xfId="6642"/>
    <cellStyle name="Normal 11 5 8" xfId="4054"/>
    <cellStyle name="Normal 11 6" xfId="617"/>
    <cellStyle name="Normal 11 7" xfId="2099"/>
    <cellStyle name="Normal 11 7 2" xfId="12647"/>
    <cellStyle name="Normal 11 7 2 2" xfId="20113"/>
    <cellStyle name="Normal 11 7 3" xfId="10064"/>
    <cellStyle name="Normal 11 7 3 2" xfId="17639"/>
    <cellStyle name="Normal 11 7 4" xfId="15159"/>
    <cellStyle name="Normal 11 7 5" xfId="7365"/>
    <cellStyle name="Normal 11 7 6" xfId="4777"/>
    <cellStyle name="Normal 11 8" xfId="203"/>
    <cellStyle name="Normal 11 8 2" xfId="13860"/>
    <cellStyle name="Normal 11 8 3" xfId="3481"/>
    <cellStyle name="Normal 11 9" xfId="6069"/>
    <cellStyle name="Normal 110" xfId="125"/>
    <cellStyle name="Normal 110 2" xfId="918"/>
    <cellStyle name="Normal 110 3" xfId="9819"/>
    <cellStyle name="Normal 111" xfId="127"/>
    <cellStyle name="Normal 111 2" xfId="1029"/>
    <cellStyle name="Normal 111 3" xfId="9820"/>
    <cellStyle name="Normal 112" xfId="126"/>
    <cellStyle name="Normal 112 2" xfId="1089"/>
    <cellStyle name="Normal 112 3" xfId="9821"/>
    <cellStyle name="Normal 113" xfId="128"/>
    <cellStyle name="Normal 113 2" xfId="560"/>
    <cellStyle name="Normal 113 3" xfId="9822"/>
    <cellStyle name="Normal 114" xfId="441"/>
    <cellStyle name="Normal 114 2" xfId="782"/>
    <cellStyle name="Normal 114 2 2" xfId="2006"/>
    <cellStyle name="Normal 114 2 2 2" xfId="3306"/>
    <cellStyle name="Normal 114 2 2 2 2" xfId="13745"/>
    <cellStyle name="Normal 114 2 2 2 2 2" xfId="21211"/>
    <cellStyle name="Normal 114 2 2 2 3" xfId="11268"/>
    <cellStyle name="Normal 114 2 2 2 3 2" xfId="18843"/>
    <cellStyle name="Normal 114 2 2 2 4" xfId="16363"/>
    <cellStyle name="Normal 114 2 2 2 5" xfId="8569"/>
    <cellStyle name="Normal 114 2 2 2 6" xfId="5981"/>
    <cellStyle name="Normal 114 2 2 3" xfId="12448"/>
    <cellStyle name="Normal 114 2 2 3 2" xfId="20022"/>
    <cellStyle name="Normal 114 2 2 4" xfId="9752"/>
    <cellStyle name="Normal 114 2 2 4 2" xfId="17545"/>
    <cellStyle name="Normal 114 2 2 5" xfId="15067"/>
    <cellStyle name="Normal 114 2 2 6" xfId="7273"/>
    <cellStyle name="Normal 114 2 2 7" xfId="4685"/>
    <cellStyle name="Normal 114 2 3" xfId="2611"/>
    <cellStyle name="Normal 114 2 3 2" xfId="13075"/>
    <cellStyle name="Normal 114 2 3 2 2" xfId="20541"/>
    <cellStyle name="Normal 114 2 3 3" xfId="10575"/>
    <cellStyle name="Normal 114 2 3 3 2" xfId="18150"/>
    <cellStyle name="Normal 114 2 3 4" xfId="15670"/>
    <cellStyle name="Normal 114 2 3 5" xfId="7876"/>
    <cellStyle name="Normal 114 2 3 6" xfId="5288"/>
    <cellStyle name="Normal 114 2 4" xfId="11864"/>
    <cellStyle name="Normal 114 2 4 2" xfId="19439"/>
    <cellStyle name="Normal 114 2 5" xfId="9167"/>
    <cellStyle name="Normal 114 2 5 2" xfId="16961"/>
    <cellStyle name="Normal 114 2 6" xfId="14373"/>
    <cellStyle name="Normal 114 2 7" xfId="6580"/>
    <cellStyle name="Normal 114 2 8" xfId="3992"/>
    <cellStyle name="Normal 114 3" xfId="1288"/>
    <cellStyle name="Normal 114 3 2" xfId="1731"/>
    <cellStyle name="Normal 114 3 2 2" xfId="3031"/>
    <cellStyle name="Normal 114 3 2 2 2" xfId="13470"/>
    <cellStyle name="Normal 114 3 2 2 2 2" xfId="20936"/>
    <cellStyle name="Normal 114 3 2 2 3" xfId="10993"/>
    <cellStyle name="Normal 114 3 2 2 3 2" xfId="18568"/>
    <cellStyle name="Normal 114 3 2 2 4" xfId="16088"/>
    <cellStyle name="Normal 114 3 2 2 5" xfId="8294"/>
    <cellStyle name="Normal 114 3 2 2 6" xfId="5706"/>
    <cellStyle name="Normal 114 3 2 3" xfId="12173"/>
    <cellStyle name="Normal 114 3 2 3 2" xfId="19747"/>
    <cellStyle name="Normal 114 3 2 4" xfId="9477"/>
    <cellStyle name="Normal 114 3 2 4 2" xfId="17270"/>
    <cellStyle name="Normal 114 3 2 5" xfId="14792"/>
    <cellStyle name="Normal 114 3 2 6" xfId="6998"/>
    <cellStyle name="Normal 114 3 2 7" xfId="4410"/>
    <cellStyle name="Normal 114 3 3" xfId="2718"/>
    <cellStyle name="Normal 114 3 3 2" xfId="13157"/>
    <cellStyle name="Normal 114 3 3 2 2" xfId="20623"/>
    <cellStyle name="Normal 114 3 3 3" xfId="10680"/>
    <cellStyle name="Normal 114 3 3 3 2" xfId="18255"/>
    <cellStyle name="Normal 114 3 3 4" xfId="15775"/>
    <cellStyle name="Normal 114 3 3 5" xfId="7981"/>
    <cellStyle name="Normal 114 3 3 6" xfId="5393"/>
    <cellStyle name="Normal 114 3 4" xfId="11589"/>
    <cellStyle name="Normal 114 3 4 2" xfId="19164"/>
    <cellStyle name="Normal 114 3 5" xfId="8892"/>
    <cellStyle name="Normal 114 3 5 2" xfId="16686"/>
    <cellStyle name="Normal 114 3 6" xfId="14479"/>
    <cellStyle name="Normal 114 3 7" xfId="6685"/>
    <cellStyle name="Normal 114 3 8" xfId="4097"/>
    <cellStyle name="Normal 114 4" xfId="1216"/>
    <cellStyle name="Normal 114 5" xfId="2331"/>
    <cellStyle name="Normal 114 5 2" xfId="10295"/>
    <cellStyle name="Normal 114 5 2 2" xfId="17870"/>
    <cellStyle name="Normal 114 5 3" xfId="12506"/>
    <cellStyle name="Normal 114 5 4" xfId="9823"/>
    <cellStyle name="Normal 114 5 5" xfId="15390"/>
    <cellStyle name="Normal 114 5 6" xfId="7596"/>
    <cellStyle name="Normal 114 5 7" xfId="5008"/>
    <cellStyle name="Normal 114 6" xfId="14091"/>
    <cellStyle name="Normal 114 7" xfId="6300"/>
    <cellStyle name="Normal 114 8" xfId="3712"/>
    <cellStyle name="Normal 115" xfId="129"/>
    <cellStyle name="Normal 115 2" xfId="1242"/>
    <cellStyle name="Normal 115 3" xfId="9824"/>
    <cellStyle name="Normal 116" xfId="130"/>
    <cellStyle name="Normal 116 2" xfId="886"/>
    <cellStyle name="Normal 116 3" xfId="9825"/>
    <cellStyle name="Normal 117" xfId="443"/>
    <cellStyle name="Normal 117 2" xfId="784"/>
    <cellStyle name="Normal 117 2 2" xfId="2008"/>
    <cellStyle name="Normal 117 2 2 2" xfId="3308"/>
    <cellStyle name="Normal 117 2 2 2 2" xfId="13747"/>
    <cellStyle name="Normal 117 2 2 2 2 2" xfId="21213"/>
    <cellStyle name="Normal 117 2 2 2 3" xfId="11270"/>
    <cellStyle name="Normal 117 2 2 2 3 2" xfId="18845"/>
    <cellStyle name="Normal 117 2 2 2 4" xfId="16365"/>
    <cellStyle name="Normal 117 2 2 2 5" xfId="8571"/>
    <cellStyle name="Normal 117 2 2 2 6" xfId="5983"/>
    <cellStyle name="Normal 117 2 2 3" xfId="12450"/>
    <cellStyle name="Normal 117 2 2 3 2" xfId="20024"/>
    <cellStyle name="Normal 117 2 2 4" xfId="9754"/>
    <cellStyle name="Normal 117 2 2 4 2" xfId="17547"/>
    <cellStyle name="Normal 117 2 2 5" xfId="15069"/>
    <cellStyle name="Normal 117 2 2 6" xfId="7275"/>
    <cellStyle name="Normal 117 2 2 7" xfId="4687"/>
    <cellStyle name="Normal 117 2 3" xfId="2613"/>
    <cellStyle name="Normal 117 2 3 2" xfId="13077"/>
    <cellStyle name="Normal 117 2 3 2 2" xfId="20543"/>
    <cellStyle name="Normal 117 2 3 3" xfId="10577"/>
    <cellStyle name="Normal 117 2 3 3 2" xfId="18152"/>
    <cellStyle name="Normal 117 2 3 4" xfId="15672"/>
    <cellStyle name="Normal 117 2 3 5" xfId="7878"/>
    <cellStyle name="Normal 117 2 3 6" xfId="5290"/>
    <cellStyle name="Normal 117 2 4" xfId="11866"/>
    <cellStyle name="Normal 117 2 4 2" xfId="19441"/>
    <cellStyle name="Normal 117 2 5" xfId="9169"/>
    <cellStyle name="Normal 117 2 5 2" xfId="16963"/>
    <cellStyle name="Normal 117 2 6" xfId="14375"/>
    <cellStyle name="Normal 117 2 7" xfId="6582"/>
    <cellStyle name="Normal 117 2 8" xfId="3994"/>
    <cellStyle name="Normal 117 3" xfId="1290"/>
    <cellStyle name="Normal 117 3 2" xfId="1733"/>
    <cellStyle name="Normal 117 3 2 2" xfId="3033"/>
    <cellStyle name="Normal 117 3 2 2 2" xfId="13472"/>
    <cellStyle name="Normal 117 3 2 2 2 2" xfId="20938"/>
    <cellStyle name="Normal 117 3 2 2 3" xfId="10995"/>
    <cellStyle name="Normal 117 3 2 2 3 2" xfId="18570"/>
    <cellStyle name="Normal 117 3 2 2 4" xfId="16090"/>
    <cellStyle name="Normal 117 3 2 2 5" xfId="8296"/>
    <cellStyle name="Normal 117 3 2 2 6" xfId="5708"/>
    <cellStyle name="Normal 117 3 2 3" xfId="12175"/>
    <cellStyle name="Normal 117 3 2 3 2" xfId="19749"/>
    <cellStyle name="Normal 117 3 2 4" xfId="9479"/>
    <cellStyle name="Normal 117 3 2 4 2" xfId="17272"/>
    <cellStyle name="Normal 117 3 2 5" xfId="14794"/>
    <cellStyle name="Normal 117 3 2 6" xfId="7000"/>
    <cellStyle name="Normal 117 3 2 7" xfId="4412"/>
    <cellStyle name="Normal 117 3 3" xfId="2720"/>
    <cellStyle name="Normal 117 3 3 2" xfId="13159"/>
    <cellStyle name="Normal 117 3 3 2 2" xfId="20625"/>
    <cellStyle name="Normal 117 3 3 3" xfId="10682"/>
    <cellStyle name="Normal 117 3 3 3 2" xfId="18257"/>
    <cellStyle name="Normal 117 3 3 4" xfId="15777"/>
    <cellStyle name="Normal 117 3 3 5" xfId="7983"/>
    <cellStyle name="Normal 117 3 3 6" xfId="5395"/>
    <cellStyle name="Normal 117 3 4" xfId="11591"/>
    <cellStyle name="Normal 117 3 4 2" xfId="19166"/>
    <cellStyle name="Normal 117 3 5" xfId="8894"/>
    <cellStyle name="Normal 117 3 5 2" xfId="16688"/>
    <cellStyle name="Normal 117 3 6" xfId="14481"/>
    <cellStyle name="Normal 117 3 7" xfId="6687"/>
    <cellStyle name="Normal 117 3 8" xfId="4099"/>
    <cellStyle name="Normal 117 4" xfId="849"/>
    <cellStyle name="Normal 117 5" xfId="2333"/>
    <cellStyle name="Normal 117 5 2" xfId="10297"/>
    <cellStyle name="Normal 117 5 2 2" xfId="17872"/>
    <cellStyle name="Normal 117 5 3" xfId="12507"/>
    <cellStyle name="Normal 117 5 4" xfId="9826"/>
    <cellStyle name="Normal 117 5 5" xfId="15392"/>
    <cellStyle name="Normal 117 5 6" xfId="7598"/>
    <cellStyle name="Normal 117 5 7" xfId="5010"/>
    <cellStyle name="Normal 117 6" xfId="14093"/>
    <cellStyle name="Normal 117 7" xfId="6302"/>
    <cellStyle name="Normal 117 8" xfId="3714"/>
    <cellStyle name="Normal 118" xfId="453"/>
    <cellStyle name="Normal 118 2" xfId="794"/>
    <cellStyle name="Normal 118 2 2" xfId="2018"/>
    <cellStyle name="Normal 118 2 2 2" xfId="3318"/>
    <cellStyle name="Normal 118 2 2 2 2" xfId="13757"/>
    <cellStyle name="Normal 118 2 2 2 2 2" xfId="21223"/>
    <cellStyle name="Normal 118 2 2 2 3" xfId="11280"/>
    <cellStyle name="Normal 118 2 2 2 3 2" xfId="18855"/>
    <cellStyle name="Normal 118 2 2 2 4" xfId="16375"/>
    <cellStyle name="Normal 118 2 2 2 5" xfId="8581"/>
    <cellStyle name="Normal 118 2 2 2 6" xfId="5993"/>
    <cellStyle name="Normal 118 2 2 3" xfId="12460"/>
    <cellStyle name="Normal 118 2 2 3 2" xfId="20034"/>
    <cellStyle name="Normal 118 2 2 4" xfId="9764"/>
    <cellStyle name="Normal 118 2 2 4 2" xfId="17557"/>
    <cellStyle name="Normal 118 2 2 5" xfId="15079"/>
    <cellStyle name="Normal 118 2 2 6" xfId="7285"/>
    <cellStyle name="Normal 118 2 2 7" xfId="4697"/>
    <cellStyle name="Normal 118 2 3" xfId="2623"/>
    <cellStyle name="Normal 118 2 3 2" xfId="13087"/>
    <cellStyle name="Normal 118 2 3 2 2" xfId="20553"/>
    <cellStyle name="Normal 118 2 3 3" xfId="10587"/>
    <cellStyle name="Normal 118 2 3 3 2" xfId="18162"/>
    <cellStyle name="Normal 118 2 3 4" xfId="15682"/>
    <cellStyle name="Normal 118 2 3 5" xfId="7888"/>
    <cellStyle name="Normal 118 2 3 6" xfId="5300"/>
    <cellStyle name="Normal 118 2 4" xfId="11876"/>
    <cellStyle name="Normal 118 2 4 2" xfId="19451"/>
    <cellStyle name="Normal 118 2 5" xfId="9179"/>
    <cellStyle name="Normal 118 2 5 2" xfId="16973"/>
    <cellStyle name="Normal 118 2 6" xfId="14385"/>
    <cellStyle name="Normal 118 2 7" xfId="6592"/>
    <cellStyle name="Normal 118 2 8" xfId="4004"/>
    <cellStyle name="Normal 118 3" xfId="1300"/>
    <cellStyle name="Normal 118 3 2" xfId="1743"/>
    <cellStyle name="Normal 118 3 2 2" xfId="3043"/>
    <cellStyle name="Normal 118 3 2 2 2" xfId="13482"/>
    <cellStyle name="Normal 118 3 2 2 2 2" xfId="20948"/>
    <cellStyle name="Normal 118 3 2 2 3" xfId="11005"/>
    <cellStyle name="Normal 118 3 2 2 3 2" xfId="18580"/>
    <cellStyle name="Normal 118 3 2 2 4" xfId="16100"/>
    <cellStyle name="Normal 118 3 2 2 5" xfId="8306"/>
    <cellStyle name="Normal 118 3 2 2 6" xfId="5718"/>
    <cellStyle name="Normal 118 3 2 3" xfId="12185"/>
    <cellStyle name="Normal 118 3 2 3 2" xfId="19759"/>
    <cellStyle name="Normal 118 3 2 4" xfId="9489"/>
    <cellStyle name="Normal 118 3 2 4 2" xfId="17282"/>
    <cellStyle name="Normal 118 3 2 5" xfId="14804"/>
    <cellStyle name="Normal 118 3 2 6" xfId="7010"/>
    <cellStyle name="Normal 118 3 2 7" xfId="4422"/>
    <cellStyle name="Normal 118 3 3" xfId="2730"/>
    <cellStyle name="Normal 118 3 3 2" xfId="13169"/>
    <cellStyle name="Normal 118 3 3 2 2" xfId="20635"/>
    <cellStyle name="Normal 118 3 3 3" xfId="10692"/>
    <cellStyle name="Normal 118 3 3 3 2" xfId="18267"/>
    <cellStyle name="Normal 118 3 3 4" xfId="15787"/>
    <cellStyle name="Normal 118 3 3 5" xfId="7993"/>
    <cellStyle name="Normal 118 3 3 6" xfId="5405"/>
    <cellStyle name="Normal 118 3 4" xfId="11601"/>
    <cellStyle name="Normal 118 3 4 2" xfId="19176"/>
    <cellStyle name="Normal 118 3 5" xfId="8904"/>
    <cellStyle name="Normal 118 3 5 2" xfId="16698"/>
    <cellStyle name="Normal 118 3 6" xfId="14491"/>
    <cellStyle name="Normal 118 3 7" xfId="6697"/>
    <cellStyle name="Normal 118 3 8" xfId="4109"/>
    <cellStyle name="Normal 118 4" xfId="1195"/>
    <cellStyle name="Normal 118 5" xfId="2343"/>
    <cellStyle name="Normal 118 5 2" xfId="10307"/>
    <cellStyle name="Normal 118 5 2 2" xfId="17882"/>
    <cellStyle name="Normal 118 5 3" xfId="12508"/>
    <cellStyle name="Normal 118 5 4" xfId="9827"/>
    <cellStyle name="Normal 118 5 5" xfId="15402"/>
    <cellStyle name="Normal 118 5 6" xfId="7608"/>
    <cellStyle name="Normal 118 5 7" xfId="5020"/>
    <cellStyle name="Normal 118 6" xfId="14103"/>
    <cellStyle name="Normal 118 7" xfId="6312"/>
    <cellStyle name="Normal 118 8" xfId="3724"/>
    <cellStyle name="Normal 119" xfId="462"/>
    <cellStyle name="Normal 119 2" xfId="801"/>
    <cellStyle name="Normal 119 2 2" xfId="2023"/>
    <cellStyle name="Normal 119 2 2 2" xfId="3323"/>
    <cellStyle name="Normal 119 2 2 2 2" xfId="13762"/>
    <cellStyle name="Normal 119 2 2 2 2 2" xfId="21228"/>
    <cellStyle name="Normal 119 2 2 2 3" xfId="11285"/>
    <cellStyle name="Normal 119 2 2 2 3 2" xfId="18860"/>
    <cellStyle name="Normal 119 2 2 2 4" xfId="16380"/>
    <cellStyle name="Normal 119 2 2 2 5" xfId="8586"/>
    <cellStyle name="Normal 119 2 2 2 6" xfId="5998"/>
    <cellStyle name="Normal 119 2 2 3" xfId="12465"/>
    <cellStyle name="Normal 119 2 2 3 2" xfId="20039"/>
    <cellStyle name="Normal 119 2 2 4" xfId="9769"/>
    <cellStyle name="Normal 119 2 2 4 2" xfId="17562"/>
    <cellStyle name="Normal 119 2 2 5" xfId="15084"/>
    <cellStyle name="Normal 119 2 2 6" xfId="7290"/>
    <cellStyle name="Normal 119 2 2 7" xfId="4702"/>
    <cellStyle name="Normal 119 2 3" xfId="2628"/>
    <cellStyle name="Normal 119 2 3 2" xfId="13092"/>
    <cellStyle name="Normal 119 2 3 2 2" xfId="20558"/>
    <cellStyle name="Normal 119 2 3 3" xfId="10592"/>
    <cellStyle name="Normal 119 2 3 3 2" xfId="18167"/>
    <cellStyle name="Normal 119 2 3 4" xfId="15687"/>
    <cellStyle name="Normal 119 2 3 5" xfId="7893"/>
    <cellStyle name="Normal 119 2 3 6" xfId="5305"/>
    <cellStyle name="Normal 119 2 4" xfId="11881"/>
    <cellStyle name="Normal 119 2 4 2" xfId="19456"/>
    <cellStyle name="Normal 119 2 5" xfId="9184"/>
    <cellStyle name="Normal 119 2 5 2" xfId="16978"/>
    <cellStyle name="Normal 119 2 6" xfId="14390"/>
    <cellStyle name="Normal 119 2 7" xfId="6597"/>
    <cellStyle name="Normal 119 2 8" xfId="4009"/>
    <cellStyle name="Normal 119 3" xfId="1307"/>
    <cellStyle name="Normal 119 3 2" xfId="1748"/>
    <cellStyle name="Normal 119 3 2 2" xfId="3048"/>
    <cellStyle name="Normal 119 3 2 2 2" xfId="13487"/>
    <cellStyle name="Normal 119 3 2 2 2 2" xfId="20953"/>
    <cellStyle name="Normal 119 3 2 2 3" xfId="11010"/>
    <cellStyle name="Normal 119 3 2 2 3 2" xfId="18585"/>
    <cellStyle name="Normal 119 3 2 2 4" xfId="16105"/>
    <cellStyle name="Normal 119 3 2 2 5" xfId="8311"/>
    <cellStyle name="Normal 119 3 2 2 6" xfId="5723"/>
    <cellStyle name="Normal 119 3 2 3" xfId="12190"/>
    <cellStyle name="Normal 119 3 2 3 2" xfId="19764"/>
    <cellStyle name="Normal 119 3 2 4" xfId="9494"/>
    <cellStyle name="Normal 119 3 2 4 2" xfId="17287"/>
    <cellStyle name="Normal 119 3 2 5" xfId="14809"/>
    <cellStyle name="Normal 119 3 2 6" xfId="7015"/>
    <cellStyle name="Normal 119 3 2 7" xfId="4427"/>
    <cellStyle name="Normal 119 3 3" xfId="2735"/>
    <cellStyle name="Normal 119 3 3 2" xfId="13174"/>
    <cellStyle name="Normal 119 3 3 2 2" xfId="20640"/>
    <cellStyle name="Normal 119 3 3 3" xfId="10697"/>
    <cellStyle name="Normal 119 3 3 3 2" xfId="18272"/>
    <cellStyle name="Normal 119 3 3 4" xfId="15792"/>
    <cellStyle name="Normal 119 3 3 5" xfId="7998"/>
    <cellStyle name="Normal 119 3 3 6" xfId="5410"/>
    <cellStyle name="Normal 119 3 4" xfId="11606"/>
    <cellStyle name="Normal 119 3 4 2" xfId="19181"/>
    <cellStyle name="Normal 119 3 5" xfId="8909"/>
    <cellStyle name="Normal 119 3 5 2" xfId="16703"/>
    <cellStyle name="Normal 119 3 6" xfId="14496"/>
    <cellStyle name="Normal 119 3 7" xfId="6702"/>
    <cellStyle name="Normal 119 3 8" xfId="4114"/>
    <cellStyle name="Normal 119 4" xfId="1058"/>
    <cellStyle name="Normal 119 5" xfId="2348"/>
    <cellStyle name="Normal 119 5 2" xfId="10312"/>
    <cellStyle name="Normal 119 5 2 2" xfId="17887"/>
    <cellStyle name="Normal 119 5 3" xfId="12509"/>
    <cellStyle name="Normal 119 5 4" xfId="9828"/>
    <cellStyle name="Normal 119 5 5" xfId="15407"/>
    <cellStyle name="Normal 119 5 6" xfId="7613"/>
    <cellStyle name="Normal 119 5 7" xfId="5025"/>
    <cellStyle name="Normal 119 6" xfId="14108"/>
    <cellStyle name="Normal 119 7" xfId="6317"/>
    <cellStyle name="Normal 119 8" xfId="3729"/>
    <cellStyle name="Normal 12" xfId="73"/>
    <cellStyle name="Normal 12 10" xfId="3398"/>
    <cellStyle name="Normal 12 2" xfId="155"/>
    <cellStyle name="Normal 12 2 10" xfId="3440"/>
    <cellStyle name="Normal 12 2 2" xfId="377"/>
    <cellStyle name="Normal 12 2 2 2" xfId="718"/>
    <cellStyle name="Normal 12 2 2 2 2" xfId="1942"/>
    <cellStyle name="Normal 12 2 2 2 2 2" xfId="3242"/>
    <cellStyle name="Normal 12 2 2 2 2 2 2" xfId="13681"/>
    <cellStyle name="Normal 12 2 2 2 2 2 2 2" xfId="21147"/>
    <cellStyle name="Normal 12 2 2 2 2 2 3" xfId="11204"/>
    <cellStyle name="Normal 12 2 2 2 2 2 3 2" xfId="18779"/>
    <cellStyle name="Normal 12 2 2 2 2 2 4" xfId="16299"/>
    <cellStyle name="Normal 12 2 2 2 2 2 5" xfId="8505"/>
    <cellStyle name="Normal 12 2 2 2 2 2 6" xfId="5917"/>
    <cellStyle name="Normal 12 2 2 2 2 3" xfId="12384"/>
    <cellStyle name="Normal 12 2 2 2 2 3 2" xfId="19958"/>
    <cellStyle name="Normal 12 2 2 2 2 4" xfId="9688"/>
    <cellStyle name="Normal 12 2 2 2 2 4 2" xfId="17481"/>
    <cellStyle name="Normal 12 2 2 2 2 5" xfId="15003"/>
    <cellStyle name="Normal 12 2 2 2 2 6" xfId="7209"/>
    <cellStyle name="Normal 12 2 2 2 2 7" xfId="4621"/>
    <cellStyle name="Normal 12 2 2 2 3" xfId="2547"/>
    <cellStyle name="Normal 12 2 2 2 3 2" xfId="13011"/>
    <cellStyle name="Normal 12 2 2 2 3 2 2" xfId="20477"/>
    <cellStyle name="Normal 12 2 2 2 3 3" xfId="10511"/>
    <cellStyle name="Normal 12 2 2 2 3 3 2" xfId="18086"/>
    <cellStyle name="Normal 12 2 2 2 3 4" xfId="15606"/>
    <cellStyle name="Normal 12 2 2 2 3 5" xfId="7812"/>
    <cellStyle name="Normal 12 2 2 2 3 6" xfId="5224"/>
    <cellStyle name="Normal 12 2 2 2 4" xfId="11800"/>
    <cellStyle name="Normal 12 2 2 2 4 2" xfId="19375"/>
    <cellStyle name="Normal 12 2 2 2 5" xfId="9103"/>
    <cellStyle name="Normal 12 2 2 2 5 2" xfId="16897"/>
    <cellStyle name="Normal 12 2 2 2 6" xfId="14309"/>
    <cellStyle name="Normal 12 2 2 2 7" xfId="6516"/>
    <cellStyle name="Normal 12 2 2 2 8" xfId="3928"/>
    <cellStyle name="Normal 12 2 2 3" xfId="1667"/>
    <cellStyle name="Normal 12 2 2 3 2" xfId="2967"/>
    <cellStyle name="Normal 12 2 2 3 2 2" xfId="13406"/>
    <cellStyle name="Normal 12 2 2 3 2 2 2" xfId="20872"/>
    <cellStyle name="Normal 12 2 2 3 2 3" xfId="10929"/>
    <cellStyle name="Normal 12 2 2 3 2 3 2" xfId="18504"/>
    <cellStyle name="Normal 12 2 2 3 2 4" xfId="16024"/>
    <cellStyle name="Normal 12 2 2 3 2 5" xfId="8230"/>
    <cellStyle name="Normal 12 2 2 3 2 6" xfId="5642"/>
    <cellStyle name="Normal 12 2 2 3 3" xfId="12109"/>
    <cellStyle name="Normal 12 2 2 3 3 2" xfId="19683"/>
    <cellStyle name="Normal 12 2 2 3 4" xfId="9413"/>
    <cellStyle name="Normal 12 2 2 3 4 2" xfId="17206"/>
    <cellStyle name="Normal 12 2 2 3 5" xfId="14728"/>
    <cellStyle name="Normal 12 2 2 3 6" xfId="6934"/>
    <cellStyle name="Normal 12 2 2 3 7" xfId="4346"/>
    <cellStyle name="Normal 12 2 2 4" xfId="2267"/>
    <cellStyle name="Normal 12 2 2 4 2" xfId="12767"/>
    <cellStyle name="Normal 12 2 2 4 2 2" xfId="20233"/>
    <cellStyle name="Normal 12 2 2 4 3" xfId="10231"/>
    <cellStyle name="Normal 12 2 2 4 3 2" xfId="17806"/>
    <cellStyle name="Normal 12 2 2 4 4" xfId="15326"/>
    <cellStyle name="Normal 12 2 2 4 5" xfId="7532"/>
    <cellStyle name="Normal 12 2 2 4 6" xfId="4944"/>
    <cellStyle name="Normal 12 2 2 5" xfId="11525"/>
    <cellStyle name="Normal 12 2 2 5 2" xfId="19100"/>
    <cellStyle name="Normal 12 2 2 6" xfId="8828"/>
    <cellStyle name="Normal 12 2 2 6 2" xfId="16622"/>
    <cellStyle name="Normal 12 2 2 7" xfId="14027"/>
    <cellStyle name="Normal 12 2 2 8" xfId="6236"/>
    <cellStyle name="Normal 12 2 2 9" xfId="3648"/>
    <cellStyle name="Normal 12 2 3" xfId="583"/>
    <cellStyle name="Normal 12 2 3 2" xfId="1816"/>
    <cellStyle name="Normal 12 2 3 2 2" xfId="3116"/>
    <cellStyle name="Normal 12 2 3 2 2 2" xfId="13555"/>
    <cellStyle name="Normal 12 2 3 2 2 2 2" xfId="21021"/>
    <cellStyle name="Normal 12 2 3 2 2 3" xfId="11078"/>
    <cellStyle name="Normal 12 2 3 2 2 3 2" xfId="18653"/>
    <cellStyle name="Normal 12 2 3 2 2 4" xfId="16173"/>
    <cellStyle name="Normal 12 2 3 2 2 5" xfId="8379"/>
    <cellStyle name="Normal 12 2 3 2 2 6" xfId="5791"/>
    <cellStyle name="Normal 12 2 3 2 3" xfId="12258"/>
    <cellStyle name="Normal 12 2 3 2 3 2" xfId="19832"/>
    <cellStyle name="Normal 12 2 3 2 4" xfId="9562"/>
    <cellStyle name="Normal 12 2 3 2 4 2" xfId="17355"/>
    <cellStyle name="Normal 12 2 3 2 5" xfId="14877"/>
    <cellStyle name="Normal 12 2 3 2 6" xfId="7083"/>
    <cellStyle name="Normal 12 2 3 2 7" xfId="4495"/>
    <cellStyle name="Normal 12 2 3 3" xfId="2421"/>
    <cellStyle name="Normal 12 2 3 3 2" xfId="12887"/>
    <cellStyle name="Normal 12 2 3 3 2 2" xfId="20353"/>
    <cellStyle name="Normal 12 2 3 3 3" xfId="10385"/>
    <cellStyle name="Normal 12 2 3 3 3 2" xfId="17960"/>
    <cellStyle name="Normal 12 2 3 3 4" xfId="15480"/>
    <cellStyle name="Normal 12 2 3 3 5" xfId="7686"/>
    <cellStyle name="Normal 12 2 3 3 6" xfId="5098"/>
    <cellStyle name="Normal 12 2 3 4" xfId="11674"/>
    <cellStyle name="Normal 12 2 3 4 2" xfId="19249"/>
    <cellStyle name="Normal 12 2 3 5" xfId="8977"/>
    <cellStyle name="Normal 12 2 3 5 2" xfId="16771"/>
    <cellStyle name="Normal 12 2 3 6" xfId="14183"/>
    <cellStyle name="Normal 12 2 3 7" xfId="6390"/>
    <cellStyle name="Normal 12 2 3 8" xfId="3802"/>
    <cellStyle name="Normal 12 2 4" xfId="1543"/>
    <cellStyle name="Normal 12 2 4 2" xfId="2843"/>
    <cellStyle name="Normal 12 2 4 2 2" xfId="13282"/>
    <cellStyle name="Normal 12 2 4 2 2 2" xfId="20748"/>
    <cellStyle name="Normal 12 2 4 2 3" xfId="10805"/>
    <cellStyle name="Normal 12 2 4 2 3 2" xfId="18380"/>
    <cellStyle name="Normal 12 2 4 2 4" xfId="15900"/>
    <cellStyle name="Normal 12 2 4 2 5" xfId="8106"/>
    <cellStyle name="Normal 12 2 4 2 6" xfId="5518"/>
    <cellStyle name="Normal 12 2 4 3" xfId="11985"/>
    <cellStyle name="Normal 12 2 4 3 2" xfId="19559"/>
    <cellStyle name="Normal 12 2 4 4" xfId="9289"/>
    <cellStyle name="Normal 12 2 4 4 2" xfId="17082"/>
    <cellStyle name="Normal 12 2 4 5" xfId="14604"/>
    <cellStyle name="Normal 12 2 4 6" xfId="6810"/>
    <cellStyle name="Normal 12 2 4 7" xfId="4222"/>
    <cellStyle name="Normal 12 2 5" xfId="2143"/>
    <cellStyle name="Normal 12 2 5 2" xfId="12683"/>
    <cellStyle name="Normal 12 2 5 2 2" xfId="20149"/>
    <cellStyle name="Normal 12 2 5 3" xfId="10107"/>
    <cellStyle name="Normal 12 2 5 3 2" xfId="17682"/>
    <cellStyle name="Normal 12 2 5 4" xfId="15202"/>
    <cellStyle name="Normal 12 2 5 5" xfId="7408"/>
    <cellStyle name="Normal 12 2 5 6" xfId="4820"/>
    <cellStyle name="Normal 12 2 6" xfId="247"/>
    <cellStyle name="Normal 12 2 6 2" xfId="18976"/>
    <cellStyle name="Normal 12 2 6 3" xfId="11401"/>
    <cellStyle name="Normal 12 2 6 4" xfId="3524"/>
    <cellStyle name="Normal 12 2 7" xfId="8704"/>
    <cellStyle name="Normal 12 2 7 2" xfId="16498"/>
    <cellStyle name="Normal 12 2 8" xfId="13903"/>
    <cellStyle name="Normal 12 2 9" xfId="6112"/>
    <cellStyle name="Normal 12 3" xfId="327"/>
    <cellStyle name="Normal 12 3 2" xfId="668"/>
    <cellStyle name="Normal 12 3 2 2" xfId="1895"/>
    <cellStyle name="Normal 12 3 2 2 2" xfId="3195"/>
    <cellStyle name="Normal 12 3 2 2 2 2" xfId="13634"/>
    <cellStyle name="Normal 12 3 2 2 2 2 2" xfId="21100"/>
    <cellStyle name="Normal 12 3 2 2 2 3" xfId="11157"/>
    <cellStyle name="Normal 12 3 2 2 2 3 2" xfId="18732"/>
    <cellStyle name="Normal 12 3 2 2 2 4" xfId="16252"/>
    <cellStyle name="Normal 12 3 2 2 2 5" xfId="8458"/>
    <cellStyle name="Normal 12 3 2 2 2 6" xfId="5870"/>
    <cellStyle name="Normal 12 3 2 2 3" xfId="12337"/>
    <cellStyle name="Normal 12 3 2 2 3 2" xfId="19911"/>
    <cellStyle name="Normal 12 3 2 2 4" xfId="9641"/>
    <cellStyle name="Normal 12 3 2 2 4 2" xfId="17434"/>
    <cellStyle name="Normal 12 3 2 2 5" xfId="14956"/>
    <cellStyle name="Normal 12 3 2 2 6" xfId="7162"/>
    <cellStyle name="Normal 12 3 2 2 7" xfId="4574"/>
    <cellStyle name="Normal 12 3 2 3" xfId="2500"/>
    <cellStyle name="Normal 12 3 2 3 2" xfId="12965"/>
    <cellStyle name="Normal 12 3 2 3 2 2" xfId="20431"/>
    <cellStyle name="Normal 12 3 2 3 3" xfId="10464"/>
    <cellStyle name="Normal 12 3 2 3 3 2" xfId="18039"/>
    <cellStyle name="Normal 12 3 2 3 4" xfId="15559"/>
    <cellStyle name="Normal 12 3 2 3 5" xfId="7765"/>
    <cellStyle name="Normal 12 3 2 3 6" xfId="5177"/>
    <cellStyle name="Normal 12 3 2 4" xfId="11753"/>
    <cellStyle name="Normal 12 3 2 4 2" xfId="19328"/>
    <cellStyle name="Normal 12 3 2 5" xfId="9056"/>
    <cellStyle name="Normal 12 3 2 5 2" xfId="16850"/>
    <cellStyle name="Normal 12 3 2 6" xfId="14262"/>
    <cellStyle name="Normal 12 3 2 7" xfId="6469"/>
    <cellStyle name="Normal 12 3 2 8" xfId="3881"/>
    <cellStyle name="Normal 12 3 3" xfId="1621"/>
    <cellStyle name="Normal 12 3 3 2" xfId="2921"/>
    <cellStyle name="Normal 12 3 3 2 2" xfId="13360"/>
    <cellStyle name="Normal 12 3 3 2 2 2" xfId="20826"/>
    <cellStyle name="Normal 12 3 3 2 3" xfId="10883"/>
    <cellStyle name="Normal 12 3 3 2 3 2" xfId="18458"/>
    <cellStyle name="Normal 12 3 3 2 4" xfId="15978"/>
    <cellStyle name="Normal 12 3 3 2 5" xfId="8184"/>
    <cellStyle name="Normal 12 3 3 2 6" xfId="5596"/>
    <cellStyle name="Normal 12 3 3 3" xfId="12063"/>
    <cellStyle name="Normal 12 3 3 3 2" xfId="19637"/>
    <cellStyle name="Normal 12 3 3 4" xfId="9367"/>
    <cellStyle name="Normal 12 3 3 4 2" xfId="17160"/>
    <cellStyle name="Normal 12 3 3 5" xfId="14682"/>
    <cellStyle name="Normal 12 3 3 6" xfId="6888"/>
    <cellStyle name="Normal 12 3 3 7" xfId="4300"/>
    <cellStyle name="Normal 12 3 4" xfId="2221"/>
    <cellStyle name="Normal 12 3 4 2" xfId="12725"/>
    <cellStyle name="Normal 12 3 4 2 2" xfId="20191"/>
    <cellStyle name="Normal 12 3 4 3" xfId="10185"/>
    <cellStyle name="Normal 12 3 4 3 2" xfId="17760"/>
    <cellStyle name="Normal 12 3 4 4" xfId="15280"/>
    <cellStyle name="Normal 12 3 4 5" xfId="7486"/>
    <cellStyle name="Normal 12 3 4 6" xfId="4898"/>
    <cellStyle name="Normal 12 3 5" xfId="11479"/>
    <cellStyle name="Normal 12 3 5 2" xfId="19054"/>
    <cellStyle name="Normal 12 3 6" xfId="8782"/>
    <cellStyle name="Normal 12 3 6 2" xfId="16576"/>
    <cellStyle name="Normal 12 3 7" xfId="13981"/>
    <cellStyle name="Normal 12 3 8" xfId="6190"/>
    <cellStyle name="Normal 12 3 9" xfId="3602"/>
    <cellStyle name="Normal 12 4" xfId="513"/>
    <cellStyle name="Normal 12 4 2" xfId="1771"/>
    <cellStyle name="Normal 12 4 2 2" xfId="3071"/>
    <cellStyle name="Normal 12 4 2 2 2" xfId="13510"/>
    <cellStyle name="Normal 12 4 2 2 2 2" xfId="20976"/>
    <cellStyle name="Normal 12 4 2 2 3" xfId="11033"/>
    <cellStyle name="Normal 12 4 2 2 3 2" xfId="18608"/>
    <cellStyle name="Normal 12 4 2 2 4" xfId="16128"/>
    <cellStyle name="Normal 12 4 2 2 5" xfId="8334"/>
    <cellStyle name="Normal 12 4 2 2 6" xfId="5746"/>
    <cellStyle name="Normal 12 4 2 3" xfId="12213"/>
    <cellStyle name="Normal 12 4 2 3 2" xfId="19787"/>
    <cellStyle name="Normal 12 4 2 4" xfId="9517"/>
    <cellStyle name="Normal 12 4 2 4 2" xfId="17310"/>
    <cellStyle name="Normal 12 4 2 5" xfId="14832"/>
    <cellStyle name="Normal 12 4 2 6" xfId="7038"/>
    <cellStyle name="Normal 12 4 2 7" xfId="4450"/>
    <cellStyle name="Normal 12 4 3" xfId="2373"/>
    <cellStyle name="Normal 12 4 3 2" xfId="12842"/>
    <cellStyle name="Normal 12 4 3 2 2" xfId="20308"/>
    <cellStyle name="Normal 12 4 3 3" xfId="10337"/>
    <cellStyle name="Normal 12 4 3 3 2" xfId="17912"/>
    <cellStyle name="Normal 12 4 3 4" xfId="15432"/>
    <cellStyle name="Normal 12 4 3 5" xfId="7638"/>
    <cellStyle name="Normal 12 4 3 6" xfId="5050"/>
    <cellStyle name="Normal 12 4 4" xfId="11629"/>
    <cellStyle name="Normal 12 4 4 2" xfId="19204"/>
    <cellStyle name="Normal 12 4 5" xfId="8932"/>
    <cellStyle name="Normal 12 4 5 2" xfId="16726"/>
    <cellStyle name="Normal 12 4 6" xfId="14134"/>
    <cellStyle name="Normal 12 4 7" xfId="6342"/>
    <cellStyle name="Normal 12 4 8" xfId="3754"/>
    <cellStyle name="Normal 12 5" xfId="1198"/>
    <cellStyle name="Normal 12 5 2" xfId="1501"/>
    <cellStyle name="Normal 12 5 2 2" xfId="2801"/>
    <cellStyle name="Normal 12 5 2 2 2" xfId="13240"/>
    <cellStyle name="Normal 12 5 2 2 2 2" xfId="20706"/>
    <cellStyle name="Normal 12 5 2 2 3" xfId="10763"/>
    <cellStyle name="Normal 12 5 2 2 3 2" xfId="18338"/>
    <cellStyle name="Normal 12 5 2 2 4" xfId="15858"/>
    <cellStyle name="Normal 12 5 2 2 5" xfId="8064"/>
    <cellStyle name="Normal 12 5 2 2 6" xfId="5476"/>
    <cellStyle name="Normal 12 5 2 3" xfId="11943"/>
    <cellStyle name="Normal 12 5 2 3 2" xfId="19517"/>
    <cellStyle name="Normal 12 5 2 4" xfId="9247"/>
    <cellStyle name="Normal 12 5 2 4 2" xfId="17040"/>
    <cellStyle name="Normal 12 5 2 5" xfId="14562"/>
    <cellStyle name="Normal 12 5 2 6" xfId="6768"/>
    <cellStyle name="Normal 12 5 2 7" xfId="4180"/>
    <cellStyle name="Normal 12 5 3" xfId="2698"/>
    <cellStyle name="Normal 12 5 3 2" xfId="13137"/>
    <cellStyle name="Normal 12 5 3 2 2" xfId="20603"/>
    <cellStyle name="Normal 12 5 3 3" xfId="10660"/>
    <cellStyle name="Normal 12 5 3 3 2" xfId="18235"/>
    <cellStyle name="Normal 12 5 3 4" xfId="15755"/>
    <cellStyle name="Normal 12 5 3 5" xfId="7961"/>
    <cellStyle name="Normal 12 5 3 6" xfId="5373"/>
    <cellStyle name="Normal 12 5 4" xfId="11359"/>
    <cellStyle name="Normal 12 5 4 2" xfId="18934"/>
    <cellStyle name="Normal 12 5 5" xfId="8662"/>
    <cellStyle name="Normal 12 5 5 2" xfId="16456"/>
    <cellStyle name="Normal 12 5 6" xfId="14459"/>
    <cellStyle name="Normal 12 5 7" xfId="6665"/>
    <cellStyle name="Normal 12 5 8" xfId="4077"/>
    <cellStyle name="Normal 12 6" xfId="833"/>
    <cellStyle name="Normal 12 7" xfId="2100"/>
    <cellStyle name="Normal 12 7 2" xfId="12648"/>
    <cellStyle name="Normal 12 7 2 2" xfId="20114"/>
    <cellStyle name="Normal 12 7 3" xfId="10065"/>
    <cellStyle name="Normal 12 7 3 2" xfId="17640"/>
    <cellStyle name="Normal 12 7 4" xfId="15160"/>
    <cellStyle name="Normal 12 7 5" xfId="7366"/>
    <cellStyle name="Normal 12 7 6" xfId="4778"/>
    <cellStyle name="Normal 12 8" xfId="204"/>
    <cellStyle name="Normal 12 8 2" xfId="13861"/>
    <cellStyle name="Normal 12 8 3" xfId="3482"/>
    <cellStyle name="Normal 12 9" xfId="6070"/>
    <cellStyle name="Normal 120" xfId="469"/>
    <cellStyle name="Normal 120 2" xfId="806"/>
    <cellStyle name="Normal 120 2 2" xfId="2027"/>
    <cellStyle name="Normal 120 2 2 2" xfId="3327"/>
    <cellStyle name="Normal 120 2 2 2 2" xfId="13766"/>
    <cellStyle name="Normal 120 2 2 2 2 2" xfId="21232"/>
    <cellStyle name="Normal 120 2 2 2 3" xfId="11289"/>
    <cellStyle name="Normal 120 2 2 2 3 2" xfId="18864"/>
    <cellStyle name="Normal 120 2 2 2 4" xfId="16384"/>
    <cellStyle name="Normal 120 2 2 2 5" xfId="8590"/>
    <cellStyle name="Normal 120 2 2 2 6" xfId="6002"/>
    <cellStyle name="Normal 120 2 2 3" xfId="12469"/>
    <cellStyle name="Normal 120 2 2 3 2" xfId="20043"/>
    <cellStyle name="Normal 120 2 2 4" xfId="9773"/>
    <cellStyle name="Normal 120 2 2 4 2" xfId="17566"/>
    <cellStyle name="Normal 120 2 2 5" xfId="15088"/>
    <cellStyle name="Normal 120 2 2 6" xfId="7294"/>
    <cellStyle name="Normal 120 2 2 7" xfId="4706"/>
    <cellStyle name="Normal 120 2 3" xfId="2632"/>
    <cellStyle name="Normal 120 2 3 2" xfId="13095"/>
    <cellStyle name="Normal 120 2 3 2 2" xfId="20561"/>
    <cellStyle name="Normal 120 2 3 3" xfId="10596"/>
    <cellStyle name="Normal 120 2 3 3 2" xfId="18171"/>
    <cellStyle name="Normal 120 2 3 4" xfId="15691"/>
    <cellStyle name="Normal 120 2 3 5" xfId="7897"/>
    <cellStyle name="Normal 120 2 3 6" xfId="5309"/>
    <cellStyle name="Normal 120 2 4" xfId="11885"/>
    <cellStyle name="Normal 120 2 4 2" xfId="19460"/>
    <cellStyle name="Normal 120 2 5" xfId="9188"/>
    <cellStyle name="Normal 120 2 5 2" xfId="16982"/>
    <cellStyle name="Normal 120 2 6" xfId="14394"/>
    <cellStyle name="Normal 120 2 7" xfId="6601"/>
    <cellStyle name="Normal 120 2 8" xfId="4013"/>
    <cellStyle name="Normal 120 3" xfId="1313"/>
    <cellStyle name="Normal 120 3 2" xfId="1751"/>
    <cellStyle name="Normal 120 3 2 2" xfId="3051"/>
    <cellStyle name="Normal 120 3 2 2 2" xfId="13490"/>
    <cellStyle name="Normal 120 3 2 2 2 2" xfId="20956"/>
    <cellStyle name="Normal 120 3 2 2 3" xfId="11013"/>
    <cellStyle name="Normal 120 3 2 2 3 2" xfId="18588"/>
    <cellStyle name="Normal 120 3 2 2 4" xfId="16108"/>
    <cellStyle name="Normal 120 3 2 2 5" xfId="8314"/>
    <cellStyle name="Normal 120 3 2 2 6" xfId="5726"/>
    <cellStyle name="Normal 120 3 2 3" xfId="12193"/>
    <cellStyle name="Normal 120 3 2 3 2" xfId="19767"/>
    <cellStyle name="Normal 120 3 2 4" xfId="9497"/>
    <cellStyle name="Normal 120 3 2 4 2" xfId="17290"/>
    <cellStyle name="Normal 120 3 2 5" xfId="14812"/>
    <cellStyle name="Normal 120 3 2 6" xfId="7018"/>
    <cellStyle name="Normal 120 3 2 7" xfId="4430"/>
    <cellStyle name="Normal 120 3 3" xfId="2738"/>
    <cellStyle name="Normal 120 3 3 2" xfId="13177"/>
    <cellStyle name="Normal 120 3 3 2 2" xfId="20643"/>
    <cellStyle name="Normal 120 3 3 3" xfId="10700"/>
    <cellStyle name="Normal 120 3 3 3 2" xfId="18275"/>
    <cellStyle name="Normal 120 3 3 4" xfId="15795"/>
    <cellStyle name="Normal 120 3 3 5" xfId="8001"/>
    <cellStyle name="Normal 120 3 3 6" xfId="5413"/>
    <cellStyle name="Normal 120 3 4" xfId="11609"/>
    <cellStyle name="Normal 120 3 4 2" xfId="19184"/>
    <cellStyle name="Normal 120 3 5" xfId="8912"/>
    <cellStyle name="Normal 120 3 5 2" xfId="16706"/>
    <cellStyle name="Normal 120 3 6" xfId="14499"/>
    <cellStyle name="Normal 120 3 7" xfId="6705"/>
    <cellStyle name="Normal 120 3 8" xfId="4117"/>
    <cellStyle name="Normal 120 4" xfId="1021"/>
    <cellStyle name="Normal 120 5" xfId="2351"/>
    <cellStyle name="Normal 120 5 2" xfId="10315"/>
    <cellStyle name="Normal 120 5 2 2" xfId="17890"/>
    <cellStyle name="Normal 120 5 3" xfId="12510"/>
    <cellStyle name="Normal 120 5 4" xfId="9829"/>
    <cellStyle name="Normal 120 5 5" xfId="15410"/>
    <cellStyle name="Normal 120 5 6" xfId="7616"/>
    <cellStyle name="Normal 120 5 7" xfId="5028"/>
    <cellStyle name="Normal 120 6" xfId="14111"/>
    <cellStyle name="Normal 120 7" xfId="6320"/>
    <cellStyle name="Normal 120 8" xfId="3732"/>
    <cellStyle name="Normal 121" xfId="406"/>
    <cellStyle name="Normal 121 2" xfId="747"/>
    <cellStyle name="Normal 121 2 2" xfId="1971"/>
    <cellStyle name="Normal 121 2 2 2" xfId="3271"/>
    <cellStyle name="Normal 121 2 2 2 2" xfId="13710"/>
    <cellStyle name="Normal 121 2 2 2 2 2" xfId="21176"/>
    <cellStyle name="Normal 121 2 2 2 3" xfId="11233"/>
    <cellStyle name="Normal 121 2 2 2 3 2" xfId="18808"/>
    <cellStyle name="Normal 121 2 2 2 4" xfId="16328"/>
    <cellStyle name="Normal 121 2 2 2 5" xfId="8534"/>
    <cellStyle name="Normal 121 2 2 2 6" xfId="5946"/>
    <cellStyle name="Normal 121 2 2 3" xfId="12413"/>
    <cellStyle name="Normal 121 2 2 3 2" xfId="19987"/>
    <cellStyle name="Normal 121 2 2 4" xfId="9717"/>
    <cellStyle name="Normal 121 2 2 4 2" xfId="17510"/>
    <cellStyle name="Normal 121 2 2 5" xfId="15032"/>
    <cellStyle name="Normal 121 2 2 6" xfId="7238"/>
    <cellStyle name="Normal 121 2 2 7" xfId="4650"/>
    <cellStyle name="Normal 121 2 3" xfId="2576"/>
    <cellStyle name="Normal 121 2 3 2" xfId="13040"/>
    <cellStyle name="Normal 121 2 3 2 2" xfId="20506"/>
    <cellStyle name="Normal 121 2 3 3" xfId="10540"/>
    <cellStyle name="Normal 121 2 3 3 2" xfId="18115"/>
    <cellStyle name="Normal 121 2 3 4" xfId="15635"/>
    <cellStyle name="Normal 121 2 3 5" xfId="7841"/>
    <cellStyle name="Normal 121 2 3 6" xfId="5253"/>
    <cellStyle name="Normal 121 2 4" xfId="11829"/>
    <cellStyle name="Normal 121 2 4 2" xfId="19404"/>
    <cellStyle name="Normal 121 2 5" xfId="9132"/>
    <cellStyle name="Normal 121 2 5 2" xfId="16926"/>
    <cellStyle name="Normal 121 2 6" xfId="14338"/>
    <cellStyle name="Normal 121 2 7" xfId="6545"/>
    <cellStyle name="Normal 121 2 8" xfId="3957"/>
    <cellStyle name="Normal 121 3" xfId="1283"/>
    <cellStyle name="Normal 121 3 2" xfId="1696"/>
    <cellStyle name="Normal 121 3 2 2" xfId="2996"/>
    <cellStyle name="Normal 121 3 2 2 2" xfId="13435"/>
    <cellStyle name="Normal 121 3 2 2 2 2" xfId="20901"/>
    <cellStyle name="Normal 121 3 2 2 3" xfId="10958"/>
    <cellStyle name="Normal 121 3 2 2 3 2" xfId="18533"/>
    <cellStyle name="Normal 121 3 2 2 4" xfId="16053"/>
    <cellStyle name="Normal 121 3 2 2 5" xfId="8259"/>
    <cellStyle name="Normal 121 3 2 2 6" xfId="5671"/>
    <cellStyle name="Normal 121 3 2 3" xfId="12138"/>
    <cellStyle name="Normal 121 3 2 3 2" xfId="19712"/>
    <cellStyle name="Normal 121 3 2 4" xfId="9442"/>
    <cellStyle name="Normal 121 3 2 4 2" xfId="17235"/>
    <cellStyle name="Normal 121 3 2 5" xfId="14757"/>
    <cellStyle name="Normal 121 3 2 6" xfId="6963"/>
    <cellStyle name="Normal 121 3 2 7" xfId="4375"/>
    <cellStyle name="Normal 121 3 3" xfId="2713"/>
    <cellStyle name="Normal 121 3 3 2" xfId="13152"/>
    <cellStyle name="Normal 121 3 3 2 2" xfId="20618"/>
    <cellStyle name="Normal 121 3 3 3" xfId="10675"/>
    <cellStyle name="Normal 121 3 3 3 2" xfId="18250"/>
    <cellStyle name="Normal 121 3 3 4" xfId="15770"/>
    <cellStyle name="Normal 121 3 3 5" xfId="7976"/>
    <cellStyle name="Normal 121 3 3 6" xfId="5388"/>
    <cellStyle name="Normal 121 3 4" xfId="11554"/>
    <cellStyle name="Normal 121 3 4 2" xfId="19129"/>
    <cellStyle name="Normal 121 3 5" xfId="8857"/>
    <cellStyle name="Normal 121 3 5 2" xfId="16651"/>
    <cellStyle name="Normal 121 3 6" xfId="14474"/>
    <cellStyle name="Normal 121 3 7" xfId="6680"/>
    <cellStyle name="Normal 121 3 8" xfId="4092"/>
    <cellStyle name="Normal 121 4" xfId="1102"/>
    <cellStyle name="Normal 121 5" xfId="2296"/>
    <cellStyle name="Normal 121 5 2" xfId="10260"/>
    <cellStyle name="Normal 121 5 2 2" xfId="17835"/>
    <cellStyle name="Normal 121 5 3" xfId="12511"/>
    <cellStyle name="Normal 121 5 4" xfId="9830"/>
    <cellStyle name="Normal 121 5 5" xfId="15355"/>
    <cellStyle name="Normal 121 5 6" xfId="7561"/>
    <cellStyle name="Normal 121 5 7" xfId="4973"/>
    <cellStyle name="Normal 121 6" xfId="14056"/>
    <cellStyle name="Normal 121 7" xfId="6265"/>
    <cellStyle name="Normal 121 8" xfId="3677"/>
    <cellStyle name="Normal 122" xfId="439"/>
    <cellStyle name="Normal 122 2" xfId="780"/>
    <cellStyle name="Normal 122 2 2" xfId="2004"/>
    <cellStyle name="Normal 122 2 2 2" xfId="3304"/>
    <cellStyle name="Normal 122 2 2 2 2" xfId="13743"/>
    <cellStyle name="Normal 122 2 2 2 2 2" xfId="21209"/>
    <cellStyle name="Normal 122 2 2 2 3" xfId="11266"/>
    <cellStyle name="Normal 122 2 2 2 3 2" xfId="18841"/>
    <cellStyle name="Normal 122 2 2 2 4" xfId="16361"/>
    <cellStyle name="Normal 122 2 2 2 5" xfId="8567"/>
    <cellStyle name="Normal 122 2 2 2 6" xfId="5979"/>
    <cellStyle name="Normal 122 2 2 3" xfId="12446"/>
    <cellStyle name="Normal 122 2 2 3 2" xfId="20020"/>
    <cellStyle name="Normal 122 2 2 4" xfId="9750"/>
    <cellStyle name="Normal 122 2 2 4 2" xfId="17543"/>
    <cellStyle name="Normal 122 2 2 5" xfId="15065"/>
    <cellStyle name="Normal 122 2 2 6" xfId="7271"/>
    <cellStyle name="Normal 122 2 2 7" xfId="4683"/>
    <cellStyle name="Normal 122 2 3" xfId="2609"/>
    <cellStyle name="Normal 122 2 3 2" xfId="13073"/>
    <cellStyle name="Normal 122 2 3 2 2" xfId="20539"/>
    <cellStyle name="Normal 122 2 3 3" xfId="10573"/>
    <cellStyle name="Normal 122 2 3 3 2" xfId="18148"/>
    <cellStyle name="Normal 122 2 3 4" xfId="15668"/>
    <cellStyle name="Normal 122 2 3 5" xfId="7874"/>
    <cellStyle name="Normal 122 2 3 6" xfId="5286"/>
    <cellStyle name="Normal 122 2 4" xfId="11862"/>
    <cellStyle name="Normal 122 2 4 2" xfId="19437"/>
    <cellStyle name="Normal 122 2 5" xfId="9165"/>
    <cellStyle name="Normal 122 2 5 2" xfId="16959"/>
    <cellStyle name="Normal 122 2 6" xfId="14371"/>
    <cellStyle name="Normal 122 2 7" xfId="6578"/>
    <cellStyle name="Normal 122 2 8" xfId="3990"/>
    <cellStyle name="Normal 122 3" xfId="1286"/>
    <cellStyle name="Normal 122 3 2" xfId="1729"/>
    <cellStyle name="Normal 122 3 2 2" xfId="3029"/>
    <cellStyle name="Normal 122 3 2 2 2" xfId="13468"/>
    <cellStyle name="Normal 122 3 2 2 2 2" xfId="20934"/>
    <cellStyle name="Normal 122 3 2 2 3" xfId="10991"/>
    <cellStyle name="Normal 122 3 2 2 3 2" xfId="18566"/>
    <cellStyle name="Normal 122 3 2 2 4" xfId="16086"/>
    <cellStyle name="Normal 122 3 2 2 5" xfId="8292"/>
    <cellStyle name="Normal 122 3 2 2 6" xfId="5704"/>
    <cellStyle name="Normal 122 3 2 3" xfId="12171"/>
    <cellStyle name="Normal 122 3 2 3 2" xfId="19745"/>
    <cellStyle name="Normal 122 3 2 4" xfId="9475"/>
    <cellStyle name="Normal 122 3 2 4 2" xfId="17268"/>
    <cellStyle name="Normal 122 3 2 5" xfId="14790"/>
    <cellStyle name="Normal 122 3 2 6" xfId="6996"/>
    <cellStyle name="Normal 122 3 2 7" xfId="4408"/>
    <cellStyle name="Normal 122 3 3" xfId="2716"/>
    <cellStyle name="Normal 122 3 3 2" xfId="13155"/>
    <cellStyle name="Normal 122 3 3 2 2" xfId="20621"/>
    <cellStyle name="Normal 122 3 3 3" xfId="10678"/>
    <cellStyle name="Normal 122 3 3 3 2" xfId="18253"/>
    <cellStyle name="Normal 122 3 3 4" xfId="15773"/>
    <cellStyle name="Normal 122 3 3 5" xfId="7979"/>
    <cellStyle name="Normal 122 3 3 6" xfId="5391"/>
    <cellStyle name="Normal 122 3 4" xfId="11587"/>
    <cellStyle name="Normal 122 3 4 2" xfId="19162"/>
    <cellStyle name="Normal 122 3 5" xfId="8890"/>
    <cellStyle name="Normal 122 3 5 2" xfId="16684"/>
    <cellStyle name="Normal 122 3 6" xfId="14477"/>
    <cellStyle name="Normal 122 3 7" xfId="6683"/>
    <cellStyle name="Normal 122 3 8" xfId="4095"/>
    <cellStyle name="Normal 122 4" xfId="924"/>
    <cellStyle name="Normal 122 5" xfId="2329"/>
    <cellStyle name="Normal 122 5 2" xfId="10293"/>
    <cellStyle name="Normal 122 5 2 2" xfId="17868"/>
    <cellStyle name="Normal 122 5 3" xfId="12512"/>
    <cellStyle name="Normal 122 5 4" xfId="9831"/>
    <cellStyle name="Normal 122 5 5" xfId="15388"/>
    <cellStyle name="Normal 122 5 6" xfId="7594"/>
    <cellStyle name="Normal 122 5 7" xfId="5006"/>
    <cellStyle name="Normal 122 6" xfId="14089"/>
    <cellStyle name="Normal 122 7" xfId="6298"/>
    <cellStyle name="Normal 122 8" xfId="3710"/>
    <cellStyle name="Normal 123" xfId="450"/>
    <cellStyle name="Normal 123 2" xfId="791"/>
    <cellStyle name="Normal 123 2 2" xfId="2015"/>
    <cellStyle name="Normal 123 2 2 2" xfId="3315"/>
    <cellStyle name="Normal 123 2 2 2 2" xfId="13754"/>
    <cellStyle name="Normal 123 2 2 2 2 2" xfId="21220"/>
    <cellStyle name="Normal 123 2 2 2 3" xfId="11277"/>
    <cellStyle name="Normal 123 2 2 2 3 2" xfId="18852"/>
    <cellStyle name="Normal 123 2 2 2 4" xfId="16372"/>
    <cellStyle name="Normal 123 2 2 2 5" xfId="8578"/>
    <cellStyle name="Normal 123 2 2 2 6" xfId="5990"/>
    <cellStyle name="Normal 123 2 2 3" xfId="12457"/>
    <cellStyle name="Normal 123 2 2 3 2" xfId="20031"/>
    <cellStyle name="Normal 123 2 2 4" xfId="9761"/>
    <cellStyle name="Normal 123 2 2 4 2" xfId="17554"/>
    <cellStyle name="Normal 123 2 2 5" xfId="15076"/>
    <cellStyle name="Normal 123 2 2 6" xfId="7282"/>
    <cellStyle name="Normal 123 2 2 7" xfId="4694"/>
    <cellStyle name="Normal 123 2 3" xfId="2620"/>
    <cellStyle name="Normal 123 2 3 2" xfId="13084"/>
    <cellStyle name="Normal 123 2 3 2 2" xfId="20550"/>
    <cellStyle name="Normal 123 2 3 3" xfId="10584"/>
    <cellStyle name="Normal 123 2 3 3 2" xfId="18159"/>
    <cellStyle name="Normal 123 2 3 4" xfId="15679"/>
    <cellStyle name="Normal 123 2 3 5" xfId="7885"/>
    <cellStyle name="Normal 123 2 3 6" xfId="5297"/>
    <cellStyle name="Normal 123 2 4" xfId="11873"/>
    <cellStyle name="Normal 123 2 4 2" xfId="19448"/>
    <cellStyle name="Normal 123 2 5" xfId="9176"/>
    <cellStyle name="Normal 123 2 5 2" xfId="16970"/>
    <cellStyle name="Normal 123 2 6" xfId="14382"/>
    <cellStyle name="Normal 123 2 7" xfId="6589"/>
    <cellStyle name="Normal 123 2 8" xfId="4001"/>
    <cellStyle name="Normal 123 3" xfId="1297"/>
    <cellStyle name="Normal 123 3 2" xfId="1740"/>
    <cellStyle name="Normal 123 3 2 2" xfId="3040"/>
    <cellStyle name="Normal 123 3 2 2 2" xfId="13479"/>
    <cellStyle name="Normal 123 3 2 2 2 2" xfId="20945"/>
    <cellStyle name="Normal 123 3 2 2 3" xfId="11002"/>
    <cellStyle name="Normal 123 3 2 2 3 2" xfId="18577"/>
    <cellStyle name="Normal 123 3 2 2 4" xfId="16097"/>
    <cellStyle name="Normal 123 3 2 2 5" xfId="8303"/>
    <cellStyle name="Normal 123 3 2 2 6" xfId="5715"/>
    <cellStyle name="Normal 123 3 2 3" xfId="12182"/>
    <cellStyle name="Normal 123 3 2 3 2" xfId="19756"/>
    <cellStyle name="Normal 123 3 2 4" xfId="9486"/>
    <cellStyle name="Normal 123 3 2 4 2" xfId="17279"/>
    <cellStyle name="Normal 123 3 2 5" xfId="14801"/>
    <cellStyle name="Normal 123 3 2 6" xfId="7007"/>
    <cellStyle name="Normal 123 3 2 7" xfId="4419"/>
    <cellStyle name="Normal 123 3 3" xfId="2727"/>
    <cellStyle name="Normal 123 3 3 2" xfId="13166"/>
    <cellStyle name="Normal 123 3 3 2 2" xfId="20632"/>
    <cellStyle name="Normal 123 3 3 3" xfId="10689"/>
    <cellStyle name="Normal 123 3 3 3 2" xfId="18264"/>
    <cellStyle name="Normal 123 3 3 4" xfId="15784"/>
    <cellStyle name="Normal 123 3 3 5" xfId="7990"/>
    <cellStyle name="Normal 123 3 3 6" xfId="5402"/>
    <cellStyle name="Normal 123 3 4" xfId="11598"/>
    <cellStyle name="Normal 123 3 4 2" xfId="19173"/>
    <cellStyle name="Normal 123 3 5" xfId="8901"/>
    <cellStyle name="Normal 123 3 5 2" xfId="16695"/>
    <cellStyle name="Normal 123 3 6" xfId="14488"/>
    <cellStyle name="Normal 123 3 7" xfId="6694"/>
    <cellStyle name="Normal 123 3 8" xfId="4106"/>
    <cellStyle name="Normal 123 4" xfId="473"/>
    <cellStyle name="Normal 123 5" xfId="2340"/>
    <cellStyle name="Normal 123 5 2" xfId="10304"/>
    <cellStyle name="Normal 123 5 2 2" xfId="17879"/>
    <cellStyle name="Normal 123 5 3" xfId="12513"/>
    <cellStyle name="Normal 123 5 4" xfId="9832"/>
    <cellStyle name="Normal 123 5 5" xfId="15399"/>
    <cellStyle name="Normal 123 5 6" xfId="7605"/>
    <cellStyle name="Normal 123 5 7" xfId="5017"/>
    <cellStyle name="Normal 123 6" xfId="14100"/>
    <cellStyle name="Normal 123 7" xfId="6309"/>
    <cellStyle name="Normal 123 8" xfId="3721"/>
    <cellStyle name="Normal 124" xfId="325"/>
    <cellStyle name="Normal 124 2" xfId="666"/>
    <cellStyle name="Normal 124 2 2" xfId="1893"/>
    <cellStyle name="Normal 124 2 2 2" xfId="3193"/>
    <cellStyle name="Normal 124 2 2 2 2" xfId="13632"/>
    <cellStyle name="Normal 124 2 2 2 2 2" xfId="21098"/>
    <cellStyle name="Normal 124 2 2 2 3" xfId="11155"/>
    <cellStyle name="Normal 124 2 2 2 3 2" xfId="18730"/>
    <cellStyle name="Normal 124 2 2 2 4" xfId="16250"/>
    <cellStyle name="Normal 124 2 2 2 5" xfId="8456"/>
    <cellStyle name="Normal 124 2 2 2 6" xfId="5868"/>
    <cellStyle name="Normal 124 2 2 3" xfId="12335"/>
    <cellStyle name="Normal 124 2 2 3 2" xfId="19909"/>
    <cellStyle name="Normal 124 2 2 4" xfId="9639"/>
    <cellStyle name="Normal 124 2 2 4 2" xfId="17432"/>
    <cellStyle name="Normal 124 2 2 5" xfId="14954"/>
    <cellStyle name="Normal 124 2 2 6" xfId="7160"/>
    <cellStyle name="Normal 124 2 2 7" xfId="4572"/>
    <cellStyle name="Normal 124 2 3" xfId="2498"/>
    <cellStyle name="Normal 124 2 3 2" xfId="12963"/>
    <cellStyle name="Normal 124 2 3 2 2" xfId="20429"/>
    <cellStyle name="Normal 124 2 3 3" xfId="10462"/>
    <cellStyle name="Normal 124 2 3 3 2" xfId="18037"/>
    <cellStyle name="Normal 124 2 3 4" xfId="15557"/>
    <cellStyle name="Normal 124 2 3 5" xfId="7763"/>
    <cellStyle name="Normal 124 2 3 6" xfId="5175"/>
    <cellStyle name="Normal 124 2 4" xfId="11751"/>
    <cellStyle name="Normal 124 2 4 2" xfId="19326"/>
    <cellStyle name="Normal 124 2 5" xfId="9054"/>
    <cellStyle name="Normal 124 2 5 2" xfId="16848"/>
    <cellStyle name="Normal 124 2 6" xfId="14260"/>
    <cellStyle name="Normal 124 2 7" xfId="6467"/>
    <cellStyle name="Normal 124 2 8" xfId="3879"/>
    <cellStyle name="Normal 124 3" xfId="1274"/>
    <cellStyle name="Normal 124 3 2" xfId="1619"/>
    <cellStyle name="Normal 124 3 2 2" xfId="2919"/>
    <cellStyle name="Normal 124 3 2 2 2" xfId="13358"/>
    <cellStyle name="Normal 124 3 2 2 2 2" xfId="20824"/>
    <cellStyle name="Normal 124 3 2 2 3" xfId="10881"/>
    <cellStyle name="Normal 124 3 2 2 3 2" xfId="18456"/>
    <cellStyle name="Normal 124 3 2 2 4" xfId="15976"/>
    <cellStyle name="Normal 124 3 2 2 5" xfId="8182"/>
    <cellStyle name="Normal 124 3 2 2 6" xfId="5594"/>
    <cellStyle name="Normal 124 3 2 3" xfId="12061"/>
    <cellStyle name="Normal 124 3 2 3 2" xfId="19635"/>
    <cellStyle name="Normal 124 3 2 4" xfId="9365"/>
    <cellStyle name="Normal 124 3 2 4 2" xfId="17158"/>
    <cellStyle name="Normal 124 3 2 5" xfId="14680"/>
    <cellStyle name="Normal 124 3 2 6" xfId="6886"/>
    <cellStyle name="Normal 124 3 2 7" xfId="4298"/>
    <cellStyle name="Normal 124 3 3" xfId="2707"/>
    <cellStyle name="Normal 124 3 3 2" xfId="13146"/>
    <cellStyle name="Normal 124 3 3 2 2" xfId="20612"/>
    <cellStyle name="Normal 124 3 3 3" xfId="10669"/>
    <cellStyle name="Normal 124 3 3 3 2" xfId="18244"/>
    <cellStyle name="Normal 124 3 3 4" xfId="15764"/>
    <cellStyle name="Normal 124 3 3 5" xfId="7970"/>
    <cellStyle name="Normal 124 3 3 6" xfId="5382"/>
    <cellStyle name="Normal 124 3 4" xfId="11477"/>
    <cellStyle name="Normal 124 3 4 2" xfId="19052"/>
    <cellStyle name="Normal 124 3 5" xfId="8780"/>
    <cellStyle name="Normal 124 3 5 2" xfId="16574"/>
    <cellStyle name="Normal 124 3 6" xfId="14468"/>
    <cellStyle name="Normal 124 3 7" xfId="6674"/>
    <cellStyle name="Normal 124 3 8" xfId="4086"/>
    <cellStyle name="Normal 124 4" xfId="1234"/>
    <cellStyle name="Normal 124 5" xfId="2219"/>
    <cellStyle name="Normal 124 5 2" xfId="10183"/>
    <cellStyle name="Normal 124 5 2 2" xfId="17758"/>
    <cellStyle name="Normal 124 5 3" xfId="12514"/>
    <cellStyle name="Normal 124 5 4" xfId="9833"/>
    <cellStyle name="Normal 124 5 5" xfId="15278"/>
    <cellStyle name="Normal 124 5 6" xfId="7484"/>
    <cellStyle name="Normal 124 5 7" xfId="4896"/>
    <cellStyle name="Normal 124 6" xfId="13979"/>
    <cellStyle name="Normal 124 7" xfId="6188"/>
    <cellStyle name="Normal 124 8" xfId="3600"/>
    <cellStyle name="Normal 125" xfId="445"/>
    <cellStyle name="Normal 125 2" xfId="786"/>
    <cellStyle name="Normal 125 2 2" xfId="2010"/>
    <cellStyle name="Normal 125 2 2 2" xfId="3310"/>
    <cellStyle name="Normal 125 2 2 2 2" xfId="13749"/>
    <cellStyle name="Normal 125 2 2 2 2 2" xfId="21215"/>
    <cellStyle name="Normal 125 2 2 2 3" xfId="11272"/>
    <cellStyle name="Normal 125 2 2 2 3 2" xfId="18847"/>
    <cellStyle name="Normal 125 2 2 2 4" xfId="16367"/>
    <cellStyle name="Normal 125 2 2 2 5" xfId="8573"/>
    <cellStyle name="Normal 125 2 2 2 6" xfId="5985"/>
    <cellStyle name="Normal 125 2 2 3" xfId="12452"/>
    <cellStyle name="Normal 125 2 2 3 2" xfId="20026"/>
    <cellStyle name="Normal 125 2 2 4" xfId="9756"/>
    <cellStyle name="Normal 125 2 2 4 2" xfId="17549"/>
    <cellStyle name="Normal 125 2 2 5" xfId="15071"/>
    <cellStyle name="Normal 125 2 2 6" xfId="7277"/>
    <cellStyle name="Normal 125 2 2 7" xfId="4689"/>
    <cellStyle name="Normal 125 2 3" xfId="2615"/>
    <cellStyle name="Normal 125 2 3 2" xfId="13079"/>
    <cellStyle name="Normal 125 2 3 2 2" xfId="20545"/>
    <cellStyle name="Normal 125 2 3 3" xfId="10579"/>
    <cellStyle name="Normal 125 2 3 3 2" xfId="18154"/>
    <cellStyle name="Normal 125 2 3 4" xfId="15674"/>
    <cellStyle name="Normal 125 2 3 5" xfId="7880"/>
    <cellStyle name="Normal 125 2 3 6" xfId="5292"/>
    <cellStyle name="Normal 125 2 4" xfId="11868"/>
    <cellStyle name="Normal 125 2 4 2" xfId="19443"/>
    <cellStyle name="Normal 125 2 5" xfId="9171"/>
    <cellStyle name="Normal 125 2 5 2" xfId="16965"/>
    <cellStyle name="Normal 125 2 6" xfId="14377"/>
    <cellStyle name="Normal 125 2 7" xfId="6584"/>
    <cellStyle name="Normal 125 2 8" xfId="3996"/>
    <cellStyle name="Normal 125 3" xfId="1292"/>
    <cellStyle name="Normal 125 3 2" xfId="1735"/>
    <cellStyle name="Normal 125 3 2 2" xfId="3035"/>
    <cellStyle name="Normal 125 3 2 2 2" xfId="13474"/>
    <cellStyle name="Normal 125 3 2 2 2 2" xfId="20940"/>
    <cellStyle name="Normal 125 3 2 2 3" xfId="10997"/>
    <cellStyle name="Normal 125 3 2 2 3 2" xfId="18572"/>
    <cellStyle name="Normal 125 3 2 2 4" xfId="16092"/>
    <cellStyle name="Normal 125 3 2 2 5" xfId="8298"/>
    <cellStyle name="Normal 125 3 2 2 6" xfId="5710"/>
    <cellStyle name="Normal 125 3 2 3" xfId="12177"/>
    <cellStyle name="Normal 125 3 2 3 2" xfId="19751"/>
    <cellStyle name="Normal 125 3 2 4" xfId="9481"/>
    <cellStyle name="Normal 125 3 2 4 2" xfId="17274"/>
    <cellStyle name="Normal 125 3 2 5" xfId="14796"/>
    <cellStyle name="Normal 125 3 2 6" xfId="7002"/>
    <cellStyle name="Normal 125 3 2 7" xfId="4414"/>
    <cellStyle name="Normal 125 3 3" xfId="2722"/>
    <cellStyle name="Normal 125 3 3 2" xfId="13161"/>
    <cellStyle name="Normal 125 3 3 2 2" xfId="20627"/>
    <cellStyle name="Normal 125 3 3 3" xfId="10684"/>
    <cellStyle name="Normal 125 3 3 3 2" xfId="18259"/>
    <cellStyle name="Normal 125 3 3 4" xfId="15779"/>
    <cellStyle name="Normal 125 3 3 5" xfId="7985"/>
    <cellStyle name="Normal 125 3 3 6" xfId="5397"/>
    <cellStyle name="Normal 125 3 4" xfId="11593"/>
    <cellStyle name="Normal 125 3 4 2" xfId="19168"/>
    <cellStyle name="Normal 125 3 5" xfId="8896"/>
    <cellStyle name="Normal 125 3 5 2" xfId="16690"/>
    <cellStyle name="Normal 125 3 6" xfId="14483"/>
    <cellStyle name="Normal 125 3 7" xfId="6689"/>
    <cellStyle name="Normal 125 3 8" xfId="4101"/>
    <cellStyle name="Normal 125 4" xfId="704"/>
    <cellStyle name="Normal 125 5" xfId="2335"/>
    <cellStyle name="Normal 125 5 2" xfId="10299"/>
    <cellStyle name="Normal 125 5 2 2" xfId="17874"/>
    <cellStyle name="Normal 125 5 3" xfId="12515"/>
    <cellStyle name="Normal 125 5 4" xfId="9834"/>
    <cellStyle name="Normal 125 5 5" xfId="15394"/>
    <cellStyle name="Normal 125 5 6" xfId="7600"/>
    <cellStyle name="Normal 125 5 7" xfId="5012"/>
    <cellStyle name="Normal 125 6" xfId="14095"/>
    <cellStyle name="Normal 125 7" xfId="6304"/>
    <cellStyle name="Normal 125 8" xfId="3716"/>
    <cellStyle name="Normal 126" xfId="452"/>
    <cellStyle name="Normal 126 2" xfId="793"/>
    <cellStyle name="Normal 126 2 2" xfId="2017"/>
    <cellStyle name="Normal 126 2 2 2" xfId="3317"/>
    <cellStyle name="Normal 126 2 2 2 2" xfId="13756"/>
    <cellStyle name="Normal 126 2 2 2 2 2" xfId="21222"/>
    <cellStyle name="Normal 126 2 2 2 3" xfId="11279"/>
    <cellStyle name="Normal 126 2 2 2 3 2" xfId="18854"/>
    <cellStyle name="Normal 126 2 2 2 4" xfId="16374"/>
    <cellStyle name="Normal 126 2 2 2 5" xfId="8580"/>
    <cellStyle name="Normal 126 2 2 2 6" xfId="5992"/>
    <cellStyle name="Normal 126 2 2 3" xfId="12459"/>
    <cellStyle name="Normal 126 2 2 3 2" xfId="20033"/>
    <cellStyle name="Normal 126 2 2 4" xfId="9763"/>
    <cellStyle name="Normal 126 2 2 4 2" xfId="17556"/>
    <cellStyle name="Normal 126 2 2 5" xfId="15078"/>
    <cellStyle name="Normal 126 2 2 6" xfId="7284"/>
    <cellStyle name="Normal 126 2 2 7" xfId="4696"/>
    <cellStyle name="Normal 126 2 3" xfId="2622"/>
    <cellStyle name="Normal 126 2 3 2" xfId="13086"/>
    <cellStyle name="Normal 126 2 3 2 2" xfId="20552"/>
    <cellStyle name="Normal 126 2 3 3" xfId="10586"/>
    <cellStyle name="Normal 126 2 3 3 2" xfId="18161"/>
    <cellStyle name="Normal 126 2 3 4" xfId="15681"/>
    <cellStyle name="Normal 126 2 3 5" xfId="7887"/>
    <cellStyle name="Normal 126 2 3 6" xfId="5299"/>
    <cellStyle name="Normal 126 2 4" xfId="11875"/>
    <cellStyle name="Normal 126 2 4 2" xfId="19450"/>
    <cellStyle name="Normal 126 2 5" xfId="9178"/>
    <cellStyle name="Normal 126 2 5 2" xfId="16972"/>
    <cellStyle name="Normal 126 2 6" xfId="14384"/>
    <cellStyle name="Normal 126 2 7" xfId="6591"/>
    <cellStyle name="Normal 126 2 8" xfId="4003"/>
    <cellStyle name="Normal 126 3" xfId="1299"/>
    <cellStyle name="Normal 126 3 2" xfId="1742"/>
    <cellStyle name="Normal 126 3 2 2" xfId="3042"/>
    <cellStyle name="Normal 126 3 2 2 2" xfId="13481"/>
    <cellStyle name="Normal 126 3 2 2 2 2" xfId="20947"/>
    <cellStyle name="Normal 126 3 2 2 3" xfId="11004"/>
    <cellStyle name="Normal 126 3 2 2 3 2" xfId="18579"/>
    <cellStyle name="Normal 126 3 2 2 4" xfId="16099"/>
    <cellStyle name="Normal 126 3 2 2 5" xfId="8305"/>
    <cellStyle name="Normal 126 3 2 2 6" xfId="5717"/>
    <cellStyle name="Normal 126 3 2 3" xfId="12184"/>
    <cellStyle name="Normal 126 3 2 3 2" xfId="19758"/>
    <cellStyle name="Normal 126 3 2 4" xfId="9488"/>
    <cellStyle name="Normal 126 3 2 4 2" xfId="17281"/>
    <cellStyle name="Normal 126 3 2 5" xfId="14803"/>
    <cellStyle name="Normal 126 3 2 6" xfId="7009"/>
    <cellStyle name="Normal 126 3 2 7" xfId="4421"/>
    <cellStyle name="Normal 126 3 3" xfId="2729"/>
    <cellStyle name="Normal 126 3 3 2" xfId="13168"/>
    <cellStyle name="Normal 126 3 3 2 2" xfId="20634"/>
    <cellStyle name="Normal 126 3 3 3" xfId="10691"/>
    <cellStyle name="Normal 126 3 3 3 2" xfId="18266"/>
    <cellStyle name="Normal 126 3 3 4" xfId="15786"/>
    <cellStyle name="Normal 126 3 3 5" xfId="7992"/>
    <cellStyle name="Normal 126 3 3 6" xfId="5404"/>
    <cellStyle name="Normal 126 3 4" xfId="11600"/>
    <cellStyle name="Normal 126 3 4 2" xfId="19175"/>
    <cellStyle name="Normal 126 3 5" xfId="8903"/>
    <cellStyle name="Normal 126 3 5 2" xfId="16697"/>
    <cellStyle name="Normal 126 3 6" xfId="14490"/>
    <cellStyle name="Normal 126 3 7" xfId="6696"/>
    <cellStyle name="Normal 126 3 8" xfId="4108"/>
    <cellStyle name="Normal 126 4" xfId="898"/>
    <cellStyle name="Normal 126 5" xfId="2342"/>
    <cellStyle name="Normal 126 5 2" xfId="10306"/>
    <cellStyle name="Normal 126 5 2 2" xfId="17881"/>
    <cellStyle name="Normal 126 5 3" xfId="12516"/>
    <cellStyle name="Normal 126 5 4" xfId="9835"/>
    <cellStyle name="Normal 126 5 5" xfId="15401"/>
    <cellStyle name="Normal 126 5 6" xfId="7607"/>
    <cellStyle name="Normal 126 5 7" xfId="5019"/>
    <cellStyle name="Normal 126 6" xfId="14102"/>
    <cellStyle name="Normal 126 7" xfId="6311"/>
    <cellStyle name="Normal 126 8" xfId="3723"/>
    <cellStyle name="Normal 127" xfId="324"/>
    <cellStyle name="Normal 127 2" xfId="665"/>
    <cellStyle name="Normal 127 2 2" xfId="1892"/>
    <cellStyle name="Normal 127 2 2 2" xfId="3192"/>
    <cellStyle name="Normal 127 2 2 2 2" xfId="13631"/>
    <cellStyle name="Normal 127 2 2 2 2 2" xfId="21097"/>
    <cellStyle name="Normal 127 2 2 2 3" xfId="11154"/>
    <cellStyle name="Normal 127 2 2 2 3 2" xfId="18729"/>
    <cellStyle name="Normal 127 2 2 2 4" xfId="16249"/>
    <cellStyle name="Normal 127 2 2 2 5" xfId="8455"/>
    <cellStyle name="Normal 127 2 2 2 6" xfId="5867"/>
    <cellStyle name="Normal 127 2 2 3" xfId="12334"/>
    <cellStyle name="Normal 127 2 2 3 2" xfId="19908"/>
    <cellStyle name="Normal 127 2 2 4" xfId="9638"/>
    <cellStyle name="Normal 127 2 2 4 2" xfId="17431"/>
    <cellStyle name="Normal 127 2 2 5" xfId="14953"/>
    <cellStyle name="Normal 127 2 2 6" xfId="7159"/>
    <cellStyle name="Normal 127 2 2 7" xfId="4571"/>
    <cellStyle name="Normal 127 2 3" xfId="2497"/>
    <cellStyle name="Normal 127 2 3 2" xfId="12962"/>
    <cellStyle name="Normal 127 2 3 2 2" xfId="20428"/>
    <cellStyle name="Normal 127 2 3 3" xfId="10461"/>
    <cellStyle name="Normal 127 2 3 3 2" xfId="18036"/>
    <cellStyle name="Normal 127 2 3 4" xfId="15556"/>
    <cellStyle name="Normal 127 2 3 5" xfId="7762"/>
    <cellStyle name="Normal 127 2 3 6" xfId="5174"/>
    <cellStyle name="Normal 127 2 4" xfId="11750"/>
    <cellStyle name="Normal 127 2 4 2" xfId="19325"/>
    <cellStyle name="Normal 127 2 5" xfId="9053"/>
    <cellStyle name="Normal 127 2 5 2" xfId="16847"/>
    <cellStyle name="Normal 127 2 6" xfId="14259"/>
    <cellStyle name="Normal 127 2 7" xfId="6466"/>
    <cellStyle name="Normal 127 2 8" xfId="3878"/>
    <cellStyle name="Normal 127 3" xfId="1273"/>
    <cellStyle name="Normal 127 3 2" xfId="1618"/>
    <cellStyle name="Normal 127 3 2 2" xfId="2918"/>
    <cellStyle name="Normal 127 3 2 2 2" xfId="13357"/>
    <cellStyle name="Normal 127 3 2 2 2 2" xfId="20823"/>
    <cellStyle name="Normal 127 3 2 2 3" xfId="10880"/>
    <cellStyle name="Normal 127 3 2 2 3 2" xfId="18455"/>
    <cellStyle name="Normal 127 3 2 2 4" xfId="15975"/>
    <cellStyle name="Normal 127 3 2 2 5" xfId="8181"/>
    <cellStyle name="Normal 127 3 2 2 6" xfId="5593"/>
    <cellStyle name="Normal 127 3 2 3" xfId="12060"/>
    <cellStyle name="Normal 127 3 2 3 2" xfId="19634"/>
    <cellStyle name="Normal 127 3 2 4" xfId="9364"/>
    <cellStyle name="Normal 127 3 2 4 2" xfId="17157"/>
    <cellStyle name="Normal 127 3 2 5" xfId="14679"/>
    <cellStyle name="Normal 127 3 2 6" xfId="6885"/>
    <cellStyle name="Normal 127 3 2 7" xfId="4297"/>
    <cellStyle name="Normal 127 3 3" xfId="2706"/>
    <cellStyle name="Normal 127 3 3 2" xfId="13145"/>
    <cellStyle name="Normal 127 3 3 2 2" xfId="20611"/>
    <cellStyle name="Normal 127 3 3 3" xfId="10668"/>
    <cellStyle name="Normal 127 3 3 3 2" xfId="18243"/>
    <cellStyle name="Normal 127 3 3 4" xfId="15763"/>
    <cellStyle name="Normal 127 3 3 5" xfId="7969"/>
    <cellStyle name="Normal 127 3 3 6" xfId="5381"/>
    <cellStyle name="Normal 127 3 4" xfId="11476"/>
    <cellStyle name="Normal 127 3 4 2" xfId="19051"/>
    <cellStyle name="Normal 127 3 5" xfId="8779"/>
    <cellStyle name="Normal 127 3 5 2" xfId="16573"/>
    <cellStyle name="Normal 127 3 6" xfId="14467"/>
    <cellStyle name="Normal 127 3 7" xfId="6673"/>
    <cellStyle name="Normal 127 3 8" xfId="4085"/>
    <cellStyle name="Normal 127 4" xfId="922"/>
    <cellStyle name="Normal 127 5" xfId="2218"/>
    <cellStyle name="Normal 127 5 2" xfId="10182"/>
    <cellStyle name="Normal 127 5 2 2" xfId="17757"/>
    <cellStyle name="Normal 127 5 3" xfId="12517"/>
    <cellStyle name="Normal 127 5 4" xfId="9836"/>
    <cellStyle name="Normal 127 5 5" xfId="15277"/>
    <cellStyle name="Normal 127 5 6" xfId="7483"/>
    <cellStyle name="Normal 127 5 7" xfId="4895"/>
    <cellStyle name="Normal 127 6" xfId="13978"/>
    <cellStyle name="Normal 127 7" xfId="6187"/>
    <cellStyle name="Normal 127 8" xfId="3599"/>
    <cellStyle name="Normal 128" xfId="463"/>
    <cellStyle name="Normal 128 2" xfId="802"/>
    <cellStyle name="Normal 128 2 2" xfId="2024"/>
    <cellStyle name="Normal 128 2 2 2" xfId="3324"/>
    <cellStyle name="Normal 128 2 2 2 2" xfId="13763"/>
    <cellStyle name="Normal 128 2 2 2 2 2" xfId="21229"/>
    <cellStyle name="Normal 128 2 2 2 3" xfId="11286"/>
    <cellStyle name="Normal 128 2 2 2 3 2" xfId="18861"/>
    <cellStyle name="Normal 128 2 2 2 4" xfId="16381"/>
    <cellStyle name="Normal 128 2 2 2 5" xfId="8587"/>
    <cellStyle name="Normal 128 2 2 2 6" xfId="5999"/>
    <cellStyle name="Normal 128 2 2 3" xfId="12466"/>
    <cellStyle name="Normal 128 2 2 3 2" xfId="20040"/>
    <cellStyle name="Normal 128 2 2 4" xfId="9770"/>
    <cellStyle name="Normal 128 2 2 4 2" xfId="17563"/>
    <cellStyle name="Normal 128 2 2 5" xfId="15085"/>
    <cellStyle name="Normal 128 2 2 6" xfId="7291"/>
    <cellStyle name="Normal 128 2 2 7" xfId="4703"/>
    <cellStyle name="Normal 128 2 3" xfId="2629"/>
    <cellStyle name="Normal 128 2 3 2" xfId="13093"/>
    <cellStyle name="Normal 128 2 3 2 2" xfId="20559"/>
    <cellStyle name="Normal 128 2 3 3" xfId="10593"/>
    <cellStyle name="Normal 128 2 3 3 2" xfId="18168"/>
    <cellStyle name="Normal 128 2 3 4" xfId="15688"/>
    <cellStyle name="Normal 128 2 3 5" xfId="7894"/>
    <cellStyle name="Normal 128 2 3 6" xfId="5306"/>
    <cellStyle name="Normal 128 2 4" xfId="11882"/>
    <cellStyle name="Normal 128 2 4 2" xfId="19457"/>
    <cellStyle name="Normal 128 2 5" xfId="9185"/>
    <cellStyle name="Normal 128 2 5 2" xfId="16979"/>
    <cellStyle name="Normal 128 2 6" xfId="14391"/>
    <cellStyle name="Normal 128 2 7" xfId="6598"/>
    <cellStyle name="Normal 128 2 8" xfId="4010"/>
    <cellStyle name="Normal 128 3" xfId="1308"/>
    <cellStyle name="Normal 128 3 2" xfId="1749"/>
    <cellStyle name="Normal 128 3 2 2" xfId="3049"/>
    <cellStyle name="Normal 128 3 2 2 2" xfId="13488"/>
    <cellStyle name="Normal 128 3 2 2 2 2" xfId="20954"/>
    <cellStyle name="Normal 128 3 2 2 3" xfId="11011"/>
    <cellStyle name="Normal 128 3 2 2 3 2" xfId="18586"/>
    <cellStyle name="Normal 128 3 2 2 4" xfId="16106"/>
    <cellStyle name="Normal 128 3 2 2 5" xfId="8312"/>
    <cellStyle name="Normal 128 3 2 2 6" xfId="5724"/>
    <cellStyle name="Normal 128 3 2 3" xfId="12191"/>
    <cellStyle name="Normal 128 3 2 3 2" xfId="19765"/>
    <cellStyle name="Normal 128 3 2 4" xfId="9495"/>
    <cellStyle name="Normal 128 3 2 4 2" xfId="17288"/>
    <cellStyle name="Normal 128 3 2 5" xfId="14810"/>
    <cellStyle name="Normal 128 3 2 6" xfId="7016"/>
    <cellStyle name="Normal 128 3 2 7" xfId="4428"/>
    <cellStyle name="Normal 128 3 3" xfId="2736"/>
    <cellStyle name="Normal 128 3 3 2" xfId="13175"/>
    <cellStyle name="Normal 128 3 3 2 2" xfId="20641"/>
    <cellStyle name="Normal 128 3 3 3" xfId="10698"/>
    <cellStyle name="Normal 128 3 3 3 2" xfId="18273"/>
    <cellStyle name="Normal 128 3 3 4" xfId="15793"/>
    <cellStyle name="Normal 128 3 3 5" xfId="7999"/>
    <cellStyle name="Normal 128 3 3 6" xfId="5411"/>
    <cellStyle name="Normal 128 3 4" xfId="11607"/>
    <cellStyle name="Normal 128 3 4 2" xfId="19182"/>
    <cellStyle name="Normal 128 3 5" xfId="8910"/>
    <cellStyle name="Normal 128 3 5 2" xfId="16704"/>
    <cellStyle name="Normal 128 3 6" xfId="14497"/>
    <cellStyle name="Normal 128 3 7" xfId="6703"/>
    <cellStyle name="Normal 128 3 8" xfId="4115"/>
    <cellStyle name="Normal 128 4" xfId="920"/>
    <cellStyle name="Normal 128 5" xfId="2349"/>
    <cellStyle name="Normal 128 5 2" xfId="10313"/>
    <cellStyle name="Normal 128 5 2 2" xfId="17888"/>
    <cellStyle name="Normal 128 5 3" xfId="12518"/>
    <cellStyle name="Normal 128 5 4" xfId="9837"/>
    <cellStyle name="Normal 128 5 5" xfId="15408"/>
    <cellStyle name="Normal 128 5 6" xfId="7614"/>
    <cellStyle name="Normal 128 5 7" xfId="5026"/>
    <cellStyle name="Normal 128 6" xfId="14109"/>
    <cellStyle name="Normal 128 7" xfId="6318"/>
    <cellStyle name="Normal 128 8" xfId="3730"/>
    <cellStyle name="Normal 129" xfId="449"/>
    <cellStyle name="Normal 129 2" xfId="790"/>
    <cellStyle name="Normal 129 2 2" xfId="2014"/>
    <cellStyle name="Normal 129 2 2 2" xfId="3314"/>
    <cellStyle name="Normal 129 2 2 2 2" xfId="13753"/>
    <cellStyle name="Normal 129 2 2 2 2 2" xfId="21219"/>
    <cellStyle name="Normal 129 2 2 2 3" xfId="11276"/>
    <cellStyle name="Normal 129 2 2 2 3 2" xfId="18851"/>
    <cellStyle name="Normal 129 2 2 2 4" xfId="16371"/>
    <cellStyle name="Normal 129 2 2 2 5" xfId="8577"/>
    <cellStyle name="Normal 129 2 2 2 6" xfId="5989"/>
    <cellStyle name="Normal 129 2 2 3" xfId="12456"/>
    <cellStyle name="Normal 129 2 2 3 2" xfId="20030"/>
    <cellStyle name="Normal 129 2 2 4" xfId="9760"/>
    <cellStyle name="Normal 129 2 2 4 2" xfId="17553"/>
    <cellStyle name="Normal 129 2 2 5" xfId="15075"/>
    <cellStyle name="Normal 129 2 2 6" xfId="7281"/>
    <cellStyle name="Normal 129 2 2 7" xfId="4693"/>
    <cellStyle name="Normal 129 2 3" xfId="2619"/>
    <cellStyle name="Normal 129 2 3 2" xfId="13083"/>
    <cellStyle name="Normal 129 2 3 2 2" xfId="20549"/>
    <cellStyle name="Normal 129 2 3 3" xfId="10583"/>
    <cellStyle name="Normal 129 2 3 3 2" xfId="18158"/>
    <cellStyle name="Normal 129 2 3 4" xfId="15678"/>
    <cellStyle name="Normal 129 2 3 5" xfId="7884"/>
    <cellStyle name="Normal 129 2 3 6" xfId="5296"/>
    <cellStyle name="Normal 129 2 4" xfId="11872"/>
    <cellStyle name="Normal 129 2 4 2" xfId="19447"/>
    <cellStyle name="Normal 129 2 5" xfId="9175"/>
    <cellStyle name="Normal 129 2 5 2" xfId="16969"/>
    <cellStyle name="Normal 129 2 6" xfId="14381"/>
    <cellStyle name="Normal 129 2 7" xfId="6588"/>
    <cellStyle name="Normal 129 2 8" xfId="4000"/>
    <cellStyle name="Normal 129 3" xfId="1296"/>
    <cellStyle name="Normal 129 3 2" xfId="1739"/>
    <cellStyle name="Normal 129 3 2 2" xfId="3039"/>
    <cellStyle name="Normal 129 3 2 2 2" xfId="13478"/>
    <cellStyle name="Normal 129 3 2 2 2 2" xfId="20944"/>
    <cellStyle name="Normal 129 3 2 2 3" xfId="11001"/>
    <cellStyle name="Normal 129 3 2 2 3 2" xfId="18576"/>
    <cellStyle name="Normal 129 3 2 2 4" xfId="16096"/>
    <cellStyle name="Normal 129 3 2 2 5" xfId="8302"/>
    <cellStyle name="Normal 129 3 2 2 6" xfId="5714"/>
    <cellStyle name="Normal 129 3 2 3" xfId="12181"/>
    <cellStyle name="Normal 129 3 2 3 2" xfId="19755"/>
    <cellStyle name="Normal 129 3 2 4" xfId="9485"/>
    <cellStyle name="Normal 129 3 2 4 2" xfId="17278"/>
    <cellStyle name="Normal 129 3 2 5" xfId="14800"/>
    <cellStyle name="Normal 129 3 2 6" xfId="7006"/>
    <cellStyle name="Normal 129 3 2 7" xfId="4418"/>
    <cellStyle name="Normal 129 3 3" xfId="2726"/>
    <cellStyle name="Normal 129 3 3 2" xfId="13165"/>
    <cellStyle name="Normal 129 3 3 2 2" xfId="20631"/>
    <cellStyle name="Normal 129 3 3 3" xfId="10688"/>
    <cellStyle name="Normal 129 3 3 3 2" xfId="18263"/>
    <cellStyle name="Normal 129 3 3 4" xfId="15783"/>
    <cellStyle name="Normal 129 3 3 5" xfId="7989"/>
    <cellStyle name="Normal 129 3 3 6" xfId="5401"/>
    <cellStyle name="Normal 129 3 4" xfId="11597"/>
    <cellStyle name="Normal 129 3 4 2" xfId="19172"/>
    <cellStyle name="Normal 129 3 5" xfId="8900"/>
    <cellStyle name="Normal 129 3 5 2" xfId="16694"/>
    <cellStyle name="Normal 129 3 6" xfId="14487"/>
    <cellStyle name="Normal 129 3 7" xfId="6693"/>
    <cellStyle name="Normal 129 3 8" xfId="4105"/>
    <cellStyle name="Normal 129 4" xfId="1059"/>
    <cellStyle name="Normal 129 5" xfId="2339"/>
    <cellStyle name="Normal 129 5 2" xfId="10303"/>
    <cellStyle name="Normal 129 5 2 2" xfId="17878"/>
    <cellStyle name="Normal 129 5 3" xfId="12519"/>
    <cellStyle name="Normal 129 5 4" xfId="9838"/>
    <cellStyle name="Normal 129 5 5" xfId="15398"/>
    <cellStyle name="Normal 129 5 6" xfId="7604"/>
    <cellStyle name="Normal 129 5 7" xfId="5016"/>
    <cellStyle name="Normal 129 6" xfId="14099"/>
    <cellStyle name="Normal 129 7" xfId="6308"/>
    <cellStyle name="Normal 129 8" xfId="3720"/>
    <cellStyle name="Normal 13" xfId="74"/>
    <cellStyle name="Normal 13 10" xfId="3399"/>
    <cellStyle name="Normal 13 2" xfId="156"/>
    <cellStyle name="Normal 13 2 10" xfId="3441"/>
    <cellStyle name="Normal 13 2 2" xfId="378"/>
    <cellStyle name="Normal 13 2 2 2" xfId="719"/>
    <cellStyle name="Normal 13 2 2 2 2" xfId="1943"/>
    <cellStyle name="Normal 13 2 2 2 2 2" xfId="3243"/>
    <cellStyle name="Normal 13 2 2 2 2 2 2" xfId="13682"/>
    <cellStyle name="Normal 13 2 2 2 2 2 2 2" xfId="21148"/>
    <cellStyle name="Normal 13 2 2 2 2 2 3" xfId="11205"/>
    <cellStyle name="Normal 13 2 2 2 2 2 3 2" xfId="18780"/>
    <cellStyle name="Normal 13 2 2 2 2 2 4" xfId="16300"/>
    <cellStyle name="Normal 13 2 2 2 2 2 5" xfId="8506"/>
    <cellStyle name="Normal 13 2 2 2 2 2 6" xfId="5918"/>
    <cellStyle name="Normal 13 2 2 2 2 3" xfId="12385"/>
    <cellStyle name="Normal 13 2 2 2 2 3 2" xfId="19959"/>
    <cellStyle name="Normal 13 2 2 2 2 4" xfId="9689"/>
    <cellStyle name="Normal 13 2 2 2 2 4 2" xfId="17482"/>
    <cellStyle name="Normal 13 2 2 2 2 5" xfId="15004"/>
    <cellStyle name="Normal 13 2 2 2 2 6" xfId="7210"/>
    <cellStyle name="Normal 13 2 2 2 2 7" xfId="4622"/>
    <cellStyle name="Normal 13 2 2 2 3" xfId="2548"/>
    <cellStyle name="Normal 13 2 2 2 3 2" xfId="13012"/>
    <cellStyle name="Normal 13 2 2 2 3 2 2" xfId="20478"/>
    <cellStyle name="Normal 13 2 2 2 3 3" xfId="10512"/>
    <cellStyle name="Normal 13 2 2 2 3 3 2" xfId="18087"/>
    <cellStyle name="Normal 13 2 2 2 3 4" xfId="15607"/>
    <cellStyle name="Normal 13 2 2 2 3 5" xfId="7813"/>
    <cellStyle name="Normal 13 2 2 2 3 6" xfId="5225"/>
    <cellStyle name="Normal 13 2 2 2 4" xfId="11801"/>
    <cellStyle name="Normal 13 2 2 2 4 2" xfId="19376"/>
    <cellStyle name="Normal 13 2 2 2 5" xfId="9104"/>
    <cellStyle name="Normal 13 2 2 2 5 2" xfId="16898"/>
    <cellStyle name="Normal 13 2 2 2 6" xfId="14310"/>
    <cellStyle name="Normal 13 2 2 2 7" xfId="6517"/>
    <cellStyle name="Normal 13 2 2 2 8" xfId="3929"/>
    <cellStyle name="Normal 13 2 2 3" xfId="1668"/>
    <cellStyle name="Normal 13 2 2 3 2" xfId="2968"/>
    <cellStyle name="Normal 13 2 2 3 2 2" xfId="13407"/>
    <cellStyle name="Normal 13 2 2 3 2 2 2" xfId="20873"/>
    <cellStyle name="Normal 13 2 2 3 2 3" xfId="10930"/>
    <cellStyle name="Normal 13 2 2 3 2 3 2" xfId="18505"/>
    <cellStyle name="Normal 13 2 2 3 2 4" xfId="16025"/>
    <cellStyle name="Normal 13 2 2 3 2 5" xfId="8231"/>
    <cellStyle name="Normal 13 2 2 3 2 6" xfId="5643"/>
    <cellStyle name="Normal 13 2 2 3 3" xfId="12110"/>
    <cellStyle name="Normal 13 2 2 3 3 2" xfId="19684"/>
    <cellStyle name="Normal 13 2 2 3 4" xfId="9414"/>
    <cellStyle name="Normal 13 2 2 3 4 2" xfId="17207"/>
    <cellStyle name="Normal 13 2 2 3 5" xfId="14729"/>
    <cellStyle name="Normal 13 2 2 3 6" xfId="6935"/>
    <cellStyle name="Normal 13 2 2 3 7" xfId="4347"/>
    <cellStyle name="Normal 13 2 2 4" xfId="2268"/>
    <cellStyle name="Normal 13 2 2 4 2" xfId="12768"/>
    <cellStyle name="Normal 13 2 2 4 2 2" xfId="20234"/>
    <cellStyle name="Normal 13 2 2 4 3" xfId="10232"/>
    <cellStyle name="Normal 13 2 2 4 3 2" xfId="17807"/>
    <cellStyle name="Normal 13 2 2 4 4" xfId="15327"/>
    <cellStyle name="Normal 13 2 2 4 5" xfId="7533"/>
    <cellStyle name="Normal 13 2 2 4 6" xfId="4945"/>
    <cellStyle name="Normal 13 2 2 5" xfId="11526"/>
    <cellStyle name="Normal 13 2 2 5 2" xfId="19101"/>
    <cellStyle name="Normal 13 2 2 6" xfId="8829"/>
    <cellStyle name="Normal 13 2 2 6 2" xfId="16623"/>
    <cellStyle name="Normal 13 2 2 7" xfId="14028"/>
    <cellStyle name="Normal 13 2 2 8" xfId="6237"/>
    <cellStyle name="Normal 13 2 2 9" xfId="3649"/>
    <cellStyle name="Normal 13 2 3" xfId="584"/>
    <cellStyle name="Normal 13 2 3 2" xfId="1817"/>
    <cellStyle name="Normal 13 2 3 2 2" xfId="3117"/>
    <cellStyle name="Normal 13 2 3 2 2 2" xfId="13556"/>
    <cellStyle name="Normal 13 2 3 2 2 2 2" xfId="21022"/>
    <cellStyle name="Normal 13 2 3 2 2 3" xfId="11079"/>
    <cellStyle name="Normal 13 2 3 2 2 3 2" xfId="18654"/>
    <cellStyle name="Normal 13 2 3 2 2 4" xfId="16174"/>
    <cellStyle name="Normal 13 2 3 2 2 5" xfId="8380"/>
    <cellStyle name="Normal 13 2 3 2 2 6" xfId="5792"/>
    <cellStyle name="Normal 13 2 3 2 3" xfId="12259"/>
    <cellStyle name="Normal 13 2 3 2 3 2" xfId="19833"/>
    <cellStyle name="Normal 13 2 3 2 4" xfId="9563"/>
    <cellStyle name="Normal 13 2 3 2 4 2" xfId="17356"/>
    <cellStyle name="Normal 13 2 3 2 5" xfId="14878"/>
    <cellStyle name="Normal 13 2 3 2 6" xfId="7084"/>
    <cellStyle name="Normal 13 2 3 2 7" xfId="4496"/>
    <cellStyle name="Normal 13 2 3 3" xfId="2422"/>
    <cellStyle name="Normal 13 2 3 3 2" xfId="12888"/>
    <cellStyle name="Normal 13 2 3 3 2 2" xfId="20354"/>
    <cellStyle name="Normal 13 2 3 3 3" xfId="10386"/>
    <cellStyle name="Normal 13 2 3 3 3 2" xfId="17961"/>
    <cellStyle name="Normal 13 2 3 3 4" xfId="15481"/>
    <cellStyle name="Normal 13 2 3 3 5" xfId="7687"/>
    <cellStyle name="Normal 13 2 3 3 6" xfId="5099"/>
    <cellStyle name="Normal 13 2 3 4" xfId="11675"/>
    <cellStyle name="Normal 13 2 3 4 2" xfId="19250"/>
    <cellStyle name="Normal 13 2 3 5" xfId="8978"/>
    <cellStyle name="Normal 13 2 3 5 2" xfId="16772"/>
    <cellStyle name="Normal 13 2 3 6" xfId="14184"/>
    <cellStyle name="Normal 13 2 3 7" xfId="6391"/>
    <cellStyle name="Normal 13 2 3 8" xfId="3803"/>
    <cellStyle name="Normal 13 2 4" xfId="1544"/>
    <cellStyle name="Normal 13 2 4 2" xfId="2844"/>
    <cellStyle name="Normal 13 2 4 2 2" xfId="13283"/>
    <cellStyle name="Normal 13 2 4 2 2 2" xfId="20749"/>
    <cellStyle name="Normal 13 2 4 2 3" xfId="10806"/>
    <cellStyle name="Normal 13 2 4 2 3 2" xfId="18381"/>
    <cellStyle name="Normal 13 2 4 2 4" xfId="15901"/>
    <cellStyle name="Normal 13 2 4 2 5" xfId="8107"/>
    <cellStyle name="Normal 13 2 4 2 6" xfId="5519"/>
    <cellStyle name="Normal 13 2 4 3" xfId="11986"/>
    <cellStyle name="Normal 13 2 4 3 2" xfId="19560"/>
    <cellStyle name="Normal 13 2 4 4" xfId="9290"/>
    <cellStyle name="Normal 13 2 4 4 2" xfId="17083"/>
    <cellStyle name="Normal 13 2 4 5" xfId="14605"/>
    <cellStyle name="Normal 13 2 4 6" xfId="6811"/>
    <cellStyle name="Normal 13 2 4 7" xfId="4223"/>
    <cellStyle name="Normal 13 2 5" xfId="2144"/>
    <cellStyle name="Normal 13 2 5 2" xfId="12684"/>
    <cellStyle name="Normal 13 2 5 2 2" xfId="20150"/>
    <cellStyle name="Normal 13 2 5 3" xfId="10108"/>
    <cellStyle name="Normal 13 2 5 3 2" xfId="17683"/>
    <cellStyle name="Normal 13 2 5 4" xfId="15203"/>
    <cellStyle name="Normal 13 2 5 5" xfId="7409"/>
    <cellStyle name="Normal 13 2 5 6" xfId="4821"/>
    <cellStyle name="Normal 13 2 6" xfId="248"/>
    <cellStyle name="Normal 13 2 6 2" xfId="18977"/>
    <cellStyle name="Normal 13 2 6 3" xfId="11402"/>
    <cellStyle name="Normal 13 2 6 4" xfId="3525"/>
    <cellStyle name="Normal 13 2 7" xfId="8705"/>
    <cellStyle name="Normal 13 2 7 2" xfId="16499"/>
    <cellStyle name="Normal 13 2 8" xfId="13904"/>
    <cellStyle name="Normal 13 2 9" xfId="6113"/>
    <cellStyle name="Normal 13 3" xfId="328"/>
    <cellStyle name="Normal 13 3 2" xfId="669"/>
    <cellStyle name="Normal 13 3 2 2" xfId="1896"/>
    <cellStyle name="Normal 13 3 2 2 2" xfId="3196"/>
    <cellStyle name="Normal 13 3 2 2 2 2" xfId="13635"/>
    <cellStyle name="Normal 13 3 2 2 2 2 2" xfId="21101"/>
    <cellStyle name="Normal 13 3 2 2 2 3" xfId="11158"/>
    <cellStyle name="Normal 13 3 2 2 2 3 2" xfId="18733"/>
    <cellStyle name="Normal 13 3 2 2 2 4" xfId="16253"/>
    <cellStyle name="Normal 13 3 2 2 2 5" xfId="8459"/>
    <cellStyle name="Normal 13 3 2 2 2 6" xfId="5871"/>
    <cellStyle name="Normal 13 3 2 2 3" xfId="12338"/>
    <cellStyle name="Normal 13 3 2 2 3 2" xfId="19912"/>
    <cellStyle name="Normal 13 3 2 2 4" xfId="9642"/>
    <cellStyle name="Normal 13 3 2 2 4 2" xfId="17435"/>
    <cellStyle name="Normal 13 3 2 2 5" xfId="14957"/>
    <cellStyle name="Normal 13 3 2 2 6" xfId="7163"/>
    <cellStyle name="Normal 13 3 2 2 7" xfId="4575"/>
    <cellStyle name="Normal 13 3 2 3" xfId="2501"/>
    <cellStyle name="Normal 13 3 2 3 2" xfId="12966"/>
    <cellStyle name="Normal 13 3 2 3 2 2" xfId="20432"/>
    <cellStyle name="Normal 13 3 2 3 3" xfId="10465"/>
    <cellStyle name="Normal 13 3 2 3 3 2" xfId="18040"/>
    <cellStyle name="Normal 13 3 2 3 4" xfId="15560"/>
    <cellStyle name="Normal 13 3 2 3 5" xfId="7766"/>
    <cellStyle name="Normal 13 3 2 3 6" xfId="5178"/>
    <cellStyle name="Normal 13 3 2 4" xfId="11754"/>
    <cellStyle name="Normal 13 3 2 4 2" xfId="19329"/>
    <cellStyle name="Normal 13 3 2 5" xfId="9057"/>
    <cellStyle name="Normal 13 3 2 5 2" xfId="16851"/>
    <cellStyle name="Normal 13 3 2 6" xfId="14263"/>
    <cellStyle name="Normal 13 3 2 7" xfId="6470"/>
    <cellStyle name="Normal 13 3 2 8" xfId="3882"/>
    <cellStyle name="Normal 13 3 3" xfId="1622"/>
    <cellStyle name="Normal 13 3 3 2" xfId="2922"/>
    <cellStyle name="Normal 13 3 3 2 2" xfId="13361"/>
    <cellStyle name="Normal 13 3 3 2 2 2" xfId="20827"/>
    <cellStyle name="Normal 13 3 3 2 3" xfId="10884"/>
    <cellStyle name="Normal 13 3 3 2 3 2" xfId="18459"/>
    <cellStyle name="Normal 13 3 3 2 4" xfId="15979"/>
    <cellStyle name="Normal 13 3 3 2 5" xfId="8185"/>
    <cellStyle name="Normal 13 3 3 2 6" xfId="5597"/>
    <cellStyle name="Normal 13 3 3 3" xfId="12064"/>
    <cellStyle name="Normal 13 3 3 3 2" xfId="19638"/>
    <cellStyle name="Normal 13 3 3 4" xfId="9368"/>
    <cellStyle name="Normal 13 3 3 4 2" xfId="17161"/>
    <cellStyle name="Normal 13 3 3 5" xfId="14683"/>
    <cellStyle name="Normal 13 3 3 6" xfId="6889"/>
    <cellStyle name="Normal 13 3 3 7" xfId="4301"/>
    <cellStyle name="Normal 13 3 4" xfId="2222"/>
    <cellStyle name="Normal 13 3 4 2" xfId="12726"/>
    <cellStyle name="Normal 13 3 4 2 2" xfId="20192"/>
    <cellStyle name="Normal 13 3 4 3" xfId="10186"/>
    <cellStyle name="Normal 13 3 4 3 2" xfId="17761"/>
    <cellStyle name="Normal 13 3 4 4" xfId="15281"/>
    <cellStyle name="Normal 13 3 4 5" xfId="7487"/>
    <cellStyle name="Normal 13 3 4 6" xfId="4899"/>
    <cellStyle name="Normal 13 3 5" xfId="11480"/>
    <cellStyle name="Normal 13 3 5 2" xfId="19055"/>
    <cellStyle name="Normal 13 3 6" xfId="8783"/>
    <cellStyle name="Normal 13 3 6 2" xfId="16577"/>
    <cellStyle name="Normal 13 3 7" xfId="13982"/>
    <cellStyle name="Normal 13 3 8" xfId="6191"/>
    <cellStyle name="Normal 13 3 9" xfId="3603"/>
    <cellStyle name="Normal 13 4" xfId="514"/>
    <cellStyle name="Normal 13 4 2" xfId="1772"/>
    <cellStyle name="Normal 13 4 2 2" xfId="3072"/>
    <cellStyle name="Normal 13 4 2 2 2" xfId="13511"/>
    <cellStyle name="Normal 13 4 2 2 2 2" xfId="20977"/>
    <cellStyle name="Normal 13 4 2 2 3" xfId="11034"/>
    <cellStyle name="Normal 13 4 2 2 3 2" xfId="18609"/>
    <cellStyle name="Normal 13 4 2 2 4" xfId="16129"/>
    <cellStyle name="Normal 13 4 2 2 5" xfId="8335"/>
    <cellStyle name="Normal 13 4 2 2 6" xfId="5747"/>
    <cellStyle name="Normal 13 4 2 3" xfId="12214"/>
    <cellStyle name="Normal 13 4 2 3 2" xfId="19788"/>
    <cellStyle name="Normal 13 4 2 4" xfId="9518"/>
    <cellStyle name="Normal 13 4 2 4 2" xfId="17311"/>
    <cellStyle name="Normal 13 4 2 5" xfId="14833"/>
    <cellStyle name="Normal 13 4 2 6" xfId="7039"/>
    <cellStyle name="Normal 13 4 2 7" xfId="4451"/>
    <cellStyle name="Normal 13 4 3" xfId="2374"/>
    <cellStyle name="Normal 13 4 3 2" xfId="12843"/>
    <cellStyle name="Normal 13 4 3 2 2" xfId="20309"/>
    <cellStyle name="Normal 13 4 3 3" xfId="10338"/>
    <cellStyle name="Normal 13 4 3 3 2" xfId="17913"/>
    <cellStyle name="Normal 13 4 3 4" xfId="15433"/>
    <cellStyle name="Normal 13 4 3 5" xfId="7639"/>
    <cellStyle name="Normal 13 4 3 6" xfId="5051"/>
    <cellStyle name="Normal 13 4 4" xfId="11630"/>
    <cellStyle name="Normal 13 4 4 2" xfId="19205"/>
    <cellStyle name="Normal 13 4 5" xfId="8933"/>
    <cellStyle name="Normal 13 4 5 2" xfId="16727"/>
    <cellStyle name="Normal 13 4 6" xfId="14135"/>
    <cellStyle name="Normal 13 4 7" xfId="6343"/>
    <cellStyle name="Normal 13 4 8" xfId="3755"/>
    <cellStyle name="Normal 13 5" xfId="1076"/>
    <cellStyle name="Normal 13 5 2" xfId="1502"/>
    <cellStyle name="Normal 13 5 2 2" xfId="2802"/>
    <cellStyle name="Normal 13 5 2 2 2" xfId="13241"/>
    <cellStyle name="Normal 13 5 2 2 2 2" xfId="20707"/>
    <cellStyle name="Normal 13 5 2 2 3" xfId="10764"/>
    <cellStyle name="Normal 13 5 2 2 3 2" xfId="18339"/>
    <cellStyle name="Normal 13 5 2 2 4" xfId="15859"/>
    <cellStyle name="Normal 13 5 2 2 5" xfId="8065"/>
    <cellStyle name="Normal 13 5 2 2 6" xfId="5477"/>
    <cellStyle name="Normal 13 5 2 3" xfId="11944"/>
    <cellStyle name="Normal 13 5 2 3 2" xfId="19518"/>
    <cellStyle name="Normal 13 5 2 4" xfId="9248"/>
    <cellStyle name="Normal 13 5 2 4 2" xfId="17041"/>
    <cellStyle name="Normal 13 5 2 5" xfId="14563"/>
    <cellStyle name="Normal 13 5 2 6" xfId="6769"/>
    <cellStyle name="Normal 13 5 2 7" xfId="4181"/>
    <cellStyle name="Normal 13 5 3" xfId="2682"/>
    <cellStyle name="Normal 13 5 3 2" xfId="13121"/>
    <cellStyle name="Normal 13 5 3 2 2" xfId="20587"/>
    <cellStyle name="Normal 13 5 3 3" xfId="10644"/>
    <cellStyle name="Normal 13 5 3 3 2" xfId="18219"/>
    <cellStyle name="Normal 13 5 3 4" xfId="15739"/>
    <cellStyle name="Normal 13 5 3 5" xfId="7945"/>
    <cellStyle name="Normal 13 5 3 6" xfId="5357"/>
    <cellStyle name="Normal 13 5 4" xfId="11360"/>
    <cellStyle name="Normal 13 5 4 2" xfId="18935"/>
    <cellStyle name="Normal 13 5 5" xfId="8663"/>
    <cellStyle name="Normal 13 5 5 2" xfId="16457"/>
    <cellStyle name="Normal 13 5 6" xfId="14443"/>
    <cellStyle name="Normal 13 5 7" xfId="6649"/>
    <cellStyle name="Normal 13 5 8" xfId="4061"/>
    <cellStyle name="Normal 13 6" xfId="1118"/>
    <cellStyle name="Normal 13 7" xfId="2101"/>
    <cellStyle name="Normal 13 7 2" xfId="12649"/>
    <cellStyle name="Normal 13 7 2 2" xfId="20115"/>
    <cellStyle name="Normal 13 7 3" xfId="10066"/>
    <cellStyle name="Normal 13 7 3 2" xfId="17641"/>
    <cellStyle name="Normal 13 7 4" xfId="15161"/>
    <cellStyle name="Normal 13 7 5" xfId="7367"/>
    <cellStyle name="Normal 13 7 6" xfId="4779"/>
    <cellStyle name="Normal 13 8" xfId="205"/>
    <cellStyle name="Normal 13 8 2" xfId="13862"/>
    <cellStyle name="Normal 13 8 3" xfId="3483"/>
    <cellStyle name="Normal 13 9" xfId="6071"/>
    <cellStyle name="Normal 130" xfId="454"/>
    <cellStyle name="Normal 130 2" xfId="795"/>
    <cellStyle name="Normal 130 2 2" xfId="2019"/>
    <cellStyle name="Normal 130 2 2 2" xfId="3319"/>
    <cellStyle name="Normal 130 2 2 2 2" xfId="13758"/>
    <cellStyle name="Normal 130 2 2 2 2 2" xfId="21224"/>
    <cellStyle name="Normal 130 2 2 2 3" xfId="11281"/>
    <cellStyle name="Normal 130 2 2 2 3 2" xfId="18856"/>
    <cellStyle name="Normal 130 2 2 2 4" xfId="16376"/>
    <cellStyle name="Normal 130 2 2 2 5" xfId="8582"/>
    <cellStyle name="Normal 130 2 2 2 6" xfId="5994"/>
    <cellStyle name="Normal 130 2 2 3" xfId="12461"/>
    <cellStyle name="Normal 130 2 2 3 2" xfId="20035"/>
    <cellStyle name="Normal 130 2 2 4" xfId="9765"/>
    <cellStyle name="Normal 130 2 2 4 2" xfId="17558"/>
    <cellStyle name="Normal 130 2 2 5" xfId="15080"/>
    <cellStyle name="Normal 130 2 2 6" xfId="7286"/>
    <cellStyle name="Normal 130 2 2 7" xfId="4698"/>
    <cellStyle name="Normal 130 2 3" xfId="2624"/>
    <cellStyle name="Normal 130 2 3 2" xfId="13088"/>
    <cellStyle name="Normal 130 2 3 2 2" xfId="20554"/>
    <cellStyle name="Normal 130 2 3 3" xfId="10588"/>
    <cellStyle name="Normal 130 2 3 3 2" xfId="18163"/>
    <cellStyle name="Normal 130 2 3 4" xfId="15683"/>
    <cellStyle name="Normal 130 2 3 5" xfId="7889"/>
    <cellStyle name="Normal 130 2 3 6" xfId="5301"/>
    <cellStyle name="Normal 130 2 4" xfId="11877"/>
    <cellStyle name="Normal 130 2 4 2" xfId="19452"/>
    <cellStyle name="Normal 130 2 5" xfId="9180"/>
    <cellStyle name="Normal 130 2 5 2" xfId="16974"/>
    <cellStyle name="Normal 130 2 6" xfId="14386"/>
    <cellStyle name="Normal 130 2 7" xfId="6593"/>
    <cellStyle name="Normal 130 2 8" xfId="4005"/>
    <cellStyle name="Normal 130 3" xfId="1301"/>
    <cellStyle name="Normal 130 3 2" xfId="1744"/>
    <cellStyle name="Normal 130 3 2 2" xfId="3044"/>
    <cellStyle name="Normal 130 3 2 2 2" xfId="13483"/>
    <cellStyle name="Normal 130 3 2 2 2 2" xfId="20949"/>
    <cellStyle name="Normal 130 3 2 2 3" xfId="11006"/>
    <cellStyle name="Normal 130 3 2 2 3 2" xfId="18581"/>
    <cellStyle name="Normal 130 3 2 2 4" xfId="16101"/>
    <cellStyle name="Normal 130 3 2 2 5" xfId="8307"/>
    <cellStyle name="Normal 130 3 2 2 6" xfId="5719"/>
    <cellStyle name="Normal 130 3 2 3" xfId="12186"/>
    <cellStyle name="Normal 130 3 2 3 2" xfId="19760"/>
    <cellStyle name="Normal 130 3 2 4" xfId="9490"/>
    <cellStyle name="Normal 130 3 2 4 2" xfId="17283"/>
    <cellStyle name="Normal 130 3 2 5" xfId="14805"/>
    <cellStyle name="Normal 130 3 2 6" xfId="7011"/>
    <cellStyle name="Normal 130 3 2 7" xfId="4423"/>
    <cellStyle name="Normal 130 3 3" xfId="2731"/>
    <cellStyle name="Normal 130 3 3 2" xfId="13170"/>
    <cellStyle name="Normal 130 3 3 2 2" xfId="20636"/>
    <cellStyle name="Normal 130 3 3 3" xfId="10693"/>
    <cellStyle name="Normal 130 3 3 3 2" xfId="18268"/>
    <cellStyle name="Normal 130 3 3 4" xfId="15788"/>
    <cellStyle name="Normal 130 3 3 5" xfId="7994"/>
    <cellStyle name="Normal 130 3 3 6" xfId="5406"/>
    <cellStyle name="Normal 130 3 4" xfId="11602"/>
    <cellStyle name="Normal 130 3 4 2" xfId="19177"/>
    <cellStyle name="Normal 130 3 5" xfId="8905"/>
    <cellStyle name="Normal 130 3 5 2" xfId="16699"/>
    <cellStyle name="Normal 130 3 6" xfId="14492"/>
    <cellStyle name="Normal 130 3 7" xfId="6698"/>
    <cellStyle name="Normal 130 3 8" xfId="4110"/>
    <cellStyle name="Normal 130 4" xfId="805"/>
    <cellStyle name="Normal 130 5" xfId="2344"/>
    <cellStyle name="Normal 130 5 2" xfId="10308"/>
    <cellStyle name="Normal 130 5 2 2" xfId="17883"/>
    <cellStyle name="Normal 130 5 3" xfId="12520"/>
    <cellStyle name="Normal 130 5 4" xfId="9839"/>
    <cellStyle name="Normal 130 5 5" xfId="15403"/>
    <cellStyle name="Normal 130 5 6" xfId="7609"/>
    <cellStyle name="Normal 130 5 7" xfId="5021"/>
    <cellStyle name="Normal 130 6" xfId="14104"/>
    <cellStyle name="Normal 130 7" xfId="6313"/>
    <cellStyle name="Normal 130 8" xfId="3725"/>
    <cellStyle name="Normal 131" xfId="470"/>
    <cellStyle name="Normal 131 2" xfId="807"/>
    <cellStyle name="Normal 131 2 2" xfId="2028"/>
    <cellStyle name="Normal 131 2 2 2" xfId="3328"/>
    <cellStyle name="Normal 131 2 2 2 2" xfId="13767"/>
    <cellStyle name="Normal 131 2 2 2 2 2" xfId="21233"/>
    <cellStyle name="Normal 131 2 2 2 3" xfId="11290"/>
    <cellStyle name="Normal 131 2 2 2 3 2" xfId="18865"/>
    <cellStyle name="Normal 131 2 2 2 4" xfId="16385"/>
    <cellStyle name="Normal 131 2 2 2 5" xfId="8591"/>
    <cellStyle name="Normal 131 2 2 2 6" xfId="6003"/>
    <cellStyle name="Normal 131 2 2 3" xfId="12470"/>
    <cellStyle name="Normal 131 2 2 3 2" xfId="20044"/>
    <cellStyle name="Normal 131 2 2 4" xfId="9774"/>
    <cellStyle name="Normal 131 2 2 4 2" xfId="17567"/>
    <cellStyle name="Normal 131 2 2 5" xfId="15089"/>
    <cellStyle name="Normal 131 2 2 6" xfId="7295"/>
    <cellStyle name="Normal 131 2 2 7" xfId="4707"/>
    <cellStyle name="Normal 131 2 3" xfId="2633"/>
    <cellStyle name="Normal 131 2 3 2" xfId="13096"/>
    <cellStyle name="Normal 131 2 3 2 2" xfId="20562"/>
    <cellStyle name="Normal 131 2 3 3" xfId="10597"/>
    <cellStyle name="Normal 131 2 3 3 2" xfId="18172"/>
    <cellStyle name="Normal 131 2 3 4" xfId="15692"/>
    <cellStyle name="Normal 131 2 3 5" xfId="7898"/>
    <cellStyle name="Normal 131 2 3 6" xfId="5310"/>
    <cellStyle name="Normal 131 2 4" xfId="11886"/>
    <cellStyle name="Normal 131 2 4 2" xfId="19461"/>
    <cellStyle name="Normal 131 2 5" xfId="9189"/>
    <cellStyle name="Normal 131 2 5 2" xfId="16983"/>
    <cellStyle name="Normal 131 2 6" xfId="14395"/>
    <cellStyle name="Normal 131 2 7" xfId="6602"/>
    <cellStyle name="Normal 131 2 8" xfId="4014"/>
    <cellStyle name="Normal 131 3" xfId="1314"/>
    <cellStyle name="Normal 131 3 2" xfId="1752"/>
    <cellStyle name="Normal 131 3 2 2" xfId="3052"/>
    <cellStyle name="Normal 131 3 2 2 2" xfId="13491"/>
    <cellStyle name="Normal 131 3 2 2 2 2" xfId="20957"/>
    <cellStyle name="Normal 131 3 2 2 3" xfId="11014"/>
    <cellStyle name="Normal 131 3 2 2 3 2" xfId="18589"/>
    <cellStyle name="Normal 131 3 2 2 4" xfId="16109"/>
    <cellStyle name="Normal 131 3 2 2 5" xfId="8315"/>
    <cellStyle name="Normal 131 3 2 2 6" xfId="5727"/>
    <cellStyle name="Normal 131 3 2 3" xfId="12194"/>
    <cellStyle name="Normal 131 3 2 3 2" xfId="19768"/>
    <cellStyle name="Normal 131 3 2 4" xfId="9498"/>
    <cellStyle name="Normal 131 3 2 4 2" xfId="17291"/>
    <cellStyle name="Normal 131 3 2 5" xfId="14813"/>
    <cellStyle name="Normal 131 3 2 6" xfId="7019"/>
    <cellStyle name="Normal 131 3 2 7" xfId="4431"/>
    <cellStyle name="Normal 131 3 3" xfId="2739"/>
    <cellStyle name="Normal 131 3 3 2" xfId="13178"/>
    <cellStyle name="Normal 131 3 3 2 2" xfId="20644"/>
    <cellStyle name="Normal 131 3 3 3" xfId="10701"/>
    <cellStyle name="Normal 131 3 3 3 2" xfId="18276"/>
    <cellStyle name="Normal 131 3 3 4" xfId="15796"/>
    <cellStyle name="Normal 131 3 3 5" xfId="8002"/>
    <cellStyle name="Normal 131 3 3 6" xfId="5414"/>
    <cellStyle name="Normal 131 3 4" xfId="11610"/>
    <cellStyle name="Normal 131 3 4 2" xfId="19185"/>
    <cellStyle name="Normal 131 3 5" xfId="8913"/>
    <cellStyle name="Normal 131 3 5 2" xfId="16707"/>
    <cellStyle name="Normal 131 3 6" xfId="14500"/>
    <cellStyle name="Normal 131 3 7" xfId="6706"/>
    <cellStyle name="Normal 131 3 8" xfId="4118"/>
    <cellStyle name="Normal 131 4" xfId="894"/>
    <cellStyle name="Normal 131 5" xfId="2352"/>
    <cellStyle name="Normal 131 5 2" xfId="10316"/>
    <cellStyle name="Normal 131 5 2 2" xfId="17891"/>
    <cellStyle name="Normal 131 5 3" xfId="12521"/>
    <cellStyle name="Normal 131 5 4" xfId="9840"/>
    <cellStyle name="Normal 131 5 5" xfId="15411"/>
    <cellStyle name="Normal 131 5 6" xfId="7617"/>
    <cellStyle name="Normal 131 5 7" xfId="5029"/>
    <cellStyle name="Normal 131 6" xfId="14112"/>
    <cellStyle name="Normal 131 7" xfId="6321"/>
    <cellStyle name="Normal 131 8" xfId="3733"/>
    <cellStyle name="Normal 132" xfId="461"/>
    <cellStyle name="Normal 132 2" xfId="800"/>
    <cellStyle name="Normal 132 2 2" xfId="2022"/>
    <cellStyle name="Normal 132 2 2 2" xfId="3322"/>
    <cellStyle name="Normal 132 2 2 2 2" xfId="13761"/>
    <cellStyle name="Normal 132 2 2 2 2 2" xfId="21227"/>
    <cellStyle name="Normal 132 2 2 2 3" xfId="11284"/>
    <cellStyle name="Normal 132 2 2 2 3 2" xfId="18859"/>
    <cellStyle name="Normal 132 2 2 2 4" xfId="16379"/>
    <cellStyle name="Normal 132 2 2 2 5" xfId="8585"/>
    <cellStyle name="Normal 132 2 2 2 6" xfId="5997"/>
    <cellStyle name="Normal 132 2 2 3" xfId="12464"/>
    <cellStyle name="Normal 132 2 2 3 2" xfId="20038"/>
    <cellStyle name="Normal 132 2 2 4" xfId="9768"/>
    <cellStyle name="Normal 132 2 2 4 2" xfId="17561"/>
    <cellStyle name="Normal 132 2 2 5" xfId="15083"/>
    <cellStyle name="Normal 132 2 2 6" xfId="7289"/>
    <cellStyle name="Normal 132 2 2 7" xfId="4701"/>
    <cellStyle name="Normal 132 2 3" xfId="2627"/>
    <cellStyle name="Normal 132 2 3 2" xfId="13091"/>
    <cellStyle name="Normal 132 2 3 2 2" xfId="20557"/>
    <cellStyle name="Normal 132 2 3 3" xfId="10591"/>
    <cellStyle name="Normal 132 2 3 3 2" xfId="18166"/>
    <cellStyle name="Normal 132 2 3 4" xfId="15686"/>
    <cellStyle name="Normal 132 2 3 5" xfId="7892"/>
    <cellStyle name="Normal 132 2 3 6" xfId="5304"/>
    <cellStyle name="Normal 132 2 4" xfId="11880"/>
    <cellStyle name="Normal 132 2 4 2" xfId="19455"/>
    <cellStyle name="Normal 132 2 5" xfId="9183"/>
    <cellStyle name="Normal 132 2 5 2" xfId="16977"/>
    <cellStyle name="Normal 132 2 6" xfId="14389"/>
    <cellStyle name="Normal 132 2 7" xfId="6596"/>
    <cellStyle name="Normal 132 2 8" xfId="4008"/>
    <cellStyle name="Normal 132 3" xfId="1306"/>
    <cellStyle name="Normal 132 3 2" xfId="1747"/>
    <cellStyle name="Normal 132 3 2 2" xfId="3047"/>
    <cellStyle name="Normal 132 3 2 2 2" xfId="13486"/>
    <cellStyle name="Normal 132 3 2 2 2 2" xfId="20952"/>
    <cellStyle name="Normal 132 3 2 2 3" xfId="11009"/>
    <cellStyle name="Normal 132 3 2 2 3 2" xfId="18584"/>
    <cellStyle name="Normal 132 3 2 2 4" xfId="16104"/>
    <cellStyle name="Normal 132 3 2 2 5" xfId="8310"/>
    <cellStyle name="Normal 132 3 2 2 6" xfId="5722"/>
    <cellStyle name="Normal 132 3 2 3" xfId="12189"/>
    <cellStyle name="Normal 132 3 2 3 2" xfId="19763"/>
    <cellStyle name="Normal 132 3 2 4" xfId="9493"/>
    <cellStyle name="Normal 132 3 2 4 2" xfId="17286"/>
    <cellStyle name="Normal 132 3 2 5" xfId="14808"/>
    <cellStyle name="Normal 132 3 2 6" xfId="7014"/>
    <cellStyle name="Normal 132 3 2 7" xfId="4426"/>
    <cellStyle name="Normal 132 3 3" xfId="2734"/>
    <cellStyle name="Normal 132 3 3 2" xfId="13173"/>
    <cellStyle name="Normal 132 3 3 2 2" xfId="20639"/>
    <cellStyle name="Normal 132 3 3 3" xfId="10696"/>
    <cellStyle name="Normal 132 3 3 3 2" xfId="18271"/>
    <cellStyle name="Normal 132 3 3 4" xfId="15791"/>
    <cellStyle name="Normal 132 3 3 5" xfId="7997"/>
    <cellStyle name="Normal 132 3 3 6" xfId="5409"/>
    <cellStyle name="Normal 132 3 4" xfId="11605"/>
    <cellStyle name="Normal 132 3 4 2" xfId="19180"/>
    <cellStyle name="Normal 132 3 5" xfId="8908"/>
    <cellStyle name="Normal 132 3 5 2" xfId="16702"/>
    <cellStyle name="Normal 132 3 6" xfId="14495"/>
    <cellStyle name="Normal 132 3 7" xfId="6701"/>
    <cellStyle name="Normal 132 3 8" xfId="4113"/>
    <cellStyle name="Normal 132 4" xfId="1114"/>
    <cellStyle name="Normal 132 5" xfId="2347"/>
    <cellStyle name="Normal 132 5 2" xfId="10311"/>
    <cellStyle name="Normal 132 5 2 2" xfId="17886"/>
    <cellStyle name="Normal 132 5 3" xfId="12522"/>
    <cellStyle name="Normal 132 5 4" xfId="9841"/>
    <cellStyle name="Normal 132 5 5" xfId="15406"/>
    <cellStyle name="Normal 132 5 6" xfId="7612"/>
    <cellStyle name="Normal 132 5 7" xfId="5024"/>
    <cellStyle name="Normal 132 6" xfId="14107"/>
    <cellStyle name="Normal 132 7" xfId="6316"/>
    <cellStyle name="Normal 132 8" xfId="3728"/>
    <cellStyle name="Normal 133" xfId="507"/>
    <cellStyle name="Normal 133 2" xfId="1057"/>
    <cellStyle name="Normal 133 3" xfId="1321"/>
    <cellStyle name="Normal 133 4" xfId="9842"/>
    <cellStyle name="Normal 134" xfId="471"/>
    <cellStyle name="Normal 134 2" xfId="1315"/>
    <cellStyle name="Normal 134 2 2" xfId="1753"/>
    <cellStyle name="Normal 134 2 2 2" xfId="3053"/>
    <cellStyle name="Normal 134 2 2 2 2" xfId="13492"/>
    <cellStyle name="Normal 134 2 2 2 2 2" xfId="20958"/>
    <cellStyle name="Normal 134 2 2 2 3" xfId="11015"/>
    <cellStyle name="Normal 134 2 2 2 3 2" xfId="18590"/>
    <cellStyle name="Normal 134 2 2 2 4" xfId="16110"/>
    <cellStyle name="Normal 134 2 2 2 5" xfId="8316"/>
    <cellStyle name="Normal 134 2 2 2 6" xfId="5728"/>
    <cellStyle name="Normal 134 2 2 3" xfId="12195"/>
    <cellStyle name="Normal 134 2 2 3 2" xfId="19769"/>
    <cellStyle name="Normal 134 2 2 4" xfId="9499"/>
    <cellStyle name="Normal 134 2 2 4 2" xfId="17292"/>
    <cellStyle name="Normal 134 2 2 5" xfId="14814"/>
    <cellStyle name="Normal 134 2 2 6" xfId="7020"/>
    <cellStyle name="Normal 134 2 2 7" xfId="4432"/>
    <cellStyle name="Normal 134 2 3" xfId="2740"/>
    <cellStyle name="Normal 134 2 3 2" xfId="13179"/>
    <cellStyle name="Normal 134 2 3 2 2" xfId="20645"/>
    <cellStyle name="Normal 134 2 3 3" xfId="10702"/>
    <cellStyle name="Normal 134 2 3 3 2" xfId="18277"/>
    <cellStyle name="Normal 134 2 3 4" xfId="15797"/>
    <cellStyle name="Normal 134 2 3 5" xfId="8003"/>
    <cellStyle name="Normal 134 2 3 6" xfId="5415"/>
    <cellStyle name="Normal 134 2 4" xfId="11611"/>
    <cellStyle name="Normal 134 2 4 2" xfId="19186"/>
    <cellStyle name="Normal 134 2 5" xfId="8914"/>
    <cellStyle name="Normal 134 2 5 2" xfId="16708"/>
    <cellStyle name="Normal 134 2 6" xfId="14501"/>
    <cellStyle name="Normal 134 2 7" xfId="6707"/>
    <cellStyle name="Normal 134 2 8" xfId="4119"/>
    <cellStyle name="Normal 134 3" xfId="1077"/>
    <cellStyle name="Normal 134 4" xfId="2353"/>
    <cellStyle name="Normal 134 4 2" xfId="10317"/>
    <cellStyle name="Normal 134 4 2 2" xfId="17892"/>
    <cellStyle name="Normal 134 4 3" xfId="12523"/>
    <cellStyle name="Normal 134 4 4" xfId="9843"/>
    <cellStyle name="Normal 134 4 5" xfId="15412"/>
    <cellStyle name="Normal 134 4 6" xfId="7618"/>
    <cellStyle name="Normal 134 4 7" xfId="5030"/>
    <cellStyle name="Normal 134 5" xfId="14113"/>
    <cellStyle name="Normal 134 6" xfId="6322"/>
    <cellStyle name="Normal 134 7" xfId="3734"/>
    <cellStyle name="Normal 135" xfId="482"/>
    <cellStyle name="Normal 135 2" xfId="1316"/>
    <cellStyle name="Normal 135 2 2" xfId="1754"/>
    <cellStyle name="Normal 135 2 2 2" xfId="3054"/>
    <cellStyle name="Normal 135 2 2 2 2" xfId="13493"/>
    <cellStyle name="Normal 135 2 2 2 2 2" xfId="20959"/>
    <cellStyle name="Normal 135 2 2 2 3" xfId="11016"/>
    <cellStyle name="Normal 135 2 2 2 3 2" xfId="18591"/>
    <cellStyle name="Normal 135 2 2 2 4" xfId="16111"/>
    <cellStyle name="Normal 135 2 2 2 5" xfId="8317"/>
    <cellStyle name="Normal 135 2 2 2 6" xfId="5729"/>
    <cellStyle name="Normal 135 2 2 3" xfId="12196"/>
    <cellStyle name="Normal 135 2 2 3 2" xfId="19770"/>
    <cellStyle name="Normal 135 2 2 4" xfId="9500"/>
    <cellStyle name="Normal 135 2 2 4 2" xfId="17293"/>
    <cellStyle name="Normal 135 2 2 5" xfId="14815"/>
    <cellStyle name="Normal 135 2 2 6" xfId="7021"/>
    <cellStyle name="Normal 135 2 2 7" xfId="4433"/>
    <cellStyle name="Normal 135 2 3" xfId="2741"/>
    <cellStyle name="Normal 135 2 3 2" xfId="13180"/>
    <cellStyle name="Normal 135 2 3 2 2" xfId="20646"/>
    <cellStyle name="Normal 135 2 3 3" xfId="10703"/>
    <cellStyle name="Normal 135 2 3 3 2" xfId="18278"/>
    <cellStyle name="Normal 135 2 3 4" xfId="15798"/>
    <cellStyle name="Normal 135 2 3 5" xfId="8004"/>
    <cellStyle name="Normal 135 2 3 6" xfId="5416"/>
    <cellStyle name="Normal 135 2 4" xfId="11612"/>
    <cellStyle name="Normal 135 2 4 2" xfId="19187"/>
    <cellStyle name="Normal 135 2 5" xfId="8915"/>
    <cellStyle name="Normal 135 2 5 2" xfId="16709"/>
    <cellStyle name="Normal 135 2 6" xfId="14502"/>
    <cellStyle name="Normal 135 2 7" xfId="6708"/>
    <cellStyle name="Normal 135 2 8" xfId="4120"/>
    <cellStyle name="Normal 135 3" xfId="1267"/>
    <cellStyle name="Normal 135 4" xfId="2355"/>
    <cellStyle name="Normal 135 4 2" xfId="10319"/>
    <cellStyle name="Normal 135 4 2 2" xfId="17894"/>
    <cellStyle name="Normal 135 4 3" xfId="12524"/>
    <cellStyle name="Normal 135 4 4" xfId="9844"/>
    <cellStyle name="Normal 135 4 5" xfId="15414"/>
    <cellStyle name="Normal 135 4 6" xfId="7620"/>
    <cellStyle name="Normal 135 4 7" xfId="5032"/>
    <cellStyle name="Normal 135 5" xfId="14116"/>
    <cellStyle name="Normal 135 6" xfId="6324"/>
    <cellStyle name="Normal 135 7" xfId="3736"/>
    <cellStyle name="Normal 136" xfId="550"/>
    <cellStyle name="Normal 136 2" xfId="1322"/>
    <cellStyle name="Normal 136 2 2" xfId="1799"/>
    <cellStyle name="Normal 136 2 2 2" xfId="3099"/>
    <cellStyle name="Normal 136 2 2 2 2" xfId="13538"/>
    <cellStyle name="Normal 136 2 2 2 2 2" xfId="21004"/>
    <cellStyle name="Normal 136 2 2 2 3" xfId="11061"/>
    <cellStyle name="Normal 136 2 2 2 3 2" xfId="18636"/>
    <cellStyle name="Normal 136 2 2 2 4" xfId="16156"/>
    <cellStyle name="Normal 136 2 2 2 5" xfId="8362"/>
    <cellStyle name="Normal 136 2 2 2 6" xfId="5774"/>
    <cellStyle name="Normal 136 2 2 3" xfId="12241"/>
    <cellStyle name="Normal 136 2 2 3 2" xfId="19815"/>
    <cellStyle name="Normal 136 2 2 4" xfId="9545"/>
    <cellStyle name="Normal 136 2 2 4 2" xfId="17338"/>
    <cellStyle name="Normal 136 2 2 5" xfId="14860"/>
    <cellStyle name="Normal 136 2 2 6" xfId="7066"/>
    <cellStyle name="Normal 136 2 2 7" xfId="4478"/>
    <cellStyle name="Normal 136 2 3" xfId="2746"/>
    <cellStyle name="Normal 136 2 3 2" xfId="13185"/>
    <cellStyle name="Normal 136 2 3 2 2" xfId="20651"/>
    <cellStyle name="Normal 136 2 3 3" xfId="10708"/>
    <cellStyle name="Normal 136 2 3 3 2" xfId="18283"/>
    <cellStyle name="Normal 136 2 3 4" xfId="15803"/>
    <cellStyle name="Normal 136 2 3 5" xfId="8009"/>
    <cellStyle name="Normal 136 2 3 6" xfId="5421"/>
    <cellStyle name="Normal 136 2 4" xfId="11657"/>
    <cellStyle name="Normal 136 2 4 2" xfId="19232"/>
    <cellStyle name="Normal 136 2 5" xfId="8960"/>
    <cellStyle name="Normal 136 2 5 2" xfId="16754"/>
    <cellStyle name="Normal 136 2 6" xfId="14507"/>
    <cellStyle name="Normal 136 2 7" xfId="6713"/>
    <cellStyle name="Normal 136 2 8" xfId="4125"/>
    <cellStyle name="Normal 136 3" xfId="992"/>
    <cellStyle name="Normal 136 4" xfId="2402"/>
    <cellStyle name="Normal 136 4 2" xfId="10366"/>
    <cellStyle name="Normal 136 4 2 2" xfId="17941"/>
    <cellStyle name="Normal 136 4 3" xfId="12525"/>
    <cellStyle name="Normal 136 4 4" xfId="9845"/>
    <cellStyle name="Normal 136 4 5" xfId="15461"/>
    <cellStyle name="Normal 136 4 6" xfId="7667"/>
    <cellStyle name="Normal 136 4 7" xfId="5079"/>
    <cellStyle name="Normal 136 5" xfId="14163"/>
    <cellStyle name="Normal 136 6" xfId="6371"/>
    <cellStyle name="Normal 136 7" xfId="3783"/>
    <cellStyle name="Normal 137" xfId="812"/>
    <cellStyle name="Normal 137 2" xfId="1331"/>
    <cellStyle name="Normal 137 2 2" xfId="2029"/>
    <cellStyle name="Normal 137 2 2 2" xfId="3329"/>
    <cellStyle name="Normal 137 2 2 2 2" xfId="13768"/>
    <cellStyle name="Normal 137 2 2 2 2 2" xfId="21234"/>
    <cellStyle name="Normal 137 2 2 2 3" xfId="11291"/>
    <cellStyle name="Normal 137 2 2 2 3 2" xfId="18866"/>
    <cellStyle name="Normal 137 2 2 2 4" xfId="16386"/>
    <cellStyle name="Normal 137 2 2 2 5" xfId="8592"/>
    <cellStyle name="Normal 137 2 2 2 6" xfId="6004"/>
    <cellStyle name="Normal 137 2 2 3" xfId="12471"/>
    <cellStyle name="Normal 137 2 2 3 2" xfId="20045"/>
    <cellStyle name="Normal 137 2 2 4" xfId="9775"/>
    <cellStyle name="Normal 137 2 2 4 2" xfId="17568"/>
    <cellStyle name="Normal 137 2 2 5" xfId="15090"/>
    <cellStyle name="Normal 137 2 2 6" xfId="7296"/>
    <cellStyle name="Normal 137 2 2 7" xfId="4708"/>
    <cellStyle name="Normal 137 2 3" xfId="2754"/>
    <cellStyle name="Normal 137 2 3 2" xfId="13193"/>
    <cellStyle name="Normal 137 2 3 2 2" xfId="20659"/>
    <cellStyle name="Normal 137 2 3 3" xfId="10716"/>
    <cellStyle name="Normal 137 2 3 3 2" xfId="18291"/>
    <cellStyle name="Normal 137 2 3 4" xfId="15811"/>
    <cellStyle name="Normal 137 2 3 5" xfId="8017"/>
    <cellStyle name="Normal 137 2 3 6" xfId="5429"/>
    <cellStyle name="Normal 137 2 4" xfId="11887"/>
    <cellStyle name="Normal 137 2 4 2" xfId="19462"/>
    <cellStyle name="Normal 137 2 5" xfId="9190"/>
    <cellStyle name="Normal 137 2 5 2" xfId="16984"/>
    <cellStyle name="Normal 137 2 6" xfId="14515"/>
    <cellStyle name="Normal 137 2 7" xfId="6721"/>
    <cellStyle name="Normal 137 2 8" xfId="4133"/>
    <cellStyle name="Normal 137 3" xfId="974"/>
    <cellStyle name="Normal 137 4" xfId="2635"/>
    <cellStyle name="Normal 137 4 2" xfId="10599"/>
    <cellStyle name="Normal 137 4 2 2" xfId="18174"/>
    <cellStyle name="Normal 137 4 3" xfId="12526"/>
    <cellStyle name="Normal 137 4 4" xfId="9846"/>
    <cellStyle name="Normal 137 4 5" xfId="15694"/>
    <cellStyle name="Normal 137 4 6" xfId="7900"/>
    <cellStyle name="Normal 137 4 7" xfId="5312"/>
    <cellStyle name="Normal 137 5" xfId="14397"/>
    <cellStyle name="Normal 137 6" xfId="6604"/>
    <cellStyle name="Normal 137 7" xfId="4016"/>
    <cellStyle name="Normal 138" xfId="884"/>
    <cellStyle name="Normal 138 2" xfId="1336"/>
    <cellStyle name="Normal 138 2 2" xfId="2034"/>
    <cellStyle name="Normal 138 2 2 2" xfId="3334"/>
    <cellStyle name="Normal 138 2 2 2 2" xfId="13773"/>
    <cellStyle name="Normal 138 2 2 2 2 2" xfId="21239"/>
    <cellStyle name="Normal 138 2 2 2 3" xfId="11296"/>
    <cellStyle name="Normal 138 2 2 2 3 2" xfId="18871"/>
    <cellStyle name="Normal 138 2 2 2 4" xfId="16391"/>
    <cellStyle name="Normal 138 2 2 2 5" xfId="8597"/>
    <cellStyle name="Normal 138 2 2 2 6" xfId="6009"/>
    <cellStyle name="Normal 138 2 2 3" xfId="12476"/>
    <cellStyle name="Normal 138 2 2 3 2" xfId="20050"/>
    <cellStyle name="Normal 138 2 2 4" xfId="9780"/>
    <cellStyle name="Normal 138 2 2 4 2" xfId="17573"/>
    <cellStyle name="Normal 138 2 2 5" xfId="15095"/>
    <cellStyle name="Normal 138 2 2 6" xfId="7301"/>
    <cellStyle name="Normal 138 2 2 7" xfId="4713"/>
    <cellStyle name="Normal 138 2 3" xfId="2759"/>
    <cellStyle name="Normal 138 2 3 2" xfId="13198"/>
    <cellStyle name="Normal 138 2 3 2 2" xfId="20664"/>
    <cellStyle name="Normal 138 2 3 3" xfId="10721"/>
    <cellStyle name="Normal 138 2 3 3 2" xfId="18296"/>
    <cellStyle name="Normal 138 2 3 4" xfId="15816"/>
    <cellStyle name="Normal 138 2 3 5" xfId="8022"/>
    <cellStyle name="Normal 138 2 3 6" xfId="5434"/>
    <cellStyle name="Normal 138 2 4" xfId="11892"/>
    <cellStyle name="Normal 138 2 4 2" xfId="19467"/>
    <cellStyle name="Normal 138 2 5" xfId="9195"/>
    <cellStyle name="Normal 138 2 5 2" xfId="16989"/>
    <cellStyle name="Normal 138 2 6" xfId="14520"/>
    <cellStyle name="Normal 138 2 7" xfId="6726"/>
    <cellStyle name="Normal 138 2 8" xfId="4138"/>
    <cellStyle name="Normal 138 3" xfId="1247"/>
    <cellStyle name="Normal 138 4" xfId="2648"/>
    <cellStyle name="Normal 138 4 2" xfId="10611"/>
    <cellStyle name="Normal 138 4 2 2" xfId="18186"/>
    <cellStyle name="Normal 138 4 3" xfId="12527"/>
    <cellStyle name="Normal 138 4 4" xfId="9847"/>
    <cellStyle name="Normal 138 4 5" xfId="15706"/>
    <cellStyle name="Normal 138 4 6" xfId="7912"/>
    <cellStyle name="Normal 138 4 7" xfId="5324"/>
    <cellStyle name="Normal 138 5" xfId="14409"/>
    <cellStyle name="Normal 138 6" xfId="6616"/>
    <cellStyle name="Normal 138 7" xfId="4028"/>
    <cellStyle name="Normal 139" xfId="1016"/>
    <cellStyle name="Normal 139 2" xfId="1350"/>
    <cellStyle name="Normal 139 2 2" xfId="2048"/>
    <cellStyle name="Normal 139 2 2 2" xfId="3348"/>
    <cellStyle name="Normal 139 2 2 2 2" xfId="13787"/>
    <cellStyle name="Normal 139 2 2 2 2 2" xfId="21253"/>
    <cellStyle name="Normal 139 2 2 2 3" xfId="11310"/>
    <cellStyle name="Normal 139 2 2 2 3 2" xfId="18885"/>
    <cellStyle name="Normal 139 2 2 2 4" xfId="16405"/>
    <cellStyle name="Normal 139 2 2 2 5" xfId="8611"/>
    <cellStyle name="Normal 139 2 2 2 6" xfId="6023"/>
    <cellStyle name="Normal 139 2 2 3" xfId="12490"/>
    <cellStyle name="Normal 139 2 2 3 2" xfId="20064"/>
    <cellStyle name="Normal 139 2 2 4" xfId="9794"/>
    <cellStyle name="Normal 139 2 2 4 2" xfId="17587"/>
    <cellStyle name="Normal 139 2 2 5" xfId="15109"/>
    <cellStyle name="Normal 139 2 2 6" xfId="7315"/>
    <cellStyle name="Normal 139 2 2 7" xfId="4727"/>
    <cellStyle name="Normal 139 2 3" xfId="2773"/>
    <cellStyle name="Normal 139 2 3 2" xfId="13212"/>
    <cellStyle name="Normal 139 2 3 2 2" xfId="20678"/>
    <cellStyle name="Normal 139 2 3 3" xfId="10735"/>
    <cellStyle name="Normal 139 2 3 3 2" xfId="18310"/>
    <cellStyle name="Normal 139 2 3 4" xfId="15830"/>
    <cellStyle name="Normal 139 2 3 5" xfId="8036"/>
    <cellStyle name="Normal 139 2 3 6" xfId="5448"/>
    <cellStyle name="Normal 139 2 4" xfId="11906"/>
    <cellStyle name="Normal 139 2 4 2" xfId="19481"/>
    <cellStyle name="Normal 139 2 5" xfId="9209"/>
    <cellStyle name="Normal 139 2 5 2" xfId="17003"/>
    <cellStyle name="Normal 139 2 6" xfId="14534"/>
    <cellStyle name="Normal 139 2 7" xfId="6740"/>
    <cellStyle name="Normal 139 2 8" xfId="4152"/>
    <cellStyle name="Normal 139 3" xfId="1042"/>
    <cellStyle name="Normal 139 4" xfId="2674"/>
    <cellStyle name="Normal 139 4 2" xfId="10636"/>
    <cellStyle name="Normal 139 4 2 2" xfId="18211"/>
    <cellStyle name="Normal 139 4 3" xfId="12528"/>
    <cellStyle name="Normal 139 4 4" xfId="9848"/>
    <cellStyle name="Normal 139 4 5" xfId="15731"/>
    <cellStyle name="Normal 139 4 6" xfId="7937"/>
    <cellStyle name="Normal 139 4 7" xfId="5349"/>
    <cellStyle name="Normal 139 5" xfId="14435"/>
    <cellStyle name="Normal 139 6" xfId="6641"/>
    <cellStyle name="Normal 139 7" xfId="4053"/>
    <cellStyle name="Normal 14" xfId="75"/>
    <cellStyle name="Normal 14 10" xfId="3400"/>
    <cellStyle name="Normal 14 2" xfId="157"/>
    <cellStyle name="Normal 14 2 10" xfId="3442"/>
    <cellStyle name="Normal 14 2 2" xfId="379"/>
    <cellStyle name="Normal 14 2 2 2" xfId="720"/>
    <cellStyle name="Normal 14 2 2 2 2" xfId="1944"/>
    <cellStyle name="Normal 14 2 2 2 2 2" xfId="3244"/>
    <cellStyle name="Normal 14 2 2 2 2 2 2" xfId="13683"/>
    <cellStyle name="Normal 14 2 2 2 2 2 2 2" xfId="21149"/>
    <cellStyle name="Normal 14 2 2 2 2 2 3" xfId="11206"/>
    <cellStyle name="Normal 14 2 2 2 2 2 3 2" xfId="18781"/>
    <cellStyle name="Normal 14 2 2 2 2 2 4" xfId="16301"/>
    <cellStyle name="Normal 14 2 2 2 2 2 5" xfId="8507"/>
    <cellStyle name="Normal 14 2 2 2 2 2 6" xfId="5919"/>
    <cellStyle name="Normal 14 2 2 2 2 3" xfId="12386"/>
    <cellStyle name="Normal 14 2 2 2 2 3 2" xfId="19960"/>
    <cellStyle name="Normal 14 2 2 2 2 4" xfId="9690"/>
    <cellStyle name="Normal 14 2 2 2 2 4 2" xfId="17483"/>
    <cellStyle name="Normal 14 2 2 2 2 5" xfId="15005"/>
    <cellStyle name="Normal 14 2 2 2 2 6" xfId="7211"/>
    <cellStyle name="Normal 14 2 2 2 2 7" xfId="4623"/>
    <cellStyle name="Normal 14 2 2 2 3" xfId="2549"/>
    <cellStyle name="Normal 14 2 2 2 3 2" xfId="13013"/>
    <cellStyle name="Normal 14 2 2 2 3 2 2" xfId="20479"/>
    <cellStyle name="Normal 14 2 2 2 3 3" xfId="10513"/>
    <cellStyle name="Normal 14 2 2 2 3 3 2" xfId="18088"/>
    <cellStyle name="Normal 14 2 2 2 3 4" xfId="15608"/>
    <cellStyle name="Normal 14 2 2 2 3 5" xfId="7814"/>
    <cellStyle name="Normal 14 2 2 2 3 6" xfId="5226"/>
    <cellStyle name="Normal 14 2 2 2 4" xfId="11802"/>
    <cellStyle name="Normal 14 2 2 2 4 2" xfId="19377"/>
    <cellStyle name="Normal 14 2 2 2 5" xfId="9105"/>
    <cellStyle name="Normal 14 2 2 2 5 2" xfId="16899"/>
    <cellStyle name="Normal 14 2 2 2 6" xfId="14311"/>
    <cellStyle name="Normal 14 2 2 2 7" xfId="6518"/>
    <cellStyle name="Normal 14 2 2 2 8" xfId="3930"/>
    <cellStyle name="Normal 14 2 2 3" xfId="1669"/>
    <cellStyle name="Normal 14 2 2 3 2" xfId="2969"/>
    <cellStyle name="Normal 14 2 2 3 2 2" xfId="13408"/>
    <cellStyle name="Normal 14 2 2 3 2 2 2" xfId="20874"/>
    <cellStyle name="Normal 14 2 2 3 2 3" xfId="10931"/>
    <cellStyle name="Normal 14 2 2 3 2 3 2" xfId="18506"/>
    <cellStyle name="Normal 14 2 2 3 2 4" xfId="16026"/>
    <cellStyle name="Normal 14 2 2 3 2 5" xfId="8232"/>
    <cellStyle name="Normal 14 2 2 3 2 6" xfId="5644"/>
    <cellStyle name="Normal 14 2 2 3 3" xfId="12111"/>
    <cellStyle name="Normal 14 2 2 3 3 2" xfId="19685"/>
    <cellStyle name="Normal 14 2 2 3 4" xfId="9415"/>
    <cellStyle name="Normal 14 2 2 3 4 2" xfId="17208"/>
    <cellStyle name="Normal 14 2 2 3 5" xfId="14730"/>
    <cellStyle name="Normal 14 2 2 3 6" xfId="6936"/>
    <cellStyle name="Normal 14 2 2 3 7" xfId="4348"/>
    <cellStyle name="Normal 14 2 2 4" xfId="2269"/>
    <cellStyle name="Normal 14 2 2 4 2" xfId="12769"/>
    <cellStyle name="Normal 14 2 2 4 2 2" xfId="20235"/>
    <cellStyle name="Normal 14 2 2 4 3" xfId="10233"/>
    <cellStyle name="Normal 14 2 2 4 3 2" xfId="17808"/>
    <cellStyle name="Normal 14 2 2 4 4" xfId="15328"/>
    <cellStyle name="Normal 14 2 2 4 5" xfId="7534"/>
    <cellStyle name="Normal 14 2 2 4 6" xfId="4946"/>
    <cellStyle name="Normal 14 2 2 5" xfId="11527"/>
    <cellStyle name="Normal 14 2 2 5 2" xfId="19102"/>
    <cellStyle name="Normal 14 2 2 6" xfId="8830"/>
    <cellStyle name="Normal 14 2 2 6 2" xfId="16624"/>
    <cellStyle name="Normal 14 2 2 7" xfId="14029"/>
    <cellStyle name="Normal 14 2 2 8" xfId="6238"/>
    <cellStyle name="Normal 14 2 2 9" xfId="3650"/>
    <cellStyle name="Normal 14 2 3" xfId="585"/>
    <cellStyle name="Normal 14 2 3 2" xfId="1818"/>
    <cellStyle name="Normal 14 2 3 2 2" xfId="3118"/>
    <cellStyle name="Normal 14 2 3 2 2 2" xfId="13557"/>
    <cellStyle name="Normal 14 2 3 2 2 2 2" xfId="21023"/>
    <cellStyle name="Normal 14 2 3 2 2 3" xfId="11080"/>
    <cellStyle name="Normal 14 2 3 2 2 3 2" xfId="18655"/>
    <cellStyle name="Normal 14 2 3 2 2 4" xfId="16175"/>
    <cellStyle name="Normal 14 2 3 2 2 5" xfId="8381"/>
    <cellStyle name="Normal 14 2 3 2 2 6" xfId="5793"/>
    <cellStyle name="Normal 14 2 3 2 3" xfId="12260"/>
    <cellStyle name="Normal 14 2 3 2 3 2" xfId="19834"/>
    <cellStyle name="Normal 14 2 3 2 4" xfId="9564"/>
    <cellStyle name="Normal 14 2 3 2 4 2" xfId="17357"/>
    <cellStyle name="Normal 14 2 3 2 5" xfId="14879"/>
    <cellStyle name="Normal 14 2 3 2 6" xfId="7085"/>
    <cellStyle name="Normal 14 2 3 2 7" xfId="4497"/>
    <cellStyle name="Normal 14 2 3 3" xfId="2423"/>
    <cellStyle name="Normal 14 2 3 3 2" xfId="12889"/>
    <cellStyle name="Normal 14 2 3 3 2 2" xfId="20355"/>
    <cellStyle name="Normal 14 2 3 3 3" xfId="10387"/>
    <cellStyle name="Normal 14 2 3 3 3 2" xfId="17962"/>
    <cellStyle name="Normal 14 2 3 3 4" xfId="15482"/>
    <cellStyle name="Normal 14 2 3 3 5" xfId="7688"/>
    <cellStyle name="Normal 14 2 3 3 6" xfId="5100"/>
    <cellStyle name="Normal 14 2 3 4" xfId="11676"/>
    <cellStyle name="Normal 14 2 3 4 2" xfId="19251"/>
    <cellStyle name="Normal 14 2 3 5" xfId="8979"/>
    <cellStyle name="Normal 14 2 3 5 2" xfId="16773"/>
    <cellStyle name="Normal 14 2 3 6" xfId="14185"/>
    <cellStyle name="Normal 14 2 3 7" xfId="6392"/>
    <cellStyle name="Normal 14 2 3 8" xfId="3804"/>
    <cellStyle name="Normal 14 2 4" xfId="1545"/>
    <cellStyle name="Normal 14 2 4 2" xfId="2845"/>
    <cellStyle name="Normal 14 2 4 2 2" xfId="13284"/>
    <cellStyle name="Normal 14 2 4 2 2 2" xfId="20750"/>
    <cellStyle name="Normal 14 2 4 2 3" xfId="10807"/>
    <cellStyle name="Normal 14 2 4 2 3 2" xfId="18382"/>
    <cellStyle name="Normal 14 2 4 2 4" xfId="15902"/>
    <cellStyle name="Normal 14 2 4 2 5" xfId="8108"/>
    <cellStyle name="Normal 14 2 4 2 6" xfId="5520"/>
    <cellStyle name="Normal 14 2 4 3" xfId="11987"/>
    <cellStyle name="Normal 14 2 4 3 2" xfId="19561"/>
    <cellStyle name="Normal 14 2 4 4" xfId="9291"/>
    <cellStyle name="Normal 14 2 4 4 2" xfId="17084"/>
    <cellStyle name="Normal 14 2 4 5" xfId="14606"/>
    <cellStyle name="Normal 14 2 4 6" xfId="6812"/>
    <cellStyle name="Normal 14 2 4 7" xfId="4224"/>
    <cellStyle name="Normal 14 2 5" xfId="2145"/>
    <cellStyle name="Normal 14 2 5 2" xfId="12685"/>
    <cellStyle name="Normal 14 2 5 2 2" xfId="20151"/>
    <cellStyle name="Normal 14 2 5 3" xfId="10109"/>
    <cellStyle name="Normal 14 2 5 3 2" xfId="17684"/>
    <cellStyle name="Normal 14 2 5 4" xfId="15204"/>
    <cellStyle name="Normal 14 2 5 5" xfId="7410"/>
    <cellStyle name="Normal 14 2 5 6" xfId="4822"/>
    <cellStyle name="Normal 14 2 6" xfId="249"/>
    <cellStyle name="Normal 14 2 6 2" xfId="18978"/>
    <cellStyle name="Normal 14 2 6 3" xfId="11403"/>
    <cellStyle name="Normal 14 2 6 4" xfId="3526"/>
    <cellStyle name="Normal 14 2 7" xfId="8706"/>
    <cellStyle name="Normal 14 2 7 2" xfId="16500"/>
    <cellStyle name="Normal 14 2 8" xfId="13905"/>
    <cellStyle name="Normal 14 2 9" xfId="6114"/>
    <cellStyle name="Normal 14 3" xfId="329"/>
    <cellStyle name="Normal 14 3 2" xfId="670"/>
    <cellStyle name="Normal 14 3 2 2" xfId="1897"/>
    <cellStyle name="Normal 14 3 2 2 2" xfId="3197"/>
    <cellStyle name="Normal 14 3 2 2 2 2" xfId="13636"/>
    <cellStyle name="Normal 14 3 2 2 2 2 2" xfId="21102"/>
    <cellStyle name="Normal 14 3 2 2 2 3" xfId="11159"/>
    <cellStyle name="Normal 14 3 2 2 2 3 2" xfId="18734"/>
    <cellStyle name="Normal 14 3 2 2 2 4" xfId="16254"/>
    <cellStyle name="Normal 14 3 2 2 2 5" xfId="8460"/>
    <cellStyle name="Normal 14 3 2 2 2 6" xfId="5872"/>
    <cellStyle name="Normal 14 3 2 2 3" xfId="12339"/>
    <cellStyle name="Normal 14 3 2 2 3 2" xfId="19913"/>
    <cellStyle name="Normal 14 3 2 2 4" xfId="9643"/>
    <cellStyle name="Normal 14 3 2 2 4 2" xfId="17436"/>
    <cellStyle name="Normal 14 3 2 2 5" xfId="14958"/>
    <cellStyle name="Normal 14 3 2 2 6" xfId="7164"/>
    <cellStyle name="Normal 14 3 2 2 7" xfId="4576"/>
    <cellStyle name="Normal 14 3 2 3" xfId="2502"/>
    <cellStyle name="Normal 14 3 2 3 2" xfId="12967"/>
    <cellStyle name="Normal 14 3 2 3 2 2" xfId="20433"/>
    <cellStyle name="Normal 14 3 2 3 3" xfId="10466"/>
    <cellStyle name="Normal 14 3 2 3 3 2" xfId="18041"/>
    <cellStyle name="Normal 14 3 2 3 4" xfId="15561"/>
    <cellStyle name="Normal 14 3 2 3 5" xfId="7767"/>
    <cellStyle name="Normal 14 3 2 3 6" xfId="5179"/>
    <cellStyle name="Normal 14 3 2 4" xfId="11755"/>
    <cellStyle name="Normal 14 3 2 4 2" xfId="19330"/>
    <cellStyle name="Normal 14 3 2 5" xfId="9058"/>
    <cellStyle name="Normal 14 3 2 5 2" xfId="16852"/>
    <cellStyle name="Normal 14 3 2 6" xfId="14264"/>
    <cellStyle name="Normal 14 3 2 7" xfId="6471"/>
    <cellStyle name="Normal 14 3 2 8" xfId="3883"/>
    <cellStyle name="Normal 14 3 3" xfId="1623"/>
    <cellStyle name="Normal 14 3 3 2" xfId="2923"/>
    <cellStyle name="Normal 14 3 3 2 2" xfId="13362"/>
    <cellStyle name="Normal 14 3 3 2 2 2" xfId="20828"/>
    <cellStyle name="Normal 14 3 3 2 3" xfId="10885"/>
    <cellStyle name="Normal 14 3 3 2 3 2" xfId="18460"/>
    <cellStyle name="Normal 14 3 3 2 4" xfId="15980"/>
    <cellStyle name="Normal 14 3 3 2 5" xfId="8186"/>
    <cellStyle name="Normal 14 3 3 2 6" xfId="5598"/>
    <cellStyle name="Normal 14 3 3 3" xfId="12065"/>
    <cellStyle name="Normal 14 3 3 3 2" xfId="19639"/>
    <cellStyle name="Normal 14 3 3 4" xfId="9369"/>
    <cellStyle name="Normal 14 3 3 4 2" xfId="17162"/>
    <cellStyle name="Normal 14 3 3 5" xfId="14684"/>
    <cellStyle name="Normal 14 3 3 6" xfId="6890"/>
    <cellStyle name="Normal 14 3 3 7" xfId="4302"/>
    <cellStyle name="Normal 14 3 4" xfId="2223"/>
    <cellStyle name="Normal 14 3 4 2" xfId="12727"/>
    <cellStyle name="Normal 14 3 4 2 2" xfId="20193"/>
    <cellStyle name="Normal 14 3 4 3" xfId="10187"/>
    <cellStyle name="Normal 14 3 4 3 2" xfId="17762"/>
    <cellStyle name="Normal 14 3 4 4" xfId="15282"/>
    <cellStyle name="Normal 14 3 4 5" xfId="7488"/>
    <cellStyle name="Normal 14 3 4 6" xfId="4900"/>
    <cellStyle name="Normal 14 3 5" xfId="11481"/>
    <cellStyle name="Normal 14 3 5 2" xfId="19056"/>
    <cellStyle name="Normal 14 3 6" xfId="8784"/>
    <cellStyle name="Normal 14 3 6 2" xfId="16578"/>
    <cellStyle name="Normal 14 3 7" xfId="13983"/>
    <cellStyle name="Normal 14 3 8" xfId="6192"/>
    <cellStyle name="Normal 14 3 9" xfId="3604"/>
    <cellStyle name="Normal 14 4" xfId="515"/>
    <cellStyle name="Normal 14 4 2" xfId="1773"/>
    <cellStyle name="Normal 14 4 2 2" xfId="3073"/>
    <cellStyle name="Normal 14 4 2 2 2" xfId="13512"/>
    <cellStyle name="Normal 14 4 2 2 2 2" xfId="20978"/>
    <cellStyle name="Normal 14 4 2 2 3" xfId="11035"/>
    <cellStyle name="Normal 14 4 2 2 3 2" xfId="18610"/>
    <cellStyle name="Normal 14 4 2 2 4" xfId="16130"/>
    <cellStyle name="Normal 14 4 2 2 5" xfId="8336"/>
    <cellStyle name="Normal 14 4 2 2 6" xfId="5748"/>
    <cellStyle name="Normal 14 4 2 3" xfId="12215"/>
    <cellStyle name="Normal 14 4 2 3 2" xfId="19789"/>
    <cellStyle name="Normal 14 4 2 4" xfId="9519"/>
    <cellStyle name="Normal 14 4 2 4 2" xfId="17312"/>
    <cellStyle name="Normal 14 4 2 5" xfId="14834"/>
    <cellStyle name="Normal 14 4 2 6" xfId="7040"/>
    <cellStyle name="Normal 14 4 2 7" xfId="4452"/>
    <cellStyle name="Normal 14 4 3" xfId="2375"/>
    <cellStyle name="Normal 14 4 3 2" xfId="12844"/>
    <cellStyle name="Normal 14 4 3 2 2" xfId="20310"/>
    <cellStyle name="Normal 14 4 3 3" xfId="10339"/>
    <cellStyle name="Normal 14 4 3 3 2" xfId="17914"/>
    <cellStyle name="Normal 14 4 3 4" xfId="15434"/>
    <cellStyle name="Normal 14 4 3 5" xfId="7640"/>
    <cellStyle name="Normal 14 4 3 6" xfId="5052"/>
    <cellStyle name="Normal 14 4 4" xfId="11631"/>
    <cellStyle name="Normal 14 4 4 2" xfId="19206"/>
    <cellStyle name="Normal 14 4 5" xfId="8934"/>
    <cellStyle name="Normal 14 4 5 2" xfId="16728"/>
    <cellStyle name="Normal 14 4 6" xfId="14136"/>
    <cellStyle name="Normal 14 4 7" xfId="6344"/>
    <cellStyle name="Normal 14 4 8" xfId="3756"/>
    <cellStyle name="Normal 14 5" xfId="1191"/>
    <cellStyle name="Normal 14 5 2" xfId="1503"/>
    <cellStyle name="Normal 14 5 2 2" xfId="2803"/>
    <cellStyle name="Normal 14 5 2 2 2" xfId="13242"/>
    <cellStyle name="Normal 14 5 2 2 2 2" xfId="20708"/>
    <cellStyle name="Normal 14 5 2 2 3" xfId="10765"/>
    <cellStyle name="Normal 14 5 2 2 3 2" xfId="18340"/>
    <cellStyle name="Normal 14 5 2 2 4" xfId="15860"/>
    <cellStyle name="Normal 14 5 2 2 5" xfId="8066"/>
    <cellStyle name="Normal 14 5 2 2 6" xfId="5478"/>
    <cellStyle name="Normal 14 5 2 3" xfId="11945"/>
    <cellStyle name="Normal 14 5 2 3 2" xfId="19519"/>
    <cellStyle name="Normal 14 5 2 4" xfId="9249"/>
    <cellStyle name="Normal 14 5 2 4 2" xfId="17042"/>
    <cellStyle name="Normal 14 5 2 5" xfId="14564"/>
    <cellStyle name="Normal 14 5 2 6" xfId="6770"/>
    <cellStyle name="Normal 14 5 2 7" xfId="4182"/>
    <cellStyle name="Normal 14 5 3" xfId="2696"/>
    <cellStyle name="Normal 14 5 3 2" xfId="13135"/>
    <cellStyle name="Normal 14 5 3 2 2" xfId="20601"/>
    <cellStyle name="Normal 14 5 3 3" xfId="10658"/>
    <cellStyle name="Normal 14 5 3 3 2" xfId="18233"/>
    <cellStyle name="Normal 14 5 3 4" xfId="15753"/>
    <cellStyle name="Normal 14 5 3 5" xfId="7959"/>
    <cellStyle name="Normal 14 5 3 6" xfId="5371"/>
    <cellStyle name="Normal 14 5 4" xfId="11361"/>
    <cellStyle name="Normal 14 5 4 2" xfId="18936"/>
    <cellStyle name="Normal 14 5 5" xfId="8664"/>
    <cellStyle name="Normal 14 5 5 2" xfId="16458"/>
    <cellStyle name="Normal 14 5 6" xfId="14457"/>
    <cellStyle name="Normal 14 5 7" xfId="6663"/>
    <cellStyle name="Normal 14 5 8" xfId="4075"/>
    <cellStyle name="Normal 14 6" xfId="1197"/>
    <cellStyle name="Normal 14 7" xfId="2102"/>
    <cellStyle name="Normal 14 7 2" xfId="10067"/>
    <cellStyle name="Normal 14 7 2 2" xfId="17642"/>
    <cellStyle name="Normal 14 7 3" xfId="12529"/>
    <cellStyle name="Normal 14 7 4" xfId="9849"/>
    <cellStyle name="Normal 14 7 5" xfId="15162"/>
    <cellStyle name="Normal 14 7 6" xfId="7368"/>
    <cellStyle name="Normal 14 7 7" xfId="4780"/>
    <cellStyle name="Normal 14 8" xfId="206"/>
    <cellStyle name="Normal 14 8 2" xfId="13863"/>
    <cellStyle name="Normal 14 8 3" xfId="3484"/>
    <cellStyle name="Normal 14 9" xfId="6072"/>
    <cellStyle name="Normal 140" xfId="804"/>
    <cellStyle name="Normal 140 2" xfId="1330"/>
    <cellStyle name="Normal 140 2 2" xfId="2026"/>
    <cellStyle name="Normal 140 2 2 2" xfId="3326"/>
    <cellStyle name="Normal 140 2 2 2 2" xfId="13765"/>
    <cellStyle name="Normal 140 2 2 2 2 2" xfId="21231"/>
    <cellStyle name="Normal 140 2 2 2 3" xfId="11288"/>
    <cellStyle name="Normal 140 2 2 2 3 2" xfId="18863"/>
    <cellStyle name="Normal 140 2 2 2 4" xfId="16383"/>
    <cellStyle name="Normal 140 2 2 2 5" xfId="8589"/>
    <cellStyle name="Normal 140 2 2 2 6" xfId="6001"/>
    <cellStyle name="Normal 140 2 2 3" xfId="12468"/>
    <cellStyle name="Normal 140 2 2 3 2" xfId="20042"/>
    <cellStyle name="Normal 140 2 2 4" xfId="9772"/>
    <cellStyle name="Normal 140 2 2 4 2" xfId="17565"/>
    <cellStyle name="Normal 140 2 2 5" xfId="15087"/>
    <cellStyle name="Normal 140 2 2 6" xfId="7293"/>
    <cellStyle name="Normal 140 2 2 7" xfId="4705"/>
    <cellStyle name="Normal 140 2 3" xfId="2753"/>
    <cellStyle name="Normal 140 2 3 2" xfId="13192"/>
    <cellStyle name="Normal 140 2 3 2 2" xfId="20658"/>
    <cellStyle name="Normal 140 2 3 3" xfId="10715"/>
    <cellStyle name="Normal 140 2 3 3 2" xfId="18290"/>
    <cellStyle name="Normal 140 2 3 4" xfId="15810"/>
    <cellStyle name="Normal 140 2 3 5" xfId="8016"/>
    <cellStyle name="Normal 140 2 3 6" xfId="5428"/>
    <cellStyle name="Normal 140 2 4" xfId="11884"/>
    <cellStyle name="Normal 140 2 4 2" xfId="19459"/>
    <cellStyle name="Normal 140 2 5" xfId="9187"/>
    <cellStyle name="Normal 140 2 5 2" xfId="16981"/>
    <cellStyle name="Normal 140 2 6" xfId="14514"/>
    <cellStyle name="Normal 140 2 7" xfId="6720"/>
    <cellStyle name="Normal 140 2 8" xfId="4132"/>
    <cellStyle name="Normal 140 3" xfId="1238"/>
    <cellStyle name="Normal 140 4" xfId="2631"/>
    <cellStyle name="Normal 140 4 2" xfId="10595"/>
    <cellStyle name="Normal 140 4 2 2" xfId="18170"/>
    <cellStyle name="Normal 140 4 3" xfId="12530"/>
    <cellStyle name="Normal 140 4 4" xfId="9850"/>
    <cellStyle name="Normal 140 4 5" xfId="15690"/>
    <cellStyle name="Normal 140 4 6" xfId="7896"/>
    <cellStyle name="Normal 140 4 7" xfId="5308"/>
    <cellStyle name="Normal 140 5" xfId="14393"/>
    <cellStyle name="Normal 140 6" xfId="6600"/>
    <cellStyle name="Normal 140 7" xfId="4012"/>
    <cellStyle name="Normal 141" xfId="502"/>
    <cellStyle name="Normal 141 2" xfId="1320"/>
    <cellStyle name="Normal 141 2 2" xfId="1767"/>
    <cellStyle name="Normal 141 2 2 2" xfId="3067"/>
    <cellStyle name="Normal 141 2 2 2 2" xfId="13506"/>
    <cellStyle name="Normal 141 2 2 2 2 2" xfId="20972"/>
    <cellStyle name="Normal 141 2 2 2 3" xfId="11029"/>
    <cellStyle name="Normal 141 2 2 2 3 2" xfId="18604"/>
    <cellStyle name="Normal 141 2 2 2 4" xfId="16124"/>
    <cellStyle name="Normal 141 2 2 2 5" xfId="8330"/>
    <cellStyle name="Normal 141 2 2 2 6" xfId="5742"/>
    <cellStyle name="Normal 141 2 2 3" xfId="12209"/>
    <cellStyle name="Normal 141 2 2 3 2" xfId="19783"/>
    <cellStyle name="Normal 141 2 2 4" xfId="9513"/>
    <cellStyle name="Normal 141 2 2 4 2" xfId="17306"/>
    <cellStyle name="Normal 141 2 2 5" xfId="14828"/>
    <cellStyle name="Normal 141 2 2 6" xfId="7034"/>
    <cellStyle name="Normal 141 2 2 7" xfId="4446"/>
    <cellStyle name="Normal 141 2 3" xfId="2745"/>
    <cellStyle name="Normal 141 2 3 2" xfId="13184"/>
    <cellStyle name="Normal 141 2 3 2 2" xfId="20650"/>
    <cellStyle name="Normal 141 2 3 3" xfId="10707"/>
    <cellStyle name="Normal 141 2 3 3 2" xfId="18282"/>
    <cellStyle name="Normal 141 2 3 4" xfId="15802"/>
    <cellStyle name="Normal 141 2 3 5" xfId="8008"/>
    <cellStyle name="Normal 141 2 3 6" xfId="5420"/>
    <cellStyle name="Normal 141 2 4" xfId="11625"/>
    <cellStyle name="Normal 141 2 4 2" xfId="19200"/>
    <cellStyle name="Normal 141 2 5" xfId="8928"/>
    <cellStyle name="Normal 141 2 5 2" xfId="16722"/>
    <cellStyle name="Normal 141 2 6" xfId="14506"/>
    <cellStyle name="Normal 141 2 7" xfId="6712"/>
    <cellStyle name="Normal 141 2 8" xfId="4124"/>
    <cellStyle name="Normal 141 3" xfId="1099"/>
    <cellStyle name="Normal 141 4" xfId="2369"/>
    <cellStyle name="Normal 141 4 2" xfId="10333"/>
    <cellStyle name="Normal 141 4 2 2" xfId="17908"/>
    <cellStyle name="Normal 141 4 3" xfId="12531"/>
    <cellStyle name="Normal 141 4 4" xfId="9851"/>
    <cellStyle name="Normal 141 4 5" xfId="15428"/>
    <cellStyle name="Normal 141 4 6" xfId="7634"/>
    <cellStyle name="Normal 141 4 7" xfId="5046"/>
    <cellStyle name="Normal 141 5" xfId="14130"/>
    <cellStyle name="Normal 141 6" xfId="6338"/>
    <cellStyle name="Normal 141 7" xfId="3750"/>
    <cellStyle name="Normal 142" xfId="959"/>
    <cellStyle name="Normal 142 2" xfId="1343"/>
    <cellStyle name="Normal 142 2 2" xfId="2041"/>
    <cellStyle name="Normal 142 2 2 2" xfId="3341"/>
    <cellStyle name="Normal 142 2 2 2 2" xfId="13780"/>
    <cellStyle name="Normal 142 2 2 2 2 2" xfId="21246"/>
    <cellStyle name="Normal 142 2 2 2 3" xfId="11303"/>
    <cellStyle name="Normal 142 2 2 2 3 2" xfId="18878"/>
    <cellStyle name="Normal 142 2 2 2 4" xfId="16398"/>
    <cellStyle name="Normal 142 2 2 2 5" xfId="8604"/>
    <cellStyle name="Normal 142 2 2 2 6" xfId="6016"/>
    <cellStyle name="Normal 142 2 2 3" xfId="12483"/>
    <cellStyle name="Normal 142 2 2 3 2" xfId="20057"/>
    <cellStyle name="Normal 142 2 2 4" xfId="9787"/>
    <cellStyle name="Normal 142 2 2 4 2" xfId="17580"/>
    <cellStyle name="Normal 142 2 2 5" xfId="15102"/>
    <cellStyle name="Normal 142 2 2 6" xfId="7308"/>
    <cellStyle name="Normal 142 2 2 7" xfId="4720"/>
    <cellStyle name="Normal 142 2 3" xfId="2766"/>
    <cellStyle name="Normal 142 2 3 2" xfId="13205"/>
    <cellStyle name="Normal 142 2 3 2 2" xfId="20671"/>
    <cellStyle name="Normal 142 2 3 3" xfId="10728"/>
    <cellStyle name="Normal 142 2 3 3 2" xfId="18303"/>
    <cellStyle name="Normal 142 2 3 4" xfId="15823"/>
    <cellStyle name="Normal 142 2 3 5" xfId="8029"/>
    <cellStyle name="Normal 142 2 3 6" xfId="5441"/>
    <cellStyle name="Normal 142 2 4" xfId="11899"/>
    <cellStyle name="Normal 142 2 4 2" xfId="19474"/>
    <cellStyle name="Normal 142 2 5" xfId="9202"/>
    <cellStyle name="Normal 142 2 5 2" xfId="16996"/>
    <cellStyle name="Normal 142 2 6" xfId="14527"/>
    <cellStyle name="Normal 142 2 7" xfId="6733"/>
    <cellStyle name="Normal 142 2 8" xfId="4145"/>
    <cellStyle name="Normal 142 3" xfId="1035"/>
    <cellStyle name="Normal 142 4" xfId="2661"/>
    <cellStyle name="Normal 142 4 2" xfId="10624"/>
    <cellStyle name="Normal 142 4 2 2" xfId="18199"/>
    <cellStyle name="Normal 142 4 3" xfId="12532"/>
    <cellStyle name="Normal 142 4 4" xfId="9852"/>
    <cellStyle name="Normal 142 4 5" xfId="15719"/>
    <cellStyle name="Normal 142 4 6" xfId="7925"/>
    <cellStyle name="Normal 142 4 7" xfId="5337"/>
    <cellStyle name="Normal 142 5" xfId="14422"/>
    <cellStyle name="Normal 142 6" xfId="6629"/>
    <cellStyle name="Normal 142 7" xfId="4041"/>
    <cellStyle name="Normal 143" xfId="944"/>
    <cellStyle name="Normal 143 2" xfId="1341"/>
    <cellStyle name="Normal 143 2 2" xfId="2039"/>
    <cellStyle name="Normal 143 2 2 2" xfId="3339"/>
    <cellStyle name="Normal 143 2 2 2 2" xfId="13778"/>
    <cellStyle name="Normal 143 2 2 2 2 2" xfId="21244"/>
    <cellStyle name="Normal 143 2 2 2 3" xfId="11301"/>
    <cellStyle name="Normal 143 2 2 2 3 2" xfId="18876"/>
    <cellStyle name="Normal 143 2 2 2 4" xfId="16396"/>
    <cellStyle name="Normal 143 2 2 2 5" xfId="8602"/>
    <cellStyle name="Normal 143 2 2 2 6" xfId="6014"/>
    <cellStyle name="Normal 143 2 2 3" xfId="12481"/>
    <cellStyle name="Normal 143 2 2 3 2" xfId="20055"/>
    <cellStyle name="Normal 143 2 2 4" xfId="9785"/>
    <cellStyle name="Normal 143 2 2 4 2" xfId="17578"/>
    <cellStyle name="Normal 143 2 2 5" xfId="15100"/>
    <cellStyle name="Normal 143 2 2 6" xfId="7306"/>
    <cellStyle name="Normal 143 2 2 7" xfId="4718"/>
    <cellStyle name="Normal 143 2 3" xfId="2764"/>
    <cellStyle name="Normal 143 2 3 2" xfId="13203"/>
    <cellStyle name="Normal 143 2 3 2 2" xfId="20669"/>
    <cellStyle name="Normal 143 2 3 3" xfId="10726"/>
    <cellStyle name="Normal 143 2 3 3 2" xfId="18301"/>
    <cellStyle name="Normal 143 2 3 4" xfId="15821"/>
    <cellStyle name="Normal 143 2 3 5" xfId="8027"/>
    <cellStyle name="Normal 143 2 3 6" xfId="5439"/>
    <cellStyle name="Normal 143 2 4" xfId="11897"/>
    <cellStyle name="Normal 143 2 4 2" xfId="19472"/>
    <cellStyle name="Normal 143 2 5" xfId="9200"/>
    <cellStyle name="Normal 143 2 5 2" xfId="16994"/>
    <cellStyle name="Normal 143 2 6" xfId="14525"/>
    <cellStyle name="Normal 143 2 7" xfId="6731"/>
    <cellStyle name="Normal 143 2 8" xfId="4143"/>
    <cellStyle name="Normal 143 3" xfId="1006"/>
    <cellStyle name="Normal 143 4" xfId="2659"/>
    <cellStyle name="Normal 143 4 2" xfId="10622"/>
    <cellStyle name="Normal 143 4 2 2" xfId="18197"/>
    <cellStyle name="Normal 143 4 3" xfId="12533"/>
    <cellStyle name="Normal 143 4 4" xfId="9853"/>
    <cellStyle name="Normal 143 4 5" xfId="15717"/>
    <cellStyle name="Normal 143 4 6" xfId="7923"/>
    <cellStyle name="Normal 143 4 7" xfId="5335"/>
    <cellStyle name="Normal 143 5" xfId="14420"/>
    <cellStyle name="Normal 143 6" xfId="6627"/>
    <cellStyle name="Normal 143 7" xfId="4039"/>
    <cellStyle name="Normal 144" xfId="553"/>
    <cellStyle name="Normal 144 2" xfId="1323"/>
    <cellStyle name="Normal 144 2 2" xfId="1800"/>
    <cellStyle name="Normal 144 2 2 2" xfId="3100"/>
    <cellStyle name="Normal 144 2 2 2 2" xfId="13539"/>
    <cellStyle name="Normal 144 2 2 2 2 2" xfId="21005"/>
    <cellStyle name="Normal 144 2 2 2 3" xfId="11062"/>
    <cellStyle name="Normal 144 2 2 2 3 2" xfId="18637"/>
    <cellStyle name="Normal 144 2 2 2 4" xfId="16157"/>
    <cellStyle name="Normal 144 2 2 2 5" xfId="8363"/>
    <cellStyle name="Normal 144 2 2 2 6" xfId="5775"/>
    <cellStyle name="Normal 144 2 2 3" xfId="12242"/>
    <cellStyle name="Normal 144 2 2 3 2" xfId="19816"/>
    <cellStyle name="Normal 144 2 2 4" xfId="9546"/>
    <cellStyle name="Normal 144 2 2 4 2" xfId="17339"/>
    <cellStyle name="Normal 144 2 2 5" xfId="14861"/>
    <cellStyle name="Normal 144 2 2 6" xfId="7067"/>
    <cellStyle name="Normal 144 2 2 7" xfId="4479"/>
    <cellStyle name="Normal 144 2 3" xfId="2747"/>
    <cellStyle name="Normal 144 2 3 2" xfId="13186"/>
    <cellStyle name="Normal 144 2 3 2 2" xfId="20652"/>
    <cellStyle name="Normal 144 2 3 3" xfId="10709"/>
    <cellStyle name="Normal 144 2 3 3 2" xfId="18284"/>
    <cellStyle name="Normal 144 2 3 4" xfId="15804"/>
    <cellStyle name="Normal 144 2 3 5" xfId="8010"/>
    <cellStyle name="Normal 144 2 3 6" xfId="5422"/>
    <cellStyle name="Normal 144 2 4" xfId="11658"/>
    <cellStyle name="Normal 144 2 4 2" xfId="19233"/>
    <cellStyle name="Normal 144 2 5" xfId="8961"/>
    <cellStyle name="Normal 144 2 5 2" xfId="16755"/>
    <cellStyle name="Normal 144 2 6" xfId="14508"/>
    <cellStyle name="Normal 144 2 7" xfId="6714"/>
    <cellStyle name="Normal 144 2 8" xfId="4126"/>
    <cellStyle name="Normal 144 3" xfId="882"/>
    <cellStyle name="Normal 144 4" xfId="2403"/>
    <cellStyle name="Normal 144 4 2" xfId="10367"/>
    <cellStyle name="Normal 144 4 2 2" xfId="17942"/>
    <cellStyle name="Normal 144 4 3" xfId="12534"/>
    <cellStyle name="Normal 144 4 4" xfId="9854"/>
    <cellStyle name="Normal 144 4 5" xfId="15462"/>
    <cellStyle name="Normal 144 4 6" xfId="7668"/>
    <cellStyle name="Normal 144 4 7" xfId="5080"/>
    <cellStyle name="Normal 144 5" xfId="14164"/>
    <cellStyle name="Normal 144 6" xfId="6372"/>
    <cellStyle name="Normal 144 7" xfId="3784"/>
    <cellStyle name="Normal 145" xfId="498"/>
    <cellStyle name="Normal 145 2" xfId="1319"/>
    <cellStyle name="Normal 145 2 2" xfId="1764"/>
    <cellStyle name="Normal 145 2 2 2" xfId="3064"/>
    <cellStyle name="Normal 145 2 2 2 2" xfId="13503"/>
    <cellStyle name="Normal 145 2 2 2 2 2" xfId="20969"/>
    <cellStyle name="Normal 145 2 2 2 3" xfId="11026"/>
    <cellStyle name="Normal 145 2 2 2 3 2" xfId="18601"/>
    <cellStyle name="Normal 145 2 2 2 4" xfId="16121"/>
    <cellStyle name="Normal 145 2 2 2 5" xfId="8327"/>
    <cellStyle name="Normal 145 2 2 2 6" xfId="5739"/>
    <cellStyle name="Normal 145 2 2 3" xfId="12206"/>
    <cellStyle name="Normal 145 2 2 3 2" xfId="19780"/>
    <cellStyle name="Normal 145 2 2 4" xfId="9510"/>
    <cellStyle name="Normal 145 2 2 4 2" xfId="17303"/>
    <cellStyle name="Normal 145 2 2 5" xfId="14825"/>
    <cellStyle name="Normal 145 2 2 6" xfId="7031"/>
    <cellStyle name="Normal 145 2 2 7" xfId="4443"/>
    <cellStyle name="Normal 145 2 3" xfId="2744"/>
    <cellStyle name="Normal 145 2 3 2" xfId="13183"/>
    <cellStyle name="Normal 145 2 3 2 2" xfId="20649"/>
    <cellStyle name="Normal 145 2 3 3" xfId="10706"/>
    <cellStyle name="Normal 145 2 3 3 2" xfId="18281"/>
    <cellStyle name="Normal 145 2 3 4" xfId="15801"/>
    <cellStyle name="Normal 145 2 3 5" xfId="8007"/>
    <cellStyle name="Normal 145 2 3 6" xfId="5419"/>
    <cellStyle name="Normal 145 2 4" xfId="11622"/>
    <cellStyle name="Normal 145 2 4 2" xfId="19197"/>
    <cellStyle name="Normal 145 2 5" xfId="8925"/>
    <cellStyle name="Normal 145 2 5 2" xfId="16719"/>
    <cellStyle name="Normal 145 2 6" xfId="14505"/>
    <cellStyle name="Normal 145 2 7" xfId="6711"/>
    <cellStyle name="Normal 145 2 8" xfId="4123"/>
    <cellStyle name="Normal 145 3" xfId="1188"/>
    <cellStyle name="Normal 145 4" xfId="2366"/>
    <cellStyle name="Normal 145 4 2" xfId="10330"/>
    <cellStyle name="Normal 145 4 2 2" xfId="17905"/>
    <cellStyle name="Normal 145 4 3" xfId="12535"/>
    <cellStyle name="Normal 145 4 4" xfId="9855"/>
    <cellStyle name="Normal 145 4 5" xfId="15425"/>
    <cellStyle name="Normal 145 4 6" xfId="7631"/>
    <cellStyle name="Normal 145 4 7" xfId="5043"/>
    <cellStyle name="Normal 145 5" xfId="14127"/>
    <cellStyle name="Normal 145 6" xfId="6335"/>
    <cellStyle name="Normal 145 7" xfId="3747"/>
    <cellStyle name="Normal 146" xfId="850"/>
    <cellStyle name="Normal 146 2" xfId="1333"/>
    <cellStyle name="Normal 146 2 2" xfId="2031"/>
    <cellStyle name="Normal 146 2 2 2" xfId="3331"/>
    <cellStyle name="Normal 146 2 2 2 2" xfId="13770"/>
    <cellStyle name="Normal 146 2 2 2 2 2" xfId="21236"/>
    <cellStyle name="Normal 146 2 2 2 3" xfId="11293"/>
    <cellStyle name="Normal 146 2 2 2 3 2" xfId="18868"/>
    <cellStyle name="Normal 146 2 2 2 4" xfId="16388"/>
    <cellStyle name="Normal 146 2 2 2 5" xfId="8594"/>
    <cellStyle name="Normal 146 2 2 2 6" xfId="6006"/>
    <cellStyle name="Normal 146 2 2 3" xfId="12473"/>
    <cellStyle name="Normal 146 2 2 3 2" xfId="20047"/>
    <cellStyle name="Normal 146 2 2 4" xfId="9777"/>
    <cellStyle name="Normal 146 2 2 4 2" xfId="17570"/>
    <cellStyle name="Normal 146 2 2 5" xfId="15092"/>
    <cellStyle name="Normal 146 2 2 6" xfId="7298"/>
    <cellStyle name="Normal 146 2 2 7" xfId="4710"/>
    <cellStyle name="Normal 146 2 3" xfId="2756"/>
    <cellStyle name="Normal 146 2 3 2" xfId="13195"/>
    <cellStyle name="Normal 146 2 3 2 2" xfId="20661"/>
    <cellStyle name="Normal 146 2 3 3" xfId="10718"/>
    <cellStyle name="Normal 146 2 3 3 2" xfId="18293"/>
    <cellStyle name="Normal 146 2 3 4" xfId="15813"/>
    <cellStyle name="Normal 146 2 3 5" xfId="8019"/>
    <cellStyle name="Normal 146 2 3 6" xfId="5431"/>
    <cellStyle name="Normal 146 2 4" xfId="11889"/>
    <cellStyle name="Normal 146 2 4 2" xfId="19464"/>
    <cellStyle name="Normal 146 2 5" xfId="9192"/>
    <cellStyle name="Normal 146 2 5 2" xfId="16986"/>
    <cellStyle name="Normal 146 2 6" xfId="14517"/>
    <cellStyle name="Normal 146 2 7" xfId="6723"/>
    <cellStyle name="Normal 146 2 8" xfId="4135"/>
    <cellStyle name="Normal 146 3" xfId="521"/>
    <cellStyle name="Normal 146 4" xfId="2641"/>
    <cellStyle name="Normal 146 4 2" xfId="10604"/>
    <cellStyle name="Normal 146 4 2 2" xfId="18179"/>
    <cellStyle name="Normal 146 4 3" xfId="12536"/>
    <cellStyle name="Normal 146 4 4" xfId="9856"/>
    <cellStyle name="Normal 146 4 5" xfId="15699"/>
    <cellStyle name="Normal 146 4 6" xfId="7905"/>
    <cellStyle name="Normal 146 4 7" xfId="5317"/>
    <cellStyle name="Normal 146 5" xfId="14402"/>
    <cellStyle name="Normal 146 6" xfId="6609"/>
    <cellStyle name="Normal 146 7" xfId="4021"/>
    <cellStyle name="Normal 147" xfId="973"/>
    <cellStyle name="Normal 147 2" xfId="1347"/>
    <cellStyle name="Normal 147 2 2" xfId="2045"/>
    <cellStyle name="Normal 147 2 2 2" xfId="3345"/>
    <cellStyle name="Normal 147 2 2 2 2" xfId="13784"/>
    <cellStyle name="Normal 147 2 2 2 2 2" xfId="21250"/>
    <cellStyle name="Normal 147 2 2 2 3" xfId="11307"/>
    <cellStyle name="Normal 147 2 2 2 3 2" xfId="18882"/>
    <cellStyle name="Normal 147 2 2 2 4" xfId="16402"/>
    <cellStyle name="Normal 147 2 2 2 5" xfId="8608"/>
    <cellStyle name="Normal 147 2 2 2 6" xfId="6020"/>
    <cellStyle name="Normal 147 2 2 3" xfId="12487"/>
    <cellStyle name="Normal 147 2 2 3 2" xfId="20061"/>
    <cellStyle name="Normal 147 2 2 4" xfId="9791"/>
    <cellStyle name="Normal 147 2 2 4 2" xfId="17584"/>
    <cellStyle name="Normal 147 2 2 5" xfId="15106"/>
    <cellStyle name="Normal 147 2 2 6" xfId="7312"/>
    <cellStyle name="Normal 147 2 2 7" xfId="4724"/>
    <cellStyle name="Normal 147 2 3" xfId="2770"/>
    <cellStyle name="Normal 147 2 3 2" xfId="13209"/>
    <cellStyle name="Normal 147 2 3 2 2" xfId="20675"/>
    <cellStyle name="Normal 147 2 3 3" xfId="10732"/>
    <cellStyle name="Normal 147 2 3 3 2" xfId="18307"/>
    <cellStyle name="Normal 147 2 3 4" xfId="15827"/>
    <cellStyle name="Normal 147 2 3 5" xfId="8033"/>
    <cellStyle name="Normal 147 2 3 6" xfId="5445"/>
    <cellStyle name="Normal 147 2 4" xfId="11903"/>
    <cellStyle name="Normal 147 2 4 2" xfId="19478"/>
    <cellStyle name="Normal 147 2 5" xfId="9206"/>
    <cellStyle name="Normal 147 2 5 2" xfId="17000"/>
    <cellStyle name="Normal 147 2 6" xfId="14531"/>
    <cellStyle name="Normal 147 2 7" xfId="6737"/>
    <cellStyle name="Normal 147 2 8" xfId="4149"/>
    <cellStyle name="Normal 147 3" xfId="1165"/>
    <cellStyle name="Normal 147 4" xfId="2666"/>
    <cellStyle name="Normal 147 4 2" xfId="10629"/>
    <cellStyle name="Normal 147 4 2 2" xfId="18204"/>
    <cellStyle name="Normal 147 4 3" xfId="12537"/>
    <cellStyle name="Normal 147 4 4" xfId="9857"/>
    <cellStyle name="Normal 147 4 5" xfId="15724"/>
    <cellStyle name="Normal 147 4 6" xfId="7930"/>
    <cellStyle name="Normal 147 4 7" xfId="5342"/>
    <cellStyle name="Normal 147 5" xfId="14427"/>
    <cellStyle name="Normal 147 6" xfId="6634"/>
    <cellStyle name="Normal 147 7" xfId="4046"/>
    <cellStyle name="Normal 148" xfId="834"/>
    <cellStyle name="Normal 148 2" xfId="1332"/>
    <cellStyle name="Normal 148 2 2" xfId="2030"/>
    <cellStyle name="Normal 148 2 2 2" xfId="3330"/>
    <cellStyle name="Normal 148 2 2 2 2" xfId="13769"/>
    <cellStyle name="Normal 148 2 2 2 2 2" xfId="21235"/>
    <cellStyle name="Normal 148 2 2 2 3" xfId="11292"/>
    <cellStyle name="Normal 148 2 2 2 3 2" xfId="18867"/>
    <cellStyle name="Normal 148 2 2 2 4" xfId="16387"/>
    <cellStyle name="Normal 148 2 2 2 5" xfId="8593"/>
    <cellStyle name="Normal 148 2 2 2 6" xfId="6005"/>
    <cellStyle name="Normal 148 2 2 3" xfId="12472"/>
    <cellStyle name="Normal 148 2 2 3 2" xfId="20046"/>
    <cellStyle name="Normal 148 2 2 4" xfId="9776"/>
    <cellStyle name="Normal 148 2 2 4 2" xfId="17569"/>
    <cellStyle name="Normal 148 2 2 5" xfId="15091"/>
    <cellStyle name="Normal 148 2 2 6" xfId="7297"/>
    <cellStyle name="Normal 148 2 2 7" xfId="4709"/>
    <cellStyle name="Normal 148 2 3" xfId="2755"/>
    <cellStyle name="Normal 148 2 3 2" xfId="13194"/>
    <cellStyle name="Normal 148 2 3 2 2" xfId="20660"/>
    <cellStyle name="Normal 148 2 3 3" xfId="10717"/>
    <cellStyle name="Normal 148 2 3 3 2" xfId="18292"/>
    <cellStyle name="Normal 148 2 3 4" xfId="15812"/>
    <cellStyle name="Normal 148 2 3 5" xfId="8018"/>
    <cellStyle name="Normal 148 2 3 6" xfId="5430"/>
    <cellStyle name="Normal 148 2 4" xfId="11888"/>
    <cellStyle name="Normal 148 2 4 2" xfId="19463"/>
    <cellStyle name="Normal 148 2 5" xfId="9191"/>
    <cellStyle name="Normal 148 2 5 2" xfId="16985"/>
    <cellStyle name="Normal 148 2 6" xfId="14516"/>
    <cellStyle name="Normal 148 2 7" xfId="6722"/>
    <cellStyle name="Normal 148 2 8" xfId="4134"/>
    <cellStyle name="Normal 148 3" xfId="1245"/>
    <cellStyle name="Normal 148 4" xfId="2639"/>
    <cellStyle name="Normal 148 4 2" xfId="10602"/>
    <cellStyle name="Normal 148 4 2 2" xfId="18177"/>
    <cellStyle name="Normal 148 4 3" xfId="12538"/>
    <cellStyle name="Normal 148 4 4" xfId="9858"/>
    <cellStyle name="Normal 148 4 5" xfId="15697"/>
    <cellStyle name="Normal 148 4 6" xfId="7903"/>
    <cellStyle name="Normal 148 4 7" xfId="5315"/>
    <cellStyle name="Normal 148 5" xfId="14400"/>
    <cellStyle name="Normal 148 6" xfId="6607"/>
    <cellStyle name="Normal 148 7" xfId="4019"/>
    <cellStyle name="Normal 149" xfId="876"/>
    <cellStyle name="Normal 149 2" xfId="1335"/>
    <cellStyle name="Normal 149 2 2" xfId="2033"/>
    <cellStyle name="Normal 149 2 2 2" xfId="3333"/>
    <cellStyle name="Normal 149 2 2 2 2" xfId="13772"/>
    <cellStyle name="Normal 149 2 2 2 2 2" xfId="21238"/>
    <cellStyle name="Normal 149 2 2 2 3" xfId="11295"/>
    <cellStyle name="Normal 149 2 2 2 3 2" xfId="18870"/>
    <cellStyle name="Normal 149 2 2 2 4" xfId="16390"/>
    <cellStyle name="Normal 149 2 2 2 5" xfId="8596"/>
    <cellStyle name="Normal 149 2 2 2 6" xfId="6008"/>
    <cellStyle name="Normal 149 2 2 3" xfId="12475"/>
    <cellStyle name="Normal 149 2 2 3 2" xfId="20049"/>
    <cellStyle name="Normal 149 2 2 4" xfId="9779"/>
    <cellStyle name="Normal 149 2 2 4 2" xfId="17572"/>
    <cellStyle name="Normal 149 2 2 5" xfId="15094"/>
    <cellStyle name="Normal 149 2 2 6" xfId="7300"/>
    <cellStyle name="Normal 149 2 2 7" xfId="4712"/>
    <cellStyle name="Normal 149 2 3" xfId="2758"/>
    <cellStyle name="Normal 149 2 3 2" xfId="13197"/>
    <cellStyle name="Normal 149 2 3 2 2" xfId="20663"/>
    <cellStyle name="Normal 149 2 3 3" xfId="10720"/>
    <cellStyle name="Normal 149 2 3 3 2" xfId="18295"/>
    <cellStyle name="Normal 149 2 3 4" xfId="15815"/>
    <cellStyle name="Normal 149 2 3 5" xfId="8021"/>
    <cellStyle name="Normal 149 2 3 6" xfId="5433"/>
    <cellStyle name="Normal 149 2 4" xfId="11891"/>
    <cellStyle name="Normal 149 2 4 2" xfId="19466"/>
    <cellStyle name="Normal 149 2 5" xfId="9194"/>
    <cellStyle name="Normal 149 2 5 2" xfId="16988"/>
    <cellStyle name="Normal 149 2 6" xfId="14519"/>
    <cellStyle name="Normal 149 2 7" xfId="6725"/>
    <cellStyle name="Normal 149 2 8" xfId="4137"/>
    <cellStyle name="Normal 149 3" xfId="1178"/>
    <cellStyle name="Normal 149 4" xfId="2647"/>
    <cellStyle name="Normal 149 4 2" xfId="10610"/>
    <cellStyle name="Normal 149 4 2 2" xfId="18185"/>
    <cellStyle name="Normal 149 4 3" xfId="12539"/>
    <cellStyle name="Normal 149 4 4" xfId="9859"/>
    <cellStyle name="Normal 149 4 5" xfId="15705"/>
    <cellStyle name="Normal 149 4 6" xfId="7911"/>
    <cellStyle name="Normal 149 4 7" xfId="5323"/>
    <cellStyle name="Normal 149 5" xfId="14408"/>
    <cellStyle name="Normal 149 6" xfId="6615"/>
    <cellStyle name="Normal 149 7" xfId="4027"/>
    <cellStyle name="Normal 15" xfId="76"/>
    <cellStyle name="Normal 15 10" xfId="3401"/>
    <cellStyle name="Normal 15 2" xfId="158"/>
    <cellStyle name="Normal 15 2 10" xfId="3443"/>
    <cellStyle name="Normal 15 2 2" xfId="380"/>
    <cellStyle name="Normal 15 2 2 2" xfId="721"/>
    <cellStyle name="Normal 15 2 2 2 2" xfId="1945"/>
    <cellStyle name="Normal 15 2 2 2 2 2" xfId="3245"/>
    <cellStyle name="Normal 15 2 2 2 2 2 2" xfId="13684"/>
    <cellStyle name="Normal 15 2 2 2 2 2 2 2" xfId="21150"/>
    <cellStyle name="Normal 15 2 2 2 2 2 3" xfId="11207"/>
    <cellStyle name="Normal 15 2 2 2 2 2 3 2" xfId="18782"/>
    <cellStyle name="Normal 15 2 2 2 2 2 4" xfId="16302"/>
    <cellStyle name="Normal 15 2 2 2 2 2 5" xfId="8508"/>
    <cellStyle name="Normal 15 2 2 2 2 2 6" xfId="5920"/>
    <cellStyle name="Normal 15 2 2 2 2 3" xfId="12387"/>
    <cellStyle name="Normal 15 2 2 2 2 3 2" xfId="19961"/>
    <cellStyle name="Normal 15 2 2 2 2 4" xfId="9691"/>
    <cellStyle name="Normal 15 2 2 2 2 4 2" xfId="17484"/>
    <cellStyle name="Normal 15 2 2 2 2 5" xfId="15006"/>
    <cellStyle name="Normal 15 2 2 2 2 6" xfId="7212"/>
    <cellStyle name="Normal 15 2 2 2 2 7" xfId="4624"/>
    <cellStyle name="Normal 15 2 2 2 3" xfId="2550"/>
    <cellStyle name="Normal 15 2 2 2 3 2" xfId="13014"/>
    <cellStyle name="Normal 15 2 2 2 3 2 2" xfId="20480"/>
    <cellStyle name="Normal 15 2 2 2 3 3" xfId="10514"/>
    <cellStyle name="Normal 15 2 2 2 3 3 2" xfId="18089"/>
    <cellStyle name="Normal 15 2 2 2 3 4" xfId="15609"/>
    <cellStyle name="Normal 15 2 2 2 3 5" xfId="7815"/>
    <cellStyle name="Normal 15 2 2 2 3 6" xfId="5227"/>
    <cellStyle name="Normal 15 2 2 2 4" xfId="11803"/>
    <cellStyle name="Normal 15 2 2 2 4 2" xfId="19378"/>
    <cellStyle name="Normal 15 2 2 2 5" xfId="9106"/>
    <cellStyle name="Normal 15 2 2 2 5 2" xfId="16900"/>
    <cellStyle name="Normal 15 2 2 2 6" xfId="14312"/>
    <cellStyle name="Normal 15 2 2 2 7" xfId="6519"/>
    <cellStyle name="Normal 15 2 2 2 8" xfId="3931"/>
    <cellStyle name="Normal 15 2 2 3" xfId="1670"/>
    <cellStyle name="Normal 15 2 2 3 2" xfId="2970"/>
    <cellStyle name="Normal 15 2 2 3 2 2" xfId="13409"/>
    <cellStyle name="Normal 15 2 2 3 2 2 2" xfId="20875"/>
    <cellStyle name="Normal 15 2 2 3 2 3" xfId="10932"/>
    <cellStyle name="Normal 15 2 2 3 2 3 2" xfId="18507"/>
    <cellStyle name="Normal 15 2 2 3 2 4" xfId="16027"/>
    <cellStyle name="Normal 15 2 2 3 2 5" xfId="8233"/>
    <cellStyle name="Normal 15 2 2 3 2 6" xfId="5645"/>
    <cellStyle name="Normal 15 2 2 3 3" xfId="12112"/>
    <cellStyle name="Normal 15 2 2 3 3 2" xfId="19686"/>
    <cellStyle name="Normal 15 2 2 3 4" xfId="9416"/>
    <cellStyle name="Normal 15 2 2 3 4 2" xfId="17209"/>
    <cellStyle name="Normal 15 2 2 3 5" xfId="14731"/>
    <cellStyle name="Normal 15 2 2 3 6" xfId="6937"/>
    <cellStyle name="Normal 15 2 2 3 7" xfId="4349"/>
    <cellStyle name="Normal 15 2 2 4" xfId="2270"/>
    <cellStyle name="Normal 15 2 2 4 2" xfId="12770"/>
    <cellStyle name="Normal 15 2 2 4 2 2" xfId="20236"/>
    <cellStyle name="Normal 15 2 2 4 3" xfId="10234"/>
    <cellStyle name="Normal 15 2 2 4 3 2" xfId="17809"/>
    <cellStyle name="Normal 15 2 2 4 4" xfId="15329"/>
    <cellStyle name="Normal 15 2 2 4 5" xfId="7535"/>
    <cellStyle name="Normal 15 2 2 4 6" xfId="4947"/>
    <cellStyle name="Normal 15 2 2 5" xfId="11528"/>
    <cellStyle name="Normal 15 2 2 5 2" xfId="19103"/>
    <cellStyle name="Normal 15 2 2 6" xfId="8831"/>
    <cellStyle name="Normal 15 2 2 6 2" xfId="16625"/>
    <cellStyle name="Normal 15 2 2 7" xfId="14030"/>
    <cellStyle name="Normal 15 2 2 8" xfId="6239"/>
    <cellStyle name="Normal 15 2 2 9" xfId="3651"/>
    <cellStyle name="Normal 15 2 3" xfId="586"/>
    <cellStyle name="Normal 15 2 3 2" xfId="1819"/>
    <cellStyle name="Normal 15 2 3 2 2" xfId="3119"/>
    <cellStyle name="Normal 15 2 3 2 2 2" xfId="13558"/>
    <cellStyle name="Normal 15 2 3 2 2 2 2" xfId="21024"/>
    <cellStyle name="Normal 15 2 3 2 2 3" xfId="11081"/>
    <cellStyle name="Normal 15 2 3 2 2 3 2" xfId="18656"/>
    <cellStyle name="Normal 15 2 3 2 2 4" xfId="16176"/>
    <cellStyle name="Normal 15 2 3 2 2 5" xfId="8382"/>
    <cellStyle name="Normal 15 2 3 2 2 6" xfId="5794"/>
    <cellStyle name="Normal 15 2 3 2 3" xfId="12261"/>
    <cellStyle name="Normal 15 2 3 2 3 2" xfId="19835"/>
    <cellStyle name="Normal 15 2 3 2 4" xfId="9565"/>
    <cellStyle name="Normal 15 2 3 2 4 2" xfId="17358"/>
    <cellStyle name="Normal 15 2 3 2 5" xfId="14880"/>
    <cellStyle name="Normal 15 2 3 2 6" xfId="7086"/>
    <cellStyle name="Normal 15 2 3 2 7" xfId="4498"/>
    <cellStyle name="Normal 15 2 3 3" xfId="2424"/>
    <cellStyle name="Normal 15 2 3 3 2" xfId="12890"/>
    <cellStyle name="Normal 15 2 3 3 2 2" xfId="20356"/>
    <cellStyle name="Normal 15 2 3 3 3" xfId="10388"/>
    <cellStyle name="Normal 15 2 3 3 3 2" xfId="17963"/>
    <cellStyle name="Normal 15 2 3 3 4" xfId="15483"/>
    <cellStyle name="Normal 15 2 3 3 5" xfId="7689"/>
    <cellStyle name="Normal 15 2 3 3 6" xfId="5101"/>
    <cellStyle name="Normal 15 2 3 4" xfId="11677"/>
    <cellStyle name="Normal 15 2 3 4 2" xfId="19252"/>
    <cellStyle name="Normal 15 2 3 5" xfId="8980"/>
    <cellStyle name="Normal 15 2 3 5 2" xfId="16774"/>
    <cellStyle name="Normal 15 2 3 6" xfId="14186"/>
    <cellStyle name="Normal 15 2 3 7" xfId="6393"/>
    <cellStyle name="Normal 15 2 3 8" xfId="3805"/>
    <cellStyle name="Normal 15 2 4" xfId="1546"/>
    <cellStyle name="Normal 15 2 4 2" xfId="2846"/>
    <cellStyle name="Normal 15 2 4 2 2" xfId="13285"/>
    <cellStyle name="Normal 15 2 4 2 2 2" xfId="20751"/>
    <cellStyle name="Normal 15 2 4 2 3" xfId="10808"/>
    <cellStyle name="Normal 15 2 4 2 3 2" xfId="18383"/>
    <cellStyle name="Normal 15 2 4 2 4" xfId="15903"/>
    <cellStyle name="Normal 15 2 4 2 5" xfId="8109"/>
    <cellStyle name="Normal 15 2 4 2 6" xfId="5521"/>
    <cellStyle name="Normal 15 2 4 3" xfId="11988"/>
    <cellStyle name="Normal 15 2 4 3 2" xfId="19562"/>
    <cellStyle name="Normal 15 2 4 4" xfId="9292"/>
    <cellStyle name="Normal 15 2 4 4 2" xfId="17085"/>
    <cellStyle name="Normal 15 2 4 5" xfId="14607"/>
    <cellStyle name="Normal 15 2 4 6" xfId="6813"/>
    <cellStyle name="Normal 15 2 4 7" xfId="4225"/>
    <cellStyle name="Normal 15 2 5" xfId="2146"/>
    <cellStyle name="Normal 15 2 5 2" xfId="12686"/>
    <cellStyle name="Normal 15 2 5 2 2" xfId="20152"/>
    <cellStyle name="Normal 15 2 5 3" xfId="10110"/>
    <cellStyle name="Normal 15 2 5 3 2" xfId="17685"/>
    <cellStyle name="Normal 15 2 5 4" xfId="15205"/>
    <cellStyle name="Normal 15 2 5 5" xfId="7411"/>
    <cellStyle name="Normal 15 2 5 6" xfId="4823"/>
    <cellStyle name="Normal 15 2 6" xfId="250"/>
    <cellStyle name="Normal 15 2 6 2" xfId="18979"/>
    <cellStyle name="Normal 15 2 6 3" xfId="11404"/>
    <cellStyle name="Normal 15 2 6 4" xfId="3527"/>
    <cellStyle name="Normal 15 2 7" xfId="8707"/>
    <cellStyle name="Normal 15 2 7 2" xfId="16501"/>
    <cellStyle name="Normal 15 2 8" xfId="13906"/>
    <cellStyle name="Normal 15 2 9" xfId="6115"/>
    <cellStyle name="Normal 15 3" xfId="330"/>
    <cellStyle name="Normal 15 3 2" xfId="671"/>
    <cellStyle name="Normal 15 3 2 2" xfId="1898"/>
    <cellStyle name="Normal 15 3 2 2 2" xfId="3198"/>
    <cellStyle name="Normal 15 3 2 2 2 2" xfId="13637"/>
    <cellStyle name="Normal 15 3 2 2 2 2 2" xfId="21103"/>
    <cellStyle name="Normal 15 3 2 2 2 3" xfId="11160"/>
    <cellStyle name="Normal 15 3 2 2 2 3 2" xfId="18735"/>
    <cellStyle name="Normal 15 3 2 2 2 4" xfId="16255"/>
    <cellStyle name="Normal 15 3 2 2 2 5" xfId="8461"/>
    <cellStyle name="Normal 15 3 2 2 2 6" xfId="5873"/>
    <cellStyle name="Normal 15 3 2 2 3" xfId="12340"/>
    <cellStyle name="Normal 15 3 2 2 3 2" xfId="19914"/>
    <cellStyle name="Normal 15 3 2 2 4" xfId="9644"/>
    <cellStyle name="Normal 15 3 2 2 4 2" xfId="17437"/>
    <cellStyle name="Normal 15 3 2 2 5" xfId="14959"/>
    <cellStyle name="Normal 15 3 2 2 6" xfId="7165"/>
    <cellStyle name="Normal 15 3 2 2 7" xfId="4577"/>
    <cellStyle name="Normal 15 3 2 3" xfId="2503"/>
    <cellStyle name="Normal 15 3 2 3 2" xfId="12968"/>
    <cellStyle name="Normal 15 3 2 3 2 2" xfId="20434"/>
    <cellStyle name="Normal 15 3 2 3 3" xfId="10467"/>
    <cellStyle name="Normal 15 3 2 3 3 2" xfId="18042"/>
    <cellStyle name="Normal 15 3 2 3 4" xfId="15562"/>
    <cellStyle name="Normal 15 3 2 3 5" xfId="7768"/>
    <cellStyle name="Normal 15 3 2 3 6" xfId="5180"/>
    <cellStyle name="Normal 15 3 2 4" xfId="11756"/>
    <cellStyle name="Normal 15 3 2 4 2" xfId="19331"/>
    <cellStyle name="Normal 15 3 2 5" xfId="9059"/>
    <cellStyle name="Normal 15 3 2 5 2" xfId="16853"/>
    <cellStyle name="Normal 15 3 2 6" xfId="14265"/>
    <cellStyle name="Normal 15 3 2 7" xfId="6472"/>
    <cellStyle name="Normal 15 3 2 8" xfId="3884"/>
    <cellStyle name="Normal 15 3 3" xfId="1624"/>
    <cellStyle name="Normal 15 3 3 2" xfId="2924"/>
    <cellStyle name="Normal 15 3 3 2 2" xfId="13363"/>
    <cellStyle name="Normal 15 3 3 2 2 2" xfId="20829"/>
    <cellStyle name="Normal 15 3 3 2 3" xfId="10886"/>
    <cellStyle name="Normal 15 3 3 2 3 2" xfId="18461"/>
    <cellStyle name="Normal 15 3 3 2 4" xfId="15981"/>
    <cellStyle name="Normal 15 3 3 2 5" xfId="8187"/>
    <cellStyle name="Normal 15 3 3 2 6" xfId="5599"/>
    <cellStyle name="Normal 15 3 3 3" xfId="12066"/>
    <cellStyle name="Normal 15 3 3 3 2" xfId="19640"/>
    <cellStyle name="Normal 15 3 3 4" xfId="9370"/>
    <cellStyle name="Normal 15 3 3 4 2" xfId="17163"/>
    <cellStyle name="Normal 15 3 3 5" xfId="14685"/>
    <cellStyle name="Normal 15 3 3 6" xfId="6891"/>
    <cellStyle name="Normal 15 3 3 7" xfId="4303"/>
    <cellStyle name="Normal 15 3 4" xfId="2224"/>
    <cellStyle name="Normal 15 3 4 2" xfId="12728"/>
    <cellStyle name="Normal 15 3 4 2 2" xfId="20194"/>
    <cellStyle name="Normal 15 3 4 3" xfId="10188"/>
    <cellStyle name="Normal 15 3 4 3 2" xfId="17763"/>
    <cellStyle name="Normal 15 3 4 4" xfId="15283"/>
    <cellStyle name="Normal 15 3 4 5" xfId="7489"/>
    <cellStyle name="Normal 15 3 4 6" xfId="4901"/>
    <cellStyle name="Normal 15 3 5" xfId="11482"/>
    <cellStyle name="Normal 15 3 5 2" xfId="19057"/>
    <cellStyle name="Normal 15 3 6" xfId="8785"/>
    <cellStyle name="Normal 15 3 6 2" xfId="16579"/>
    <cellStyle name="Normal 15 3 7" xfId="13984"/>
    <cellStyle name="Normal 15 3 8" xfId="6193"/>
    <cellStyle name="Normal 15 3 9" xfId="3605"/>
    <cellStyle name="Normal 15 4" xfId="516"/>
    <cellStyle name="Normal 15 4 2" xfId="1774"/>
    <cellStyle name="Normal 15 4 2 2" xfId="3074"/>
    <cellStyle name="Normal 15 4 2 2 2" xfId="13513"/>
    <cellStyle name="Normal 15 4 2 2 2 2" xfId="20979"/>
    <cellStyle name="Normal 15 4 2 2 3" xfId="11036"/>
    <cellStyle name="Normal 15 4 2 2 3 2" xfId="18611"/>
    <cellStyle name="Normal 15 4 2 2 4" xfId="16131"/>
    <cellStyle name="Normal 15 4 2 2 5" xfId="8337"/>
    <cellStyle name="Normal 15 4 2 2 6" xfId="5749"/>
    <cellStyle name="Normal 15 4 2 3" xfId="12216"/>
    <cellStyle name="Normal 15 4 2 3 2" xfId="19790"/>
    <cellStyle name="Normal 15 4 2 4" xfId="9520"/>
    <cellStyle name="Normal 15 4 2 4 2" xfId="17313"/>
    <cellStyle name="Normal 15 4 2 5" xfId="14835"/>
    <cellStyle name="Normal 15 4 2 6" xfId="7041"/>
    <cellStyle name="Normal 15 4 2 7" xfId="4453"/>
    <cellStyle name="Normal 15 4 3" xfId="2376"/>
    <cellStyle name="Normal 15 4 3 2" xfId="12845"/>
    <cellStyle name="Normal 15 4 3 2 2" xfId="20311"/>
    <cellStyle name="Normal 15 4 3 3" xfId="10340"/>
    <cellStyle name="Normal 15 4 3 3 2" xfId="17915"/>
    <cellStyle name="Normal 15 4 3 4" xfId="15435"/>
    <cellStyle name="Normal 15 4 3 5" xfId="7641"/>
    <cellStyle name="Normal 15 4 3 6" xfId="5053"/>
    <cellStyle name="Normal 15 4 4" xfId="11632"/>
    <cellStyle name="Normal 15 4 4 2" xfId="19207"/>
    <cellStyle name="Normal 15 4 5" xfId="8935"/>
    <cellStyle name="Normal 15 4 5 2" xfId="16729"/>
    <cellStyle name="Normal 15 4 6" xfId="14137"/>
    <cellStyle name="Normal 15 4 7" xfId="6345"/>
    <cellStyle name="Normal 15 4 8" xfId="3757"/>
    <cellStyle name="Normal 15 5" xfId="1155"/>
    <cellStyle name="Normal 15 5 2" xfId="1504"/>
    <cellStyle name="Normal 15 5 2 2" xfId="2804"/>
    <cellStyle name="Normal 15 5 2 2 2" xfId="13243"/>
    <cellStyle name="Normal 15 5 2 2 2 2" xfId="20709"/>
    <cellStyle name="Normal 15 5 2 2 3" xfId="10766"/>
    <cellStyle name="Normal 15 5 2 2 3 2" xfId="18341"/>
    <cellStyle name="Normal 15 5 2 2 4" xfId="15861"/>
    <cellStyle name="Normal 15 5 2 2 5" xfId="8067"/>
    <cellStyle name="Normal 15 5 2 2 6" xfId="5479"/>
    <cellStyle name="Normal 15 5 2 3" xfId="11946"/>
    <cellStyle name="Normal 15 5 2 3 2" xfId="19520"/>
    <cellStyle name="Normal 15 5 2 4" xfId="9250"/>
    <cellStyle name="Normal 15 5 2 4 2" xfId="17043"/>
    <cellStyle name="Normal 15 5 2 5" xfId="14565"/>
    <cellStyle name="Normal 15 5 2 6" xfId="6771"/>
    <cellStyle name="Normal 15 5 2 7" xfId="4183"/>
    <cellStyle name="Normal 15 5 3" xfId="2692"/>
    <cellStyle name="Normal 15 5 3 2" xfId="13131"/>
    <cellStyle name="Normal 15 5 3 2 2" xfId="20597"/>
    <cellStyle name="Normal 15 5 3 3" xfId="10654"/>
    <cellStyle name="Normal 15 5 3 3 2" xfId="18229"/>
    <cellStyle name="Normal 15 5 3 4" xfId="15749"/>
    <cellStyle name="Normal 15 5 3 5" xfId="7955"/>
    <cellStyle name="Normal 15 5 3 6" xfId="5367"/>
    <cellStyle name="Normal 15 5 4" xfId="11362"/>
    <cellStyle name="Normal 15 5 4 2" xfId="18937"/>
    <cellStyle name="Normal 15 5 5" xfId="8665"/>
    <cellStyle name="Normal 15 5 5 2" xfId="16459"/>
    <cellStyle name="Normal 15 5 6" xfId="14453"/>
    <cellStyle name="Normal 15 5 7" xfId="6659"/>
    <cellStyle name="Normal 15 5 8" xfId="4071"/>
    <cellStyle name="Normal 15 6" xfId="844"/>
    <cellStyle name="Normal 15 7" xfId="2103"/>
    <cellStyle name="Normal 15 7 2" xfId="10068"/>
    <cellStyle name="Normal 15 7 2 2" xfId="17643"/>
    <cellStyle name="Normal 15 7 3" xfId="12540"/>
    <cellStyle name="Normal 15 7 4" xfId="9860"/>
    <cellStyle name="Normal 15 7 5" xfId="15163"/>
    <cellStyle name="Normal 15 7 6" xfId="7369"/>
    <cellStyle name="Normal 15 7 7" xfId="4781"/>
    <cellStyle name="Normal 15 8" xfId="207"/>
    <cellStyle name="Normal 15 8 2" xfId="13864"/>
    <cellStyle name="Normal 15 8 3" xfId="3485"/>
    <cellStyle name="Normal 15 9" xfId="6073"/>
    <cellStyle name="Normal 150" xfId="559"/>
    <cellStyle name="Normal 150 2" xfId="1324"/>
    <cellStyle name="Normal 150 2 2" xfId="1801"/>
    <cellStyle name="Normal 150 2 2 2" xfId="3101"/>
    <cellStyle name="Normal 150 2 2 2 2" xfId="13540"/>
    <cellStyle name="Normal 150 2 2 2 2 2" xfId="21006"/>
    <cellStyle name="Normal 150 2 2 2 3" xfId="11063"/>
    <cellStyle name="Normal 150 2 2 2 3 2" xfId="18638"/>
    <cellStyle name="Normal 150 2 2 2 4" xfId="16158"/>
    <cellStyle name="Normal 150 2 2 2 5" xfId="8364"/>
    <cellStyle name="Normal 150 2 2 2 6" xfId="5776"/>
    <cellStyle name="Normal 150 2 2 3" xfId="12243"/>
    <cellStyle name="Normal 150 2 2 3 2" xfId="19817"/>
    <cellStyle name="Normal 150 2 2 4" xfId="9547"/>
    <cellStyle name="Normal 150 2 2 4 2" xfId="17340"/>
    <cellStyle name="Normal 150 2 2 5" xfId="14862"/>
    <cellStyle name="Normal 150 2 2 6" xfId="7068"/>
    <cellStyle name="Normal 150 2 2 7" xfId="4480"/>
    <cellStyle name="Normal 150 2 3" xfId="2748"/>
    <cellStyle name="Normal 150 2 3 2" xfId="13187"/>
    <cellStyle name="Normal 150 2 3 2 2" xfId="20653"/>
    <cellStyle name="Normal 150 2 3 3" xfId="10710"/>
    <cellStyle name="Normal 150 2 3 3 2" xfId="18285"/>
    <cellStyle name="Normal 150 2 3 4" xfId="15805"/>
    <cellStyle name="Normal 150 2 3 5" xfId="8011"/>
    <cellStyle name="Normal 150 2 3 6" xfId="5423"/>
    <cellStyle name="Normal 150 2 4" xfId="11659"/>
    <cellStyle name="Normal 150 2 4 2" xfId="19234"/>
    <cellStyle name="Normal 150 2 5" xfId="8962"/>
    <cellStyle name="Normal 150 2 5 2" xfId="16756"/>
    <cellStyle name="Normal 150 2 6" xfId="14509"/>
    <cellStyle name="Normal 150 2 7" xfId="6715"/>
    <cellStyle name="Normal 150 2 8" xfId="4127"/>
    <cellStyle name="Normal 150 3" xfId="1117"/>
    <cellStyle name="Normal 150 4" xfId="2404"/>
    <cellStyle name="Normal 150 4 2" xfId="10368"/>
    <cellStyle name="Normal 150 4 2 2" xfId="17943"/>
    <cellStyle name="Normal 150 4 3" xfId="12541"/>
    <cellStyle name="Normal 150 4 4" xfId="9861"/>
    <cellStyle name="Normal 150 4 5" xfId="15463"/>
    <cellStyle name="Normal 150 4 6" xfId="7669"/>
    <cellStyle name="Normal 150 4 7" xfId="5081"/>
    <cellStyle name="Normal 150 5" xfId="14165"/>
    <cellStyle name="Normal 150 6" xfId="6373"/>
    <cellStyle name="Normal 150 7" xfId="3785"/>
    <cellStyle name="Normal 151" xfId="1011"/>
    <cellStyle name="Normal 151 2" xfId="1349"/>
    <cellStyle name="Normal 151 2 2" xfId="2047"/>
    <cellStyle name="Normal 151 2 2 2" xfId="3347"/>
    <cellStyle name="Normal 151 2 2 2 2" xfId="13786"/>
    <cellStyle name="Normal 151 2 2 2 2 2" xfId="21252"/>
    <cellStyle name="Normal 151 2 2 2 3" xfId="11309"/>
    <cellStyle name="Normal 151 2 2 2 3 2" xfId="18884"/>
    <cellStyle name="Normal 151 2 2 2 4" xfId="16404"/>
    <cellStyle name="Normal 151 2 2 2 5" xfId="8610"/>
    <cellStyle name="Normal 151 2 2 2 6" xfId="6022"/>
    <cellStyle name="Normal 151 2 2 3" xfId="12489"/>
    <cellStyle name="Normal 151 2 2 3 2" xfId="20063"/>
    <cellStyle name="Normal 151 2 2 4" xfId="9793"/>
    <cellStyle name="Normal 151 2 2 4 2" xfId="17586"/>
    <cellStyle name="Normal 151 2 2 5" xfId="15108"/>
    <cellStyle name="Normal 151 2 2 6" xfId="7314"/>
    <cellStyle name="Normal 151 2 2 7" xfId="4726"/>
    <cellStyle name="Normal 151 2 3" xfId="2772"/>
    <cellStyle name="Normal 151 2 3 2" xfId="13211"/>
    <cellStyle name="Normal 151 2 3 2 2" xfId="20677"/>
    <cellStyle name="Normal 151 2 3 3" xfId="10734"/>
    <cellStyle name="Normal 151 2 3 3 2" xfId="18309"/>
    <cellStyle name="Normal 151 2 3 4" xfId="15829"/>
    <cellStyle name="Normal 151 2 3 5" xfId="8035"/>
    <cellStyle name="Normal 151 2 3 6" xfId="5447"/>
    <cellStyle name="Normal 151 2 4" xfId="11905"/>
    <cellStyle name="Normal 151 2 4 2" xfId="19480"/>
    <cellStyle name="Normal 151 2 5" xfId="9208"/>
    <cellStyle name="Normal 151 2 5 2" xfId="17002"/>
    <cellStyle name="Normal 151 2 6" xfId="14533"/>
    <cellStyle name="Normal 151 2 7" xfId="6739"/>
    <cellStyle name="Normal 151 2 8" xfId="4151"/>
    <cellStyle name="Normal 151 3" xfId="1110"/>
    <cellStyle name="Normal 151 4" xfId="2673"/>
    <cellStyle name="Normal 151 4 2" xfId="10635"/>
    <cellStyle name="Normal 151 4 2 2" xfId="18210"/>
    <cellStyle name="Normal 151 4 3" xfId="12542"/>
    <cellStyle name="Normal 151 4 4" xfId="9862"/>
    <cellStyle name="Normal 151 4 5" xfId="15730"/>
    <cellStyle name="Normal 151 4 6" xfId="7936"/>
    <cellStyle name="Normal 151 4 7" xfId="5348"/>
    <cellStyle name="Normal 151 5" xfId="14434"/>
    <cellStyle name="Normal 151 6" xfId="6640"/>
    <cellStyle name="Normal 151 7" xfId="4052"/>
    <cellStyle name="Normal 152" xfId="937"/>
    <cellStyle name="Normal 152 2" xfId="1340"/>
    <cellStyle name="Normal 152 2 2" xfId="2038"/>
    <cellStyle name="Normal 152 2 2 2" xfId="3338"/>
    <cellStyle name="Normal 152 2 2 2 2" xfId="13777"/>
    <cellStyle name="Normal 152 2 2 2 2 2" xfId="21243"/>
    <cellStyle name="Normal 152 2 2 2 3" xfId="11300"/>
    <cellStyle name="Normal 152 2 2 2 3 2" xfId="18875"/>
    <cellStyle name="Normal 152 2 2 2 4" xfId="16395"/>
    <cellStyle name="Normal 152 2 2 2 5" xfId="8601"/>
    <cellStyle name="Normal 152 2 2 2 6" xfId="6013"/>
    <cellStyle name="Normal 152 2 2 3" xfId="12480"/>
    <cellStyle name="Normal 152 2 2 3 2" xfId="20054"/>
    <cellStyle name="Normal 152 2 2 4" xfId="9784"/>
    <cellStyle name="Normal 152 2 2 4 2" xfId="17577"/>
    <cellStyle name="Normal 152 2 2 5" xfId="15099"/>
    <cellStyle name="Normal 152 2 2 6" xfId="7305"/>
    <cellStyle name="Normal 152 2 2 7" xfId="4717"/>
    <cellStyle name="Normal 152 2 3" xfId="2763"/>
    <cellStyle name="Normal 152 2 3 2" xfId="13202"/>
    <cellStyle name="Normal 152 2 3 2 2" xfId="20668"/>
    <cellStyle name="Normal 152 2 3 3" xfId="10725"/>
    <cellStyle name="Normal 152 2 3 3 2" xfId="18300"/>
    <cellStyle name="Normal 152 2 3 4" xfId="15820"/>
    <cellStyle name="Normal 152 2 3 5" xfId="8026"/>
    <cellStyle name="Normal 152 2 3 6" xfId="5438"/>
    <cellStyle name="Normal 152 2 4" xfId="11896"/>
    <cellStyle name="Normal 152 2 4 2" xfId="19471"/>
    <cellStyle name="Normal 152 2 5" xfId="9199"/>
    <cellStyle name="Normal 152 2 5 2" xfId="16993"/>
    <cellStyle name="Normal 152 2 6" xfId="14524"/>
    <cellStyle name="Normal 152 2 7" xfId="6730"/>
    <cellStyle name="Normal 152 2 8" xfId="4142"/>
    <cellStyle name="Normal 152 3" xfId="1038"/>
    <cellStyle name="Normal 152 4" xfId="2657"/>
    <cellStyle name="Normal 152 4 2" xfId="10620"/>
    <cellStyle name="Normal 152 4 2 2" xfId="18195"/>
    <cellStyle name="Normal 152 4 3" xfId="12543"/>
    <cellStyle name="Normal 152 4 4" xfId="9863"/>
    <cellStyle name="Normal 152 4 5" xfId="15715"/>
    <cellStyle name="Normal 152 4 6" xfId="7921"/>
    <cellStyle name="Normal 152 4 7" xfId="5333"/>
    <cellStyle name="Normal 152 5" xfId="14418"/>
    <cellStyle name="Normal 152 6" xfId="6625"/>
    <cellStyle name="Normal 152 7" xfId="4037"/>
    <cellStyle name="Normal 153" xfId="700"/>
    <cellStyle name="Normal 153 2" xfId="1328"/>
    <cellStyle name="Normal 153 2 2" xfId="1926"/>
    <cellStyle name="Normal 153 2 2 2" xfId="3226"/>
    <cellStyle name="Normal 153 2 2 2 2" xfId="13665"/>
    <cellStyle name="Normal 153 2 2 2 2 2" xfId="21131"/>
    <cellStyle name="Normal 153 2 2 2 3" xfId="11188"/>
    <cellStyle name="Normal 153 2 2 2 3 2" xfId="18763"/>
    <cellStyle name="Normal 153 2 2 2 4" xfId="16283"/>
    <cellStyle name="Normal 153 2 2 2 5" xfId="8489"/>
    <cellStyle name="Normal 153 2 2 2 6" xfId="5901"/>
    <cellStyle name="Normal 153 2 2 3" xfId="12368"/>
    <cellStyle name="Normal 153 2 2 3 2" xfId="19942"/>
    <cellStyle name="Normal 153 2 2 4" xfId="9672"/>
    <cellStyle name="Normal 153 2 2 4 2" xfId="17465"/>
    <cellStyle name="Normal 153 2 2 5" xfId="14987"/>
    <cellStyle name="Normal 153 2 2 6" xfId="7193"/>
    <cellStyle name="Normal 153 2 2 7" xfId="4605"/>
    <cellStyle name="Normal 153 2 3" xfId="2751"/>
    <cellStyle name="Normal 153 2 3 2" xfId="13190"/>
    <cellStyle name="Normal 153 2 3 2 2" xfId="20656"/>
    <cellStyle name="Normal 153 2 3 3" xfId="10713"/>
    <cellStyle name="Normal 153 2 3 3 2" xfId="18288"/>
    <cellStyle name="Normal 153 2 3 4" xfId="15808"/>
    <cellStyle name="Normal 153 2 3 5" xfId="8014"/>
    <cellStyle name="Normal 153 2 3 6" xfId="5426"/>
    <cellStyle name="Normal 153 2 4" xfId="11784"/>
    <cellStyle name="Normal 153 2 4 2" xfId="19359"/>
    <cellStyle name="Normal 153 2 5" xfId="9087"/>
    <cellStyle name="Normal 153 2 5 2" xfId="16881"/>
    <cellStyle name="Normal 153 2 6" xfId="14512"/>
    <cellStyle name="Normal 153 2 7" xfId="6718"/>
    <cellStyle name="Normal 153 2 8" xfId="4130"/>
    <cellStyle name="Normal 153 3" xfId="1095"/>
    <cellStyle name="Normal 153 4" xfId="2531"/>
    <cellStyle name="Normal 153 4 2" xfId="10495"/>
    <cellStyle name="Normal 153 4 2 2" xfId="18070"/>
    <cellStyle name="Normal 153 4 3" xfId="12544"/>
    <cellStyle name="Normal 153 4 4" xfId="9864"/>
    <cellStyle name="Normal 153 4 5" xfId="15590"/>
    <cellStyle name="Normal 153 4 6" xfId="7796"/>
    <cellStyle name="Normal 153 4 7" xfId="5208"/>
    <cellStyle name="Normal 153 5" xfId="14293"/>
    <cellStyle name="Normal 153 6" xfId="6500"/>
    <cellStyle name="Normal 153 7" xfId="3912"/>
    <cellStyle name="Normal 154" xfId="867"/>
    <cellStyle name="Normal 154 2" xfId="1334"/>
    <cellStyle name="Normal 154 2 2" xfId="2032"/>
    <cellStyle name="Normal 154 2 2 2" xfId="3332"/>
    <cellStyle name="Normal 154 2 2 2 2" xfId="13771"/>
    <cellStyle name="Normal 154 2 2 2 2 2" xfId="21237"/>
    <cellStyle name="Normal 154 2 2 2 3" xfId="11294"/>
    <cellStyle name="Normal 154 2 2 2 3 2" xfId="18869"/>
    <cellStyle name="Normal 154 2 2 2 4" xfId="16389"/>
    <cellStyle name="Normal 154 2 2 2 5" xfId="8595"/>
    <cellStyle name="Normal 154 2 2 2 6" xfId="6007"/>
    <cellStyle name="Normal 154 2 2 3" xfId="12474"/>
    <cellStyle name="Normal 154 2 2 3 2" xfId="20048"/>
    <cellStyle name="Normal 154 2 2 4" xfId="9778"/>
    <cellStyle name="Normal 154 2 2 4 2" xfId="17571"/>
    <cellStyle name="Normal 154 2 2 5" xfId="15093"/>
    <cellStyle name="Normal 154 2 2 6" xfId="7299"/>
    <cellStyle name="Normal 154 2 2 7" xfId="4711"/>
    <cellStyle name="Normal 154 2 3" xfId="2757"/>
    <cellStyle name="Normal 154 2 3 2" xfId="13196"/>
    <cellStyle name="Normal 154 2 3 2 2" xfId="20662"/>
    <cellStyle name="Normal 154 2 3 3" xfId="10719"/>
    <cellStyle name="Normal 154 2 3 3 2" xfId="18294"/>
    <cellStyle name="Normal 154 2 3 4" xfId="15814"/>
    <cellStyle name="Normal 154 2 3 5" xfId="8020"/>
    <cellStyle name="Normal 154 2 3 6" xfId="5432"/>
    <cellStyle name="Normal 154 2 4" xfId="11890"/>
    <cellStyle name="Normal 154 2 4 2" xfId="19465"/>
    <cellStyle name="Normal 154 2 5" xfId="9193"/>
    <cellStyle name="Normal 154 2 5 2" xfId="16987"/>
    <cellStyle name="Normal 154 2 6" xfId="14518"/>
    <cellStyle name="Normal 154 2 7" xfId="6724"/>
    <cellStyle name="Normal 154 2 8" xfId="4136"/>
    <cellStyle name="Normal 154 3" xfId="481"/>
    <cellStyle name="Normal 154 4" xfId="2644"/>
    <cellStyle name="Normal 154 4 2" xfId="10607"/>
    <cellStyle name="Normal 154 4 2 2" xfId="18182"/>
    <cellStyle name="Normal 154 4 3" xfId="12545"/>
    <cellStyle name="Normal 154 4 4" xfId="9865"/>
    <cellStyle name="Normal 154 4 5" xfId="15702"/>
    <cellStyle name="Normal 154 4 6" xfId="7908"/>
    <cellStyle name="Normal 154 4 7" xfId="5320"/>
    <cellStyle name="Normal 154 5" xfId="14405"/>
    <cellStyle name="Normal 154 6" xfId="6612"/>
    <cellStyle name="Normal 154 7" xfId="4024"/>
    <cellStyle name="Normal 155" xfId="945"/>
    <cellStyle name="Normal 155 2" xfId="1342"/>
    <cellStyle name="Normal 155 2 2" xfId="2040"/>
    <cellStyle name="Normal 155 2 2 2" xfId="3340"/>
    <cellStyle name="Normal 155 2 2 2 2" xfId="13779"/>
    <cellStyle name="Normal 155 2 2 2 2 2" xfId="21245"/>
    <cellStyle name="Normal 155 2 2 2 3" xfId="11302"/>
    <cellStyle name="Normal 155 2 2 2 3 2" xfId="18877"/>
    <cellStyle name="Normal 155 2 2 2 4" xfId="16397"/>
    <cellStyle name="Normal 155 2 2 2 5" xfId="8603"/>
    <cellStyle name="Normal 155 2 2 2 6" xfId="6015"/>
    <cellStyle name="Normal 155 2 2 3" xfId="12482"/>
    <cellStyle name="Normal 155 2 2 3 2" xfId="20056"/>
    <cellStyle name="Normal 155 2 2 4" xfId="9786"/>
    <cellStyle name="Normal 155 2 2 4 2" xfId="17579"/>
    <cellStyle name="Normal 155 2 2 5" xfId="15101"/>
    <cellStyle name="Normal 155 2 2 6" xfId="7307"/>
    <cellStyle name="Normal 155 2 2 7" xfId="4719"/>
    <cellStyle name="Normal 155 2 3" xfId="2765"/>
    <cellStyle name="Normal 155 2 3 2" xfId="13204"/>
    <cellStyle name="Normal 155 2 3 2 2" xfId="20670"/>
    <cellStyle name="Normal 155 2 3 3" xfId="10727"/>
    <cellStyle name="Normal 155 2 3 3 2" xfId="18302"/>
    <cellStyle name="Normal 155 2 3 4" xfId="15822"/>
    <cellStyle name="Normal 155 2 3 5" xfId="8028"/>
    <cellStyle name="Normal 155 2 3 6" xfId="5440"/>
    <cellStyle name="Normal 155 2 4" xfId="11898"/>
    <cellStyle name="Normal 155 2 4 2" xfId="19473"/>
    <cellStyle name="Normal 155 2 5" xfId="9201"/>
    <cellStyle name="Normal 155 2 5 2" xfId="16995"/>
    <cellStyle name="Normal 155 2 6" xfId="14526"/>
    <cellStyle name="Normal 155 2 7" xfId="6732"/>
    <cellStyle name="Normal 155 2 8" xfId="4144"/>
    <cellStyle name="Normal 155 3" xfId="856"/>
    <cellStyle name="Normal 155 4" xfId="2660"/>
    <cellStyle name="Normal 155 4 2" xfId="10623"/>
    <cellStyle name="Normal 155 4 2 2" xfId="18198"/>
    <cellStyle name="Normal 155 4 3" xfId="12546"/>
    <cellStyle name="Normal 155 4 4" xfId="9866"/>
    <cellStyle name="Normal 155 4 5" xfId="15718"/>
    <cellStyle name="Normal 155 4 6" xfId="7924"/>
    <cellStyle name="Normal 155 4 7" xfId="5336"/>
    <cellStyle name="Normal 155 5" xfId="14421"/>
    <cellStyle name="Normal 155 6" xfId="6628"/>
    <cellStyle name="Normal 155 7" xfId="4040"/>
    <cellStyle name="Normal 156" xfId="970"/>
    <cellStyle name="Normal 156 2" xfId="1345"/>
    <cellStyle name="Normal 156 2 2" xfId="2043"/>
    <cellStyle name="Normal 156 2 2 2" xfId="3343"/>
    <cellStyle name="Normal 156 2 2 2 2" xfId="13782"/>
    <cellStyle name="Normal 156 2 2 2 2 2" xfId="21248"/>
    <cellStyle name="Normal 156 2 2 2 3" xfId="11305"/>
    <cellStyle name="Normal 156 2 2 2 3 2" xfId="18880"/>
    <cellStyle name="Normal 156 2 2 2 4" xfId="16400"/>
    <cellStyle name="Normal 156 2 2 2 5" xfId="8606"/>
    <cellStyle name="Normal 156 2 2 2 6" xfId="6018"/>
    <cellStyle name="Normal 156 2 2 3" xfId="12485"/>
    <cellStyle name="Normal 156 2 2 3 2" xfId="20059"/>
    <cellStyle name="Normal 156 2 2 4" xfId="9789"/>
    <cellStyle name="Normal 156 2 2 4 2" xfId="17582"/>
    <cellStyle name="Normal 156 2 2 5" xfId="15104"/>
    <cellStyle name="Normal 156 2 2 6" xfId="7310"/>
    <cellStyle name="Normal 156 2 2 7" xfId="4722"/>
    <cellStyle name="Normal 156 2 3" xfId="2768"/>
    <cellStyle name="Normal 156 2 3 2" xfId="13207"/>
    <cellStyle name="Normal 156 2 3 2 2" xfId="20673"/>
    <cellStyle name="Normal 156 2 3 3" xfId="10730"/>
    <cellStyle name="Normal 156 2 3 3 2" xfId="18305"/>
    <cellStyle name="Normal 156 2 3 4" xfId="15825"/>
    <cellStyle name="Normal 156 2 3 5" xfId="8031"/>
    <cellStyle name="Normal 156 2 3 6" xfId="5443"/>
    <cellStyle name="Normal 156 2 4" xfId="11901"/>
    <cellStyle name="Normal 156 2 4 2" xfId="19476"/>
    <cellStyle name="Normal 156 2 5" xfId="9204"/>
    <cellStyle name="Normal 156 2 5 2" xfId="16998"/>
    <cellStyle name="Normal 156 2 6" xfId="14529"/>
    <cellStyle name="Normal 156 2 7" xfId="6735"/>
    <cellStyle name="Normal 156 2 8" xfId="4147"/>
    <cellStyle name="Normal 156 3" xfId="1106"/>
    <cellStyle name="Normal 156 4" xfId="2664"/>
    <cellStyle name="Normal 156 4 2" xfId="10627"/>
    <cellStyle name="Normal 156 4 2 2" xfId="18202"/>
    <cellStyle name="Normal 156 4 3" xfId="12547"/>
    <cellStyle name="Normal 156 4 4" xfId="9867"/>
    <cellStyle name="Normal 156 4 5" xfId="15722"/>
    <cellStyle name="Normal 156 4 6" xfId="7928"/>
    <cellStyle name="Normal 156 4 7" xfId="5340"/>
    <cellStyle name="Normal 156 5" xfId="14425"/>
    <cellStyle name="Normal 156 6" xfId="6632"/>
    <cellStyle name="Normal 156 7" xfId="4044"/>
    <cellStyle name="Normal 157" xfId="1037"/>
    <cellStyle name="Normal 157 2" xfId="1351"/>
    <cellStyle name="Normal 157 2 2" xfId="2049"/>
    <cellStyle name="Normal 157 2 2 2" xfId="3349"/>
    <cellStyle name="Normal 157 2 2 2 2" xfId="13788"/>
    <cellStyle name="Normal 157 2 2 2 2 2" xfId="21254"/>
    <cellStyle name="Normal 157 2 2 2 3" xfId="11311"/>
    <cellStyle name="Normal 157 2 2 2 3 2" xfId="18886"/>
    <cellStyle name="Normal 157 2 2 2 4" xfId="16406"/>
    <cellStyle name="Normal 157 2 2 2 5" xfId="8612"/>
    <cellStyle name="Normal 157 2 2 2 6" xfId="6024"/>
    <cellStyle name="Normal 157 2 2 3" xfId="12491"/>
    <cellStyle name="Normal 157 2 2 3 2" xfId="20065"/>
    <cellStyle name="Normal 157 2 2 4" xfId="9795"/>
    <cellStyle name="Normal 157 2 2 4 2" xfId="17588"/>
    <cellStyle name="Normal 157 2 2 5" xfId="15110"/>
    <cellStyle name="Normal 157 2 2 6" xfId="7316"/>
    <cellStyle name="Normal 157 2 2 7" xfId="4728"/>
    <cellStyle name="Normal 157 2 3" xfId="2774"/>
    <cellStyle name="Normal 157 2 3 2" xfId="13213"/>
    <cellStyle name="Normal 157 2 3 2 2" xfId="20679"/>
    <cellStyle name="Normal 157 2 3 3" xfId="10736"/>
    <cellStyle name="Normal 157 2 3 3 2" xfId="18311"/>
    <cellStyle name="Normal 157 2 3 4" xfId="15831"/>
    <cellStyle name="Normal 157 2 3 5" xfId="8037"/>
    <cellStyle name="Normal 157 2 3 6" xfId="5449"/>
    <cellStyle name="Normal 157 2 4" xfId="11907"/>
    <cellStyle name="Normal 157 2 4 2" xfId="19482"/>
    <cellStyle name="Normal 157 2 5" xfId="9210"/>
    <cellStyle name="Normal 157 2 5 2" xfId="17004"/>
    <cellStyle name="Normal 157 2 6" xfId="14535"/>
    <cellStyle name="Normal 157 2 7" xfId="6741"/>
    <cellStyle name="Normal 157 2 8" xfId="4153"/>
    <cellStyle name="Normal 157 3" xfId="1260"/>
    <cellStyle name="Normal 157 4" xfId="2676"/>
    <cellStyle name="Normal 157 4 2" xfId="10638"/>
    <cellStyle name="Normal 157 4 2 2" xfId="18213"/>
    <cellStyle name="Normal 157 4 3" xfId="12548"/>
    <cellStyle name="Normal 157 4 4" xfId="9868"/>
    <cellStyle name="Normal 157 4 5" xfId="15733"/>
    <cellStyle name="Normal 157 4 6" xfId="7939"/>
    <cellStyle name="Normal 157 4 7" xfId="5351"/>
    <cellStyle name="Normal 157 5" xfId="14437"/>
    <cellStyle name="Normal 157 6" xfId="6643"/>
    <cellStyle name="Normal 157 7" xfId="4055"/>
    <cellStyle name="Normal 158" xfId="926"/>
    <cellStyle name="Normal 158 2" xfId="1338"/>
    <cellStyle name="Normal 158 2 2" xfId="2036"/>
    <cellStyle name="Normal 158 2 2 2" xfId="3336"/>
    <cellStyle name="Normal 158 2 2 2 2" xfId="13775"/>
    <cellStyle name="Normal 158 2 2 2 2 2" xfId="21241"/>
    <cellStyle name="Normal 158 2 2 2 3" xfId="11298"/>
    <cellStyle name="Normal 158 2 2 2 3 2" xfId="18873"/>
    <cellStyle name="Normal 158 2 2 2 4" xfId="16393"/>
    <cellStyle name="Normal 158 2 2 2 5" xfId="8599"/>
    <cellStyle name="Normal 158 2 2 2 6" xfId="6011"/>
    <cellStyle name="Normal 158 2 2 3" xfId="12478"/>
    <cellStyle name="Normal 158 2 2 3 2" xfId="20052"/>
    <cellStyle name="Normal 158 2 2 4" xfId="9782"/>
    <cellStyle name="Normal 158 2 2 4 2" xfId="17575"/>
    <cellStyle name="Normal 158 2 2 5" xfId="15097"/>
    <cellStyle name="Normal 158 2 2 6" xfId="7303"/>
    <cellStyle name="Normal 158 2 2 7" xfId="4715"/>
    <cellStyle name="Normal 158 2 3" xfId="2761"/>
    <cellStyle name="Normal 158 2 3 2" xfId="13200"/>
    <cellStyle name="Normal 158 2 3 2 2" xfId="20666"/>
    <cellStyle name="Normal 158 2 3 3" xfId="10723"/>
    <cellStyle name="Normal 158 2 3 3 2" xfId="18298"/>
    <cellStyle name="Normal 158 2 3 4" xfId="15818"/>
    <cellStyle name="Normal 158 2 3 5" xfId="8024"/>
    <cellStyle name="Normal 158 2 3 6" xfId="5436"/>
    <cellStyle name="Normal 158 2 4" xfId="11894"/>
    <cellStyle name="Normal 158 2 4 2" xfId="19469"/>
    <cellStyle name="Normal 158 2 5" xfId="9197"/>
    <cellStyle name="Normal 158 2 5 2" xfId="16991"/>
    <cellStyle name="Normal 158 2 6" xfId="14522"/>
    <cellStyle name="Normal 158 2 7" xfId="6728"/>
    <cellStyle name="Normal 158 2 8" xfId="4140"/>
    <cellStyle name="Normal 158 3" xfId="851"/>
    <cellStyle name="Normal 158 4" xfId="2652"/>
    <cellStyle name="Normal 158 4 2" xfId="10615"/>
    <cellStyle name="Normal 158 4 2 2" xfId="18190"/>
    <cellStyle name="Normal 158 4 3" xfId="12549"/>
    <cellStyle name="Normal 158 4 4" xfId="9869"/>
    <cellStyle name="Normal 158 4 5" xfId="15710"/>
    <cellStyle name="Normal 158 4 6" xfId="7916"/>
    <cellStyle name="Normal 158 4 7" xfId="5328"/>
    <cellStyle name="Normal 158 5" xfId="14413"/>
    <cellStyle name="Normal 158 6" xfId="6620"/>
    <cellStyle name="Normal 158 7" xfId="4032"/>
    <cellStyle name="Normal 159" xfId="928"/>
    <cellStyle name="Normal 159 2" xfId="1339"/>
    <cellStyle name="Normal 159 2 2" xfId="2037"/>
    <cellStyle name="Normal 159 2 2 2" xfId="3337"/>
    <cellStyle name="Normal 159 2 2 2 2" xfId="13776"/>
    <cellStyle name="Normal 159 2 2 2 2 2" xfId="21242"/>
    <cellStyle name="Normal 159 2 2 2 3" xfId="11299"/>
    <cellStyle name="Normal 159 2 2 2 3 2" xfId="18874"/>
    <cellStyle name="Normal 159 2 2 2 4" xfId="16394"/>
    <cellStyle name="Normal 159 2 2 2 5" xfId="8600"/>
    <cellStyle name="Normal 159 2 2 2 6" xfId="6012"/>
    <cellStyle name="Normal 159 2 2 3" xfId="12479"/>
    <cellStyle name="Normal 159 2 2 3 2" xfId="20053"/>
    <cellStyle name="Normal 159 2 2 4" xfId="9783"/>
    <cellStyle name="Normal 159 2 2 4 2" xfId="17576"/>
    <cellStyle name="Normal 159 2 2 5" xfId="15098"/>
    <cellStyle name="Normal 159 2 2 6" xfId="7304"/>
    <cellStyle name="Normal 159 2 2 7" xfId="4716"/>
    <cellStyle name="Normal 159 2 3" xfId="2762"/>
    <cellStyle name="Normal 159 2 3 2" xfId="13201"/>
    <cellStyle name="Normal 159 2 3 2 2" xfId="20667"/>
    <cellStyle name="Normal 159 2 3 3" xfId="10724"/>
    <cellStyle name="Normal 159 2 3 3 2" xfId="18299"/>
    <cellStyle name="Normal 159 2 3 4" xfId="15819"/>
    <cellStyle name="Normal 159 2 3 5" xfId="8025"/>
    <cellStyle name="Normal 159 2 3 6" xfId="5437"/>
    <cellStyle name="Normal 159 2 4" xfId="11895"/>
    <cellStyle name="Normal 159 2 4 2" xfId="19470"/>
    <cellStyle name="Normal 159 2 5" xfId="9198"/>
    <cellStyle name="Normal 159 2 5 2" xfId="16992"/>
    <cellStyle name="Normal 159 2 6" xfId="14523"/>
    <cellStyle name="Normal 159 2 7" xfId="6729"/>
    <cellStyle name="Normal 159 2 8" xfId="4141"/>
    <cellStyle name="Normal 159 3" xfId="814"/>
    <cellStyle name="Normal 159 4" xfId="2653"/>
    <cellStyle name="Normal 159 4 2" xfId="10616"/>
    <cellStyle name="Normal 159 4 2 2" xfId="18191"/>
    <cellStyle name="Normal 159 4 3" xfId="12550"/>
    <cellStyle name="Normal 159 4 4" xfId="9870"/>
    <cellStyle name="Normal 159 4 5" xfId="15711"/>
    <cellStyle name="Normal 159 4 6" xfId="7917"/>
    <cellStyle name="Normal 159 4 7" xfId="5329"/>
    <cellStyle name="Normal 159 5" xfId="14414"/>
    <cellStyle name="Normal 159 6" xfId="6621"/>
    <cellStyle name="Normal 159 7" xfId="4033"/>
    <cellStyle name="Normal 16" xfId="77"/>
    <cellStyle name="Normal 16 10" xfId="3402"/>
    <cellStyle name="Normal 16 2" xfId="159"/>
    <cellStyle name="Normal 16 2 10" xfId="3444"/>
    <cellStyle name="Normal 16 2 2" xfId="381"/>
    <cellStyle name="Normal 16 2 2 2" xfId="722"/>
    <cellStyle name="Normal 16 2 2 2 2" xfId="1946"/>
    <cellStyle name="Normal 16 2 2 2 2 2" xfId="3246"/>
    <cellStyle name="Normal 16 2 2 2 2 2 2" xfId="13685"/>
    <cellStyle name="Normal 16 2 2 2 2 2 2 2" xfId="21151"/>
    <cellStyle name="Normal 16 2 2 2 2 2 3" xfId="11208"/>
    <cellStyle name="Normal 16 2 2 2 2 2 3 2" xfId="18783"/>
    <cellStyle name="Normal 16 2 2 2 2 2 4" xfId="16303"/>
    <cellStyle name="Normal 16 2 2 2 2 2 5" xfId="8509"/>
    <cellStyle name="Normal 16 2 2 2 2 2 6" xfId="5921"/>
    <cellStyle name="Normal 16 2 2 2 2 3" xfId="12388"/>
    <cellStyle name="Normal 16 2 2 2 2 3 2" xfId="19962"/>
    <cellStyle name="Normal 16 2 2 2 2 4" xfId="9692"/>
    <cellStyle name="Normal 16 2 2 2 2 4 2" xfId="17485"/>
    <cellStyle name="Normal 16 2 2 2 2 5" xfId="15007"/>
    <cellStyle name="Normal 16 2 2 2 2 6" xfId="7213"/>
    <cellStyle name="Normal 16 2 2 2 2 7" xfId="4625"/>
    <cellStyle name="Normal 16 2 2 2 3" xfId="2551"/>
    <cellStyle name="Normal 16 2 2 2 3 2" xfId="13015"/>
    <cellStyle name="Normal 16 2 2 2 3 2 2" xfId="20481"/>
    <cellStyle name="Normal 16 2 2 2 3 3" xfId="10515"/>
    <cellStyle name="Normal 16 2 2 2 3 3 2" xfId="18090"/>
    <cellStyle name="Normal 16 2 2 2 3 4" xfId="15610"/>
    <cellStyle name="Normal 16 2 2 2 3 5" xfId="7816"/>
    <cellStyle name="Normal 16 2 2 2 3 6" xfId="5228"/>
    <cellStyle name="Normal 16 2 2 2 4" xfId="11804"/>
    <cellStyle name="Normal 16 2 2 2 4 2" xfId="19379"/>
    <cellStyle name="Normal 16 2 2 2 5" xfId="9107"/>
    <cellStyle name="Normal 16 2 2 2 5 2" xfId="16901"/>
    <cellStyle name="Normal 16 2 2 2 6" xfId="14313"/>
    <cellStyle name="Normal 16 2 2 2 7" xfId="6520"/>
    <cellStyle name="Normal 16 2 2 2 8" xfId="3932"/>
    <cellStyle name="Normal 16 2 2 3" xfId="1671"/>
    <cellStyle name="Normal 16 2 2 3 2" xfId="2971"/>
    <cellStyle name="Normal 16 2 2 3 2 2" xfId="13410"/>
    <cellStyle name="Normal 16 2 2 3 2 2 2" xfId="20876"/>
    <cellStyle name="Normal 16 2 2 3 2 3" xfId="10933"/>
    <cellStyle name="Normal 16 2 2 3 2 3 2" xfId="18508"/>
    <cellStyle name="Normal 16 2 2 3 2 4" xfId="16028"/>
    <cellStyle name="Normal 16 2 2 3 2 5" xfId="8234"/>
    <cellStyle name="Normal 16 2 2 3 2 6" xfId="5646"/>
    <cellStyle name="Normal 16 2 2 3 3" xfId="12113"/>
    <cellStyle name="Normal 16 2 2 3 3 2" xfId="19687"/>
    <cellStyle name="Normal 16 2 2 3 4" xfId="9417"/>
    <cellStyle name="Normal 16 2 2 3 4 2" xfId="17210"/>
    <cellStyle name="Normal 16 2 2 3 5" xfId="14732"/>
    <cellStyle name="Normal 16 2 2 3 6" xfId="6938"/>
    <cellStyle name="Normal 16 2 2 3 7" xfId="4350"/>
    <cellStyle name="Normal 16 2 2 4" xfId="2271"/>
    <cellStyle name="Normal 16 2 2 4 2" xfId="12771"/>
    <cellStyle name="Normal 16 2 2 4 2 2" xfId="20237"/>
    <cellStyle name="Normal 16 2 2 4 3" xfId="10235"/>
    <cellStyle name="Normal 16 2 2 4 3 2" xfId="17810"/>
    <cellStyle name="Normal 16 2 2 4 4" xfId="15330"/>
    <cellStyle name="Normal 16 2 2 4 5" xfId="7536"/>
    <cellStyle name="Normal 16 2 2 4 6" xfId="4948"/>
    <cellStyle name="Normal 16 2 2 5" xfId="11529"/>
    <cellStyle name="Normal 16 2 2 5 2" xfId="19104"/>
    <cellStyle name="Normal 16 2 2 6" xfId="8832"/>
    <cellStyle name="Normal 16 2 2 6 2" xfId="16626"/>
    <cellStyle name="Normal 16 2 2 7" xfId="14031"/>
    <cellStyle name="Normal 16 2 2 8" xfId="6240"/>
    <cellStyle name="Normal 16 2 2 9" xfId="3652"/>
    <cellStyle name="Normal 16 2 3" xfId="587"/>
    <cellStyle name="Normal 16 2 3 2" xfId="1820"/>
    <cellStyle name="Normal 16 2 3 2 2" xfId="3120"/>
    <cellStyle name="Normal 16 2 3 2 2 2" xfId="13559"/>
    <cellStyle name="Normal 16 2 3 2 2 2 2" xfId="21025"/>
    <cellStyle name="Normal 16 2 3 2 2 3" xfId="11082"/>
    <cellStyle name="Normal 16 2 3 2 2 3 2" xfId="18657"/>
    <cellStyle name="Normal 16 2 3 2 2 4" xfId="16177"/>
    <cellStyle name="Normal 16 2 3 2 2 5" xfId="8383"/>
    <cellStyle name="Normal 16 2 3 2 2 6" xfId="5795"/>
    <cellStyle name="Normal 16 2 3 2 3" xfId="12262"/>
    <cellStyle name="Normal 16 2 3 2 3 2" xfId="19836"/>
    <cellStyle name="Normal 16 2 3 2 4" xfId="9566"/>
    <cellStyle name="Normal 16 2 3 2 4 2" xfId="17359"/>
    <cellStyle name="Normal 16 2 3 2 5" xfId="14881"/>
    <cellStyle name="Normal 16 2 3 2 6" xfId="7087"/>
    <cellStyle name="Normal 16 2 3 2 7" xfId="4499"/>
    <cellStyle name="Normal 16 2 3 3" xfId="2425"/>
    <cellStyle name="Normal 16 2 3 3 2" xfId="12891"/>
    <cellStyle name="Normal 16 2 3 3 2 2" xfId="20357"/>
    <cellStyle name="Normal 16 2 3 3 3" xfId="10389"/>
    <cellStyle name="Normal 16 2 3 3 3 2" xfId="17964"/>
    <cellStyle name="Normal 16 2 3 3 4" xfId="15484"/>
    <cellStyle name="Normal 16 2 3 3 5" xfId="7690"/>
    <cellStyle name="Normal 16 2 3 3 6" xfId="5102"/>
    <cellStyle name="Normal 16 2 3 4" xfId="11678"/>
    <cellStyle name="Normal 16 2 3 4 2" xfId="19253"/>
    <cellStyle name="Normal 16 2 3 5" xfId="8981"/>
    <cellStyle name="Normal 16 2 3 5 2" xfId="16775"/>
    <cellStyle name="Normal 16 2 3 6" xfId="14187"/>
    <cellStyle name="Normal 16 2 3 7" xfId="6394"/>
    <cellStyle name="Normal 16 2 3 8" xfId="3806"/>
    <cellStyle name="Normal 16 2 4" xfId="1547"/>
    <cellStyle name="Normal 16 2 4 2" xfId="2847"/>
    <cellStyle name="Normal 16 2 4 2 2" xfId="13286"/>
    <cellStyle name="Normal 16 2 4 2 2 2" xfId="20752"/>
    <cellStyle name="Normal 16 2 4 2 3" xfId="10809"/>
    <cellStyle name="Normal 16 2 4 2 3 2" xfId="18384"/>
    <cellStyle name="Normal 16 2 4 2 4" xfId="15904"/>
    <cellStyle name="Normal 16 2 4 2 5" xfId="8110"/>
    <cellStyle name="Normal 16 2 4 2 6" xfId="5522"/>
    <cellStyle name="Normal 16 2 4 3" xfId="11989"/>
    <cellStyle name="Normal 16 2 4 3 2" xfId="19563"/>
    <cellStyle name="Normal 16 2 4 4" xfId="9293"/>
    <cellStyle name="Normal 16 2 4 4 2" xfId="17086"/>
    <cellStyle name="Normal 16 2 4 5" xfId="14608"/>
    <cellStyle name="Normal 16 2 4 6" xfId="6814"/>
    <cellStyle name="Normal 16 2 4 7" xfId="4226"/>
    <cellStyle name="Normal 16 2 5" xfId="2147"/>
    <cellStyle name="Normal 16 2 5 2" xfId="12687"/>
    <cellStyle name="Normal 16 2 5 2 2" xfId="20153"/>
    <cellStyle name="Normal 16 2 5 3" xfId="10111"/>
    <cellStyle name="Normal 16 2 5 3 2" xfId="17686"/>
    <cellStyle name="Normal 16 2 5 4" xfId="15206"/>
    <cellStyle name="Normal 16 2 5 5" xfId="7412"/>
    <cellStyle name="Normal 16 2 5 6" xfId="4824"/>
    <cellStyle name="Normal 16 2 6" xfId="251"/>
    <cellStyle name="Normal 16 2 6 2" xfId="18980"/>
    <cellStyle name="Normal 16 2 6 3" xfId="11405"/>
    <cellStyle name="Normal 16 2 6 4" xfId="3528"/>
    <cellStyle name="Normal 16 2 7" xfId="8708"/>
    <cellStyle name="Normal 16 2 7 2" xfId="16502"/>
    <cellStyle name="Normal 16 2 8" xfId="13907"/>
    <cellStyle name="Normal 16 2 9" xfId="6116"/>
    <cellStyle name="Normal 16 3" xfId="331"/>
    <cellStyle name="Normal 16 3 2" xfId="672"/>
    <cellStyle name="Normal 16 3 2 2" xfId="1899"/>
    <cellStyle name="Normal 16 3 2 2 2" xfId="3199"/>
    <cellStyle name="Normal 16 3 2 2 2 2" xfId="13638"/>
    <cellStyle name="Normal 16 3 2 2 2 2 2" xfId="21104"/>
    <cellStyle name="Normal 16 3 2 2 2 3" xfId="11161"/>
    <cellStyle name="Normal 16 3 2 2 2 3 2" xfId="18736"/>
    <cellStyle name="Normal 16 3 2 2 2 4" xfId="16256"/>
    <cellStyle name="Normal 16 3 2 2 2 5" xfId="8462"/>
    <cellStyle name="Normal 16 3 2 2 2 6" xfId="5874"/>
    <cellStyle name="Normal 16 3 2 2 3" xfId="12341"/>
    <cellStyle name="Normal 16 3 2 2 3 2" xfId="19915"/>
    <cellStyle name="Normal 16 3 2 2 4" xfId="9645"/>
    <cellStyle name="Normal 16 3 2 2 4 2" xfId="17438"/>
    <cellStyle name="Normal 16 3 2 2 5" xfId="14960"/>
    <cellStyle name="Normal 16 3 2 2 6" xfId="7166"/>
    <cellStyle name="Normal 16 3 2 2 7" xfId="4578"/>
    <cellStyle name="Normal 16 3 2 3" xfId="2504"/>
    <cellStyle name="Normal 16 3 2 3 2" xfId="12969"/>
    <cellStyle name="Normal 16 3 2 3 2 2" xfId="20435"/>
    <cellStyle name="Normal 16 3 2 3 3" xfId="10468"/>
    <cellStyle name="Normal 16 3 2 3 3 2" xfId="18043"/>
    <cellStyle name="Normal 16 3 2 3 4" xfId="15563"/>
    <cellStyle name="Normal 16 3 2 3 5" xfId="7769"/>
    <cellStyle name="Normal 16 3 2 3 6" xfId="5181"/>
    <cellStyle name="Normal 16 3 2 4" xfId="11757"/>
    <cellStyle name="Normal 16 3 2 4 2" xfId="19332"/>
    <cellStyle name="Normal 16 3 2 5" xfId="9060"/>
    <cellStyle name="Normal 16 3 2 5 2" xfId="16854"/>
    <cellStyle name="Normal 16 3 2 6" xfId="14266"/>
    <cellStyle name="Normal 16 3 2 7" xfId="6473"/>
    <cellStyle name="Normal 16 3 2 8" xfId="3885"/>
    <cellStyle name="Normal 16 3 3" xfId="1625"/>
    <cellStyle name="Normal 16 3 3 2" xfId="2925"/>
    <cellStyle name="Normal 16 3 3 2 2" xfId="13364"/>
    <cellStyle name="Normal 16 3 3 2 2 2" xfId="20830"/>
    <cellStyle name="Normal 16 3 3 2 3" xfId="10887"/>
    <cellStyle name="Normal 16 3 3 2 3 2" xfId="18462"/>
    <cellStyle name="Normal 16 3 3 2 4" xfId="15982"/>
    <cellStyle name="Normal 16 3 3 2 5" xfId="8188"/>
    <cellStyle name="Normal 16 3 3 2 6" xfId="5600"/>
    <cellStyle name="Normal 16 3 3 3" xfId="12067"/>
    <cellStyle name="Normal 16 3 3 3 2" xfId="19641"/>
    <cellStyle name="Normal 16 3 3 4" xfId="9371"/>
    <cellStyle name="Normal 16 3 3 4 2" xfId="17164"/>
    <cellStyle name="Normal 16 3 3 5" xfId="14686"/>
    <cellStyle name="Normal 16 3 3 6" xfId="6892"/>
    <cellStyle name="Normal 16 3 3 7" xfId="4304"/>
    <cellStyle name="Normal 16 3 4" xfId="2225"/>
    <cellStyle name="Normal 16 3 4 2" xfId="12729"/>
    <cellStyle name="Normal 16 3 4 2 2" xfId="20195"/>
    <cellStyle name="Normal 16 3 4 3" xfId="10189"/>
    <cellStyle name="Normal 16 3 4 3 2" xfId="17764"/>
    <cellStyle name="Normal 16 3 4 4" xfId="15284"/>
    <cellStyle name="Normal 16 3 4 5" xfId="7490"/>
    <cellStyle name="Normal 16 3 4 6" xfId="4902"/>
    <cellStyle name="Normal 16 3 5" xfId="11483"/>
    <cellStyle name="Normal 16 3 5 2" xfId="19058"/>
    <cellStyle name="Normal 16 3 6" xfId="8786"/>
    <cellStyle name="Normal 16 3 6 2" xfId="16580"/>
    <cellStyle name="Normal 16 3 7" xfId="13985"/>
    <cellStyle name="Normal 16 3 8" xfId="6194"/>
    <cellStyle name="Normal 16 3 9" xfId="3606"/>
    <cellStyle name="Normal 16 4" xfId="517"/>
    <cellStyle name="Normal 16 4 2" xfId="1775"/>
    <cellStyle name="Normal 16 4 2 2" xfId="3075"/>
    <cellStyle name="Normal 16 4 2 2 2" xfId="13514"/>
    <cellStyle name="Normal 16 4 2 2 2 2" xfId="20980"/>
    <cellStyle name="Normal 16 4 2 2 3" xfId="11037"/>
    <cellStyle name="Normal 16 4 2 2 3 2" xfId="18612"/>
    <cellStyle name="Normal 16 4 2 2 4" xfId="16132"/>
    <cellStyle name="Normal 16 4 2 2 5" xfId="8338"/>
    <cellStyle name="Normal 16 4 2 2 6" xfId="5750"/>
    <cellStyle name="Normal 16 4 2 3" xfId="12217"/>
    <cellStyle name="Normal 16 4 2 3 2" xfId="19791"/>
    <cellStyle name="Normal 16 4 2 4" xfId="9521"/>
    <cellStyle name="Normal 16 4 2 4 2" xfId="17314"/>
    <cellStyle name="Normal 16 4 2 5" xfId="14836"/>
    <cellStyle name="Normal 16 4 2 6" xfId="7042"/>
    <cellStyle name="Normal 16 4 2 7" xfId="4454"/>
    <cellStyle name="Normal 16 4 3" xfId="2377"/>
    <cellStyle name="Normal 16 4 3 2" xfId="12846"/>
    <cellStyle name="Normal 16 4 3 2 2" xfId="20312"/>
    <cellStyle name="Normal 16 4 3 3" xfId="10341"/>
    <cellStyle name="Normal 16 4 3 3 2" xfId="17916"/>
    <cellStyle name="Normal 16 4 3 4" xfId="15436"/>
    <cellStyle name="Normal 16 4 3 5" xfId="7642"/>
    <cellStyle name="Normal 16 4 3 6" xfId="5054"/>
    <cellStyle name="Normal 16 4 4" xfId="11633"/>
    <cellStyle name="Normal 16 4 4 2" xfId="19208"/>
    <cellStyle name="Normal 16 4 5" xfId="8936"/>
    <cellStyle name="Normal 16 4 5 2" xfId="16730"/>
    <cellStyle name="Normal 16 4 6" xfId="14138"/>
    <cellStyle name="Normal 16 4 7" xfId="6346"/>
    <cellStyle name="Normal 16 4 8" xfId="3758"/>
    <cellStyle name="Normal 16 5" xfId="1096"/>
    <cellStyle name="Normal 16 5 2" xfId="1505"/>
    <cellStyle name="Normal 16 5 2 2" xfId="2805"/>
    <cellStyle name="Normal 16 5 2 2 2" xfId="13244"/>
    <cellStyle name="Normal 16 5 2 2 2 2" xfId="20710"/>
    <cellStyle name="Normal 16 5 2 2 3" xfId="10767"/>
    <cellStyle name="Normal 16 5 2 2 3 2" xfId="18342"/>
    <cellStyle name="Normal 16 5 2 2 4" xfId="15862"/>
    <cellStyle name="Normal 16 5 2 2 5" xfId="8068"/>
    <cellStyle name="Normal 16 5 2 2 6" xfId="5480"/>
    <cellStyle name="Normal 16 5 2 3" xfId="11947"/>
    <cellStyle name="Normal 16 5 2 3 2" xfId="19521"/>
    <cellStyle name="Normal 16 5 2 4" xfId="9251"/>
    <cellStyle name="Normal 16 5 2 4 2" xfId="17044"/>
    <cellStyle name="Normal 16 5 2 5" xfId="14566"/>
    <cellStyle name="Normal 16 5 2 6" xfId="6772"/>
    <cellStyle name="Normal 16 5 2 7" xfId="4184"/>
    <cellStyle name="Normal 16 5 3" xfId="2684"/>
    <cellStyle name="Normal 16 5 3 2" xfId="13123"/>
    <cellStyle name="Normal 16 5 3 2 2" xfId="20589"/>
    <cellStyle name="Normal 16 5 3 3" xfId="10646"/>
    <cellStyle name="Normal 16 5 3 3 2" xfId="18221"/>
    <cellStyle name="Normal 16 5 3 4" xfId="15741"/>
    <cellStyle name="Normal 16 5 3 5" xfId="7947"/>
    <cellStyle name="Normal 16 5 3 6" xfId="5359"/>
    <cellStyle name="Normal 16 5 4" xfId="11363"/>
    <cellStyle name="Normal 16 5 4 2" xfId="18938"/>
    <cellStyle name="Normal 16 5 5" xfId="8666"/>
    <cellStyle name="Normal 16 5 5 2" xfId="16460"/>
    <cellStyle name="Normal 16 5 6" xfId="14445"/>
    <cellStyle name="Normal 16 5 7" xfId="6651"/>
    <cellStyle name="Normal 16 5 8" xfId="4063"/>
    <cellStyle name="Normal 16 6" xfId="847"/>
    <cellStyle name="Normal 16 7" xfId="2104"/>
    <cellStyle name="Normal 16 7 2" xfId="10069"/>
    <cellStyle name="Normal 16 7 2 2" xfId="17644"/>
    <cellStyle name="Normal 16 7 3" xfId="12551"/>
    <cellStyle name="Normal 16 7 4" xfId="9871"/>
    <cellStyle name="Normal 16 7 5" xfId="15164"/>
    <cellStyle name="Normal 16 7 6" xfId="7370"/>
    <cellStyle name="Normal 16 7 7" xfId="4782"/>
    <cellStyle name="Normal 16 8" xfId="208"/>
    <cellStyle name="Normal 16 8 2" xfId="13865"/>
    <cellStyle name="Normal 16 8 3" xfId="3486"/>
    <cellStyle name="Normal 16 9" xfId="6074"/>
    <cellStyle name="Normal 160" xfId="138"/>
    <cellStyle name="Normal 160 2" xfId="853"/>
    <cellStyle name="Normal 160 3" xfId="9872"/>
    <cellStyle name="Normal 161" xfId="964"/>
    <cellStyle name="Normal 161 2" xfId="1344"/>
    <cellStyle name="Normal 161 2 2" xfId="2042"/>
    <cellStyle name="Normal 161 2 2 2" xfId="3342"/>
    <cellStyle name="Normal 161 2 2 2 2" xfId="13781"/>
    <cellStyle name="Normal 161 2 2 2 2 2" xfId="21247"/>
    <cellStyle name="Normal 161 2 2 2 3" xfId="11304"/>
    <cellStyle name="Normal 161 2 2 2 3 2" xfId="18879"/>
    <cellStyle name="Normal 161 2 2 2 4" xfId="16399"/>
    <cellStyle name="Normal 161 2 2 2 5" xfId="8605"/>
    <cellStyle name="Normal 161 2 2 2 6" xfId="6017"/>
    <cellStyle name="Normal 161 2 2 3" xfId="12484"/>
    <cellStyle name="Normal 161 2 2 3 2" xfId="20058"/>
    <cellStyle name="Normal 161 2 2 4" xfId="9788"/>
    <cellStyle name="Normal 161 2 2 4 2" xfId="17581"/>
    <cellStyle name="Normal 161 2 2 5" xfId="15103"/>
    <cellStyle name="Normal 161 2 2 6" xfId="7309"/>
    <cellStyle name="Normal 161 2 2 7" xfId="4721"/>
    <cellStyle name="Normal 161 2 3" xfId="2767"/>
    <cellStyle name="Normal 161 2 3 2" xfId="13206"/>
    <cellStyle name="Normal 161 2 3 2 2" xfId="20672"/>
    <cellStyle name="Normal 161 2 3 3" xfId="10729"/>
    <cellStyle name="Normal 161 2 3 3 2" xfId="18304"/>
    <cellStyle name="Normal 161 2 3 4" xfId="15824"/>
    <cellStyle name="Normal 161 2 3 5" xfId="8030"/>
    <cellStyle name="Normal 161 2 3 6" xfId="5442"/>
    <cellStyle name="Normal 161 2 4" xfId="11900"/>
    <cellStyle name="Normal 161 2 4 2" xfId="19475"/>
    <cellStyle name="Normal 161 2 5" xfId="9203"/>
    <cellStyle name="Normal 161 2 5 2" xfId="16997"/>
    <cellStyle name="Normal 161 2 6" xfId="14528"/>
    <cellStyle name="Normal 161 2 7" xfId="6734"/>
    <cellStyle name="Normal 161 2 8" xfId="4146"/>
    <cellStyle name="Normal 161 3" xfId="1268"/>
    <cellStyle name="Normal 161 4" xfId="2662"/>
    <cellStyle name="Normal 161 4 2" xfId="10625"/>
    <cellStyle name="Normal 161 4 2 2" xfId="18200"/>
    <cellStyle name="Normal 161 4 3" xfId="12552"/>
    <cellStyle name="Normal 161 4 4" xfId="9873"/>
    <cellStyle name="Normal 161 4 5" xfId="15720"/>
    <cellStyle name="Normal 161 4 6" xfId="7926"/>
    <cellStyle name="Normal 161 4 7" xfId="5338"/>
    <cellStyle name="Normal 161 5" xfId="14423"/>
    <cellStyle name="Normal 161 6" xfId="6630"/>
    <cellStyle name="Normal 161 7" xfId="4042"/>
    <cellStyle name="Normal 162" xfId="616"/>
    <cellStyle name="Normal 162 2" xfId="1325"/>
    <cellStyle name="Normal 162 2 2" xfId="1845"/>
    <cellStyle name="Normal 162 2 2 2" xfId="3145"/>
    <cellStyle name="Normal 162 2 2 2 2" xfId="13584"/>
    <cellStyle name="Normal 162 2 2 2 2 2" xfId="21050"/>
    <cellStyle name="Normal 162 2 2 2 3" xfId="11107"/>
    <cellStyle name="Normal 162 2 2 2 3 2" xfId="18682"/>
    <cellStyle name="Normal 162 2 2 2 4" xfId="16202"/>
    <cellStyle name="Normal 162 2 2 2 5" xfId="8408"/>
    <cellStyle name="Normal 162 2 2 2 6" xfId="5820"/>
    <cellStyle name="Normal 162 2 2 3" xfId="12287"/>
    <cellStyle name="Normal 162 2 2 3 2" xfId="19861"/>
    <cellStyle name="Normal 162 2 2 4" xfId="9591"/>
    <cellStyle name="Normal 162 2 2 4 2" xfId="17384"/>
    <cellStyle name="Normal 162 2 2 5" xfId="14906"/>
    <cellStyle name="Normal 162 2 2 6" xfId="7112"/>
    <cellStyle name="Normal 162 2 2 7" xfId="4524"/>
    <cellStyle name="Normal 162 2 3" xfId="2749"/>
    <cellStyle name="Normal 162 2 3 2" xfId="13188"/>
    <cellStyle name="Normal 162 2 3 2 2" xfId="20654"/>
    <cellStyle name="Normal 162 2 3 3" xfId="10711"/>
    <cellStyle name="Normal 162 2 3 3 2" xfId="18286"/>
    <cellStyle name="Normal 162 2 3 4" xfId="15806"/>
    <cellStyle name="Normal 162 2 3 5" xfId="8012"/>
    <cellStyle name="Normal 162 2 3 6" xfId="5424"/>
    <cellStyle name="Normal 162 2 4" xfId="11703"/>
    <cellStyle name="Normal 162 2 4 2" xfId="19278"/>
    <cellStyle name="Normal 162 2 5" xfId="9006"/>
    <cellStyle name="Normal 162 2 5 2" xfId="16800"/>
    <cellStyle name="Normal 162 2 6" xfId="14510"/>
    <cellStyle name="Normal 162 2 7" xfId="6716"/>
    <cellStyle name="Normal 162 2 8" xfId="4128"/>
    <cellStyle name="Normal 162 3" xfId="558"/>
    <cellStyle name="Normal 162 4" xfId="2450"/>
    <cellStyle name="Normal 162 4 2" xfId="10414"/>
    <cellStyle name="Normal 162 4 2 2" xfId="17989"/>
    <cellStyle name="Normal 162 4 3" xfId="12553"/>
    <cellStyle name="Normal 162 4 4" xfId="9874"/>
    <cellStyle name="Normal 162 4 5" xfId="15509"/>
    <cellStyle name="Normal 162 4 6" xfId="7715"/>
    <cellStyle name="Normal 162 4 7" xfId="5127"/>
    <cellStyle name="Normal 162 5" xfId="14212"/>
    <cellStyle name="Normal 162 6" xfId="6419"/>
    <cellStyle name="Normal 162 7" xfId="3831"/>
    <cellStyle name="Normal 163" xfId="492"/>
    <cellStyle name="Normal 163 2" xfId="1317"/>
    <cellStyle name="Normal 163 2 2" xfId="1759"/>
    <cellStyle name="Normal 163 2 2 2" xfId="3059"/>
    <cellStyle name="Normal 163 2 2 2 2" xfId="13498"/>
    <cellStyle name="Normal 163 2 2 2 2 2" xfId="20964"/>
    <cellStyle name="Normal 163 2 2 2 3" xfId="11021"/>
    <cellStyle name="Normal 163 2 2 2 3 2" xfId="18596"/>
    <cellStyle name="Normal 163 2 2 2 4" xfId="16116"/>
    <cellStyle name="Normal 163 2 2 2 5" xfId="8322"/>
    <cellStyle name="Normal 163 2 2 2 6" xfId="5734"/>
    <cellStyle name="Normal 163 2 2 3" xfId="12201"/>
    <cellStyle name="Normal 163 2 2 3 2" xfId="19775"/>
    <cellStyle name="Normal 163 2 2 4" xfId="9505"/>
    <cellStyle name="Normal 163 2 2 4 2" xfId="17298"/>
    <cellStyle name="Normal 163 2 2 5" xfId="14820"/>
    <cellStyle name="Normal 163 2 2 6" xfId="7026"/>
    <cellStyle name="Normal 163 2 2 7" xfId="4438"/>
    <cellStyle name="Normal 163 2 3" xfId="2742"/>
    <cellStyle name="Normal 163 2 3 2" xfId="13181"/>
    <cellStyle name="Normal 163 2 3 2 2" xfId="20647"/>
    <cellStyle name="Normal 163 2 3 3" xfId="10704"/>
    <cellStyle name="Normal 163 2 3 3 2" xfId="18279"/>
    <cellStyle name="Normal 163 2 3 4" xfId="15799"/>
    <cellStyle name="Normal 163 2 3 5" xfId="8005"/>
    <cellStyle name="Normal 163 2 3 6" xfId="5417"/>
    <cellStyle name="Normal 163 2 4" xfId="11617"/>
    <cellStyle name="Normal 163 2 4 2" xfId="19192"/>
    <cellStyle name="Normal 163 2 5" xfId="8920"/>
    <cellStyle name="Normal 163 2 5 2" xfId="16714"/>
    <cellStyle name="Normal 163 2 6" xfId="14503"/>
    <cellStyle name="Normal 163 2 7" xfId="6709"/>
    <cellStyle name="Normal 163 2 8" xfId="4121"/>
    <cellStyle name="Normal 163 3" xfId="1236"/>
    <cellStyle name="Normal 163 4" xfId="2361"/>
    <cellStyle name="Normal 163 4 2" xfId="10325"/>
    <cellStyle name="Normal 163 4 2 2" xfId="17900"/>
    <cellStyle name="Normal 163 4 3" xfId="12554"/>
    <cellStyle name="Normal 163 4 4" xfId="9875"/>
    <cellStyle name="Normal 163 4 5" xfId="15420"/>
    <cellStyle name="Normal 163 4 6" xfId="7626"/>
    <cellStyle name="Normal 163 4 7" xfId="5038"/>
    <cellStyle name="Normal 163 5" xfId="14122"/>
    <cellStyle name="Normal 163 6" xfId="6330"/>
    <cellStyle name="Normal 163 7" xfId="3742"/>
    <cellStyle name="Normal 164" xfId="682"/>
    <cellStyle name="Normal 164 2" xfId="1326"/>
    <cellStyle name="Normal 164 3" xfId="9876"/>
    <cellStyle name="Normal 165" xfId="971"/>
    <cellStyle name="Normal 165 2" xfId="1346"/>
    <cellStyle name="Normal 165 2 2" xfId="2044"/>
    <cellStyle name="Normal 165 2 2 2" xfId="3344"/>
    <cellStyle name="Normal 165 2 2 2 2" xfId="13783"/>
    <cellStyle name="Normal 165 2 2 2 2 2" xfId="21249"/>
    <cellStyle name="Normal 165 2 2 2 3" xfId="11306"/>
    <cellStyle name="Normal 165 2 2 2 3 2" xfId="18881"/>
    <cellStyle name="Normal 165 2 2 2 4" xfId="16401"/>
    <cellStyle name="Normal 165 2 2 2 5" xfId="8607"/>
    <cellStyle name="Normal 165 2 2 2 6" xfId="6019"/>
    <cellStyle name="Normal 165 2 2 3" xfId="12486"/>
    <cellStyle name="Normal 165 2 2 3 2" xfId="20060"/>
    <cellStyle name="Normal 165 2 2 4" xfId="9790"/>
    <cellStyle name="Normal 165 2 2 4 2" xfId="17583"/>
    <cellStyle name="Normal 165 2 2 5" xfId="15105"/>
    <cellStyle name="Normal 165 2 2 6" xfId="7311"/>
    <cellStyle name="Normal 165 2 2 7" xfId="4723"/>
    <cellStyle name="Normal 165 2 3" xfId="2769"/>
    <cellStyle name="Normal 165 2 3 2" xfId="13208"/>
    <cellStyle name="Normal 165 2 3 2 2" xfId="20674"/>
    <cellStyle name="Normal 165 2 3 3" xfId="10731"/>
    <cellStyle name="Normal 165 2 3 3 2" xfId="18306"/>
    <cellStyle name="Normal 165 2 3 4" xfId="15826"/>
    <cellStyle name="Normal 165 2 3 5" xfId="8032"/>
    <cellStyle name="Normal 165 2 3 6" xfId="5444"/>
    <cellStyle name="Normal 165 2 4" xfId="11902"/>
    <cellStyle name="Normal 165 2 4 2" xfId="19477"/>
    <cellStyle name="Normal 165 2 5" xfId="9205"/>
    <cellStyle name="Normal 165 2 5 2" xfId="16999"/>
    <cellStyle name="Normal 165 2 6" xfId="14530"/>
    <cellStyle name="Normal 165 2 7" xfId="6736"/>
    <cellStyle name="Normal 165 2 8" xfId="4148"/>
    <cellStyle name="Normal 165 3" xfId="1032"/>
    <cellStyle name="Normal 165 4" xfId="2665"/>
    <cellStyle name="Normal 165 4 2" xfId="10628"/>
    <cellStyle name="Normal 165 4 2 2" xfId="18203"/>
    <cellStyle name="Normal 165 4 3" xfId="12555"/>
    <cellStyle name="Normal 165 4 4" xfId="9877"/>
    <cellStyle name="Normal 165 4 5" xfId="15723"/>
    <cellStyle name="Normal 165 4 6" xfId="7929"/>
    <cellStyle name="Normal 165 4 7" xfId="5341"/>
    <cellStyle name="Normal 165 5" xfId="14426"/>
    <cellStyle name="Normal 165 6" xfId="6633"/>
    <cellStyle name="Normal 165 7" xfId="4045"/>
    <cellStyle name="Normal 166" xfId="895"/>
    <cellStyle name="Normal 166 2" xfId="1337"/>
    <cellStyle name="Normal 166 2 2" xfId="2035"/>
    <cellStyle name="Normal 166 2 2 2" xfId="3335"/>
    <cellStyle name="Normal 166 2 2 2 2" xfId="13774"/>
    <cellStyle name="Normal 166 2 2 2 2 2" xfId="21240"/>
    <cellStyle name="Normal 166 2 2 2 3" xfId="11297"/>
    <cellStyle name="Normal 166 2 2 2 3 2" xfId="18872"/>
    <cellStyle name="Normal 166 2 2 2 4" xfId="16392"/>
    <cellStyle name="Normal 166 2 2 2 5" xfId="8598"/>
    <cellStyle name="Normal 166 2 2 2 6" xfId="6010"/>
    <cellStyle name="Normal 166 2 2 3" xfId="12477"/>
    <cellStyle name="Normal 166 2 2 3 2" xfId="20051"/>
    <cellStyle name="Normal 166 2 2 4" xfId="9781"/>
    <cellStyle name="Normal 166 2 2 4 2" xfId="17574"/>
    <cellStyle name="Normal 166 2 2 5" xfId="15096"/>
    <cellStyle name="Normal 166 2 2 6" xfId="7302"/>
    <cellStyle name="Normal 166 2 2 7" xfId="4714"/>
    <cellStyle name="Normal 166 2 3" xfId="2760"/>
    <cellStyle name="Normal 166 2 3 2" xfId="13199"/>
    <cellStyle name="Normal 166 2 3 2 2" xfId="20665"/>
    <cellStyle name="Normal 166 2 3 3" xfId="10722"/>
    <cellStyle name="Normal 166 2 3 3 2" xfId="18297"/>
    <cellStyle name="Normal 166 2 3 4" xfId="15817"/>
    <cellStyle name="Normal 166 2 3 5" xfId="8023"/>
    <cellStyle name="Normal 166 2 3 6" xfId="5435"/>
    <cellStyle name="Normal 166 2 4" xfId="11893"/>
    <cellStyle name="Normal 166 2 4 2" xfId="19468"/>
    <cellStyle name="Normal 166 2 5" xfId="9196"/>
    <cellStyle name="Normal 166 2 5 2" xfId="16990"/>
    <cellStyle name="Normal 166 2 6" xfId="14521"/>
    <cellStyle name="Normal 166 2 7" xfId="6727"/>
    <cellStyle name="Normal 166 2 8" xfId="4139"/>
    <cellStyle name="Normal 166 3" xfId="1150"/>
    <cellStyle name="Normal 166 4" xfId="2649"/>
    <cellStyle name="Normal 166 4 2" xfId="10612"/>
    <cellStyle name="Normal 166 4 2 2" xfId="18187"/>
    <cellStyle name="Normal 166 4 3" xfId="12556"/>
    <cellStyle name="Normal 166 4 4" xfId="9878"/>
    <cellStyle name="Normal 166 4 5" xfId="15707"/>
    <cellStyle name="Normal 166 4 6" xfId="7913"/>
    <cellStyle name="Normal 166 4 7" xfId="5325"/>
    <cellStyle name="Normal 166 5" xfId="14410"/>
    <cellStyle name="Normal 166 6" xfId="6617"/>
    <cellStyle name="Normal 166 7" xfId="4029"/>
    <cellStyle name="Normal 167" xfId="1067"/>
    <cellStyle name="Normal 167 2" xfId="1352"/>
    <cellStyle name="Normal 167 2 2" xfId="2050"/>
    <cellStyle name="Normal 167 2 2 2" xfId="3350"/>
    <cellStyle name="Normal 167 2 2 2 2" xfId="13789"/>
    <cellStyle name="Normal 167 2 2 2 2 2" xfId="21255"/>
    <cellStyle name="Normal 167 2 2 2 3" xfId="11312"/>
    <cellStyle name="Normal 167 2 2 2 3 2" xfId="18887"/>
    <cellStyle name="Normal 167 2 2 2 4" xfId="16407"/>
    <cellStyle name="Normal 167 2 2 2 5" xfId="8613"/>
    <cellStyle name="Normal 167 2 2 2 6" xfId="6025"/>
    <cellStyle name="Normal 167 2 2 3" xfId="12492"/>
    <cellStyle name="Normal 167 2 2 3 2" xfId="20066"/>
    <cellStyle name="Normal 167 2 2 4" xfId="9796"/>
    <cellStyle name="Normal 167 2 2 4 2" xfId="17589"/>
    <cellStyle name="Normal 167 2 2 5" xfId="15111"/>
    <cellStyle name="Normal 167 2 2 6" xfId="7317"/>
    <cellStyle name="Normal 167 2 2 7" xfId="4729"/>
    <cellStyle name="Normal 167 2 3" xfId="2775"/>
    <cellStyle name="Normal 167 2 3 2" xfId="13214"/>
    <cellStyle name="Normal 167 2 3 2 2" xfId="20680"/>
    <cellStyle name="Normal 167 2 3 3" xfId="10737"/>
    <cellStyle name="Normal 167 2 3 3 2" xfId="18312"/>
    <cellStyle name="Normal 167 2 3 4" xfId="15832"/>
    <cellStyle name="Normal 167 2 3 5" xfId="8038"/>
    <cellStyle name="Normal 167 2 3 6" xfId="5450"/>
    <cellStyle name="Normal 167 2 4" xfId="11908"/>
    <cellStyle name="Normal 167 2 4 2" xfId="19483"/>
    <cellStyle name="Normal 167 2 5" xfId="9211"/>
    <cellStyle name="Normal 167 2 5 2" xfId="17005"/>
    <cellStyle name="Normal 167 2 6" xfId="14536"/>
    <cellStyle name="Normal 167 2 7" xfId="6742"/>
    <cellStyle name="Normal 167 2 8" xfId="4154"/>
    <cellStyle name="Normal 167 3" xfId="865"/>
    <cellStyle name="Normal 167 4" xfId="2680"/>
    <cellStyle name="Normal 167 4 2" xfId="10642"/>
    <cellStyle name="Normal 167 4 2 2" xfId="18217"/>
    <cellStyle name="Normal 167 4 3" xfId="12557"/>
    <cellStyle name="Normal 167 4 4" xfId="9879"/>
    <cellStyle name="Normal 167 4 5" xfId="15737"/>
    <cellStyle name="Normal 167 4 6" xfId="7943"/>
    <cellStyle name="Normal 167 4 7" xfId="5355"/>
    <cellStyle name="Normal 167 5" xfId="14441"/>
    <cellStyle name="Normal 167 6" xfId="6647"/>
    <cellStyle name="Normal 167 7" xfId="4059"/>
    <cellStyle name="Normal 168" xfId="988"/>
    <cellStyle name="Normal 168 2" xfId="1348"/>
    <cellStyle name="Normal 168 2 2" xfId="2046"/>
    <cellStyle name="Normal 168 2 2 2" xfId="3346"/>
    <cellStyle name="Normal 168 2 2 2 2" xfId="13785"/>
    <cellStyle name="Normal 168 2 2 2 2 2" xfId="21251"/>
    <cellStyle name="Normal 168 2 2 2 3" xfId="11308"/>
    <cellStyle name="Normal 168 2 2 2 3 2" xfId="18883"/>
    <cellStyle name="Normal 168 2 2 2 4" xfId="16403"/>
    <cellStyle name="Normal 168 2 2 2 5" xfId="8609"/>
    <cellStyle name="Normal 168 2 2 2 6" xfId="6021"/>
    <cellStyle name="Normal 168 2 2 3" xfId="12488"/>
    <cellStyle name="Normal 168 2 2 3 2" xfId="20062"/>
    <cellStyle name="Normal 168 2 2 4" xfId="9792"/>
    <cellStyle name="Normal 168 2 2 4 2" xfId="17585"/>
    <cellStyle name="Normal 168 2 2 5" xfId="15107"/>
    <cellStyle name="Normal 168 2 2 6" xfId="7313"/>
    <cellStyle name="Normal 168 2 2 7" xfId="4725"/>
    <cellStyle name="Normal 168 2 3" xfId="2771"/>
    <cellStyle name="Normal 168 2 3 2" xfId="13210"/>
    <cellStyle name="Normal 168 2 3 2 2" xfId="20676"/>
    <cellStyle name="Normal 168 2 3 3" xfId="10733"/>
    <cellStyle name="Normal 168 2 3 3 2" xfId="18308"/>
    <cellStyle name="Normal 168 2 3 4" xfId="15828"/>
    <cellStyle name="Normal 168 2 3 5" xfId="8034"/>
    <cellStyle name="Normal 168 2 3 6" xfId="5446"/>
    <cellStyle name="Normal 168 2 4" xfId="11904"/>
    <cellStyle name="Normal 168 2 4 2" xfId="19479"/>
    <cellStyle name="Normal 168 2 5" xfId="9207"/>
    <cellStyle name="Normal 168 2 5 2" xfId="17001"/>
    <cellStyle name="Normal 168 2 6" xfId="14532"/>
    <cellStyle name="Normal 168 2 7" xfId="6738"/>
    <cellStyle name="Normal 168 2 8" xfId="4150"/>
    <cellStyle name="Normal 168 3" xfId="815"/>
    <cellStyle name="Normal 168 4" xfId="2671"/>
    <cellStyle name="Normal 168 4 2" xfId="10634"/>
    <cellStyle name="Normal 168 4 2 2" xfId="18209"/>
    <cellStyle name="Normal 168 4 3" xfId="12558"/>
    <cellStyle name="Normal 168 4 4" xfId="9880"/>
    <cellStyle name="Normal 168 4 5" xfId="15729"/>
    <cellStyle name="Normal 168 4 6" xfId="7935"/>
    <cellStyle name="Normal 168 4 7" xfId="5347"/>
    <cellStyle name="Normal 168 5" xfId="14432"/>
    <cellStyle name="Normal 168 6" xfId="6639"/>
    <cellStyle name="Normal 168 7" xfId="4051"/>
    <cellStyle name="Normal 169" xfId="1199"/>
    <cellStyle name="Normal 169 2" xfId="1467"/>
    <cellStyle name="Normal 169 3" xfId="9881"/>
    <cellStyle name="Normal 17" xfId="78"/>
    <cellStyle name="Normal 17 10" xfId="3403"/>
    <cellStyle name="Normal 17 2" xfId="160"/>
    <cellStyle name="Normal 17 2 10" xfId="3445"/>
    <cellStyle name="Normal 17 2 2" xfId="382"/>
    <cellStyle name="Normal 17 2 2 2" xfId="723"/>
    <cellStyle name="Normal 17 2 2 2 2" xfId="1947"/>
    <cellStyle name="Normal 17 2 2 2 2 2" xfId="3247"/>
    <cellStyle name="Normal 17 2 2 2 2 2 2" xfId="13686"/>
    <cellStyle name="Normal 17 2 2 2 2 2 2 2" xfId="21152"/>
    <cellStyle name="Normal 17 2 2 2 2 2 3" xfId="11209"/>
    <cellStyle name="Normal 17 2 2 2 2 2 3 2" xfId="18784"/>
    <cellStyle name="Normal 17 2 2 2 2 2 4" xfId="16304"/>
    <cellStyle name="Normal 17 2 2 2 2 2 5" xfId="8510"/>
    <cellStyle name="Normal 17 2 2 2 2 2 6" xfId="5922"/>
    <cellStyle name="Normal 17 2 2 2 2 3" xfId="12389"/>
    <cellStyle name="Normal 17 2 2 2 2 3 2" xfId="19963"/>
    <cellStyle name="Normal 17 2 2 2 2 4" xfId="9693"/>
    <cellStyle name="Normal 17 2 2 2 2 4 2" xfId="17486"/>
    <cellStyle name="Normal 17 2 2 2 2 5" xfId="15008"/>
    <cellStyle name="Normal 17 2 2 2 2 6" xfId="7214"/>
    <cellStyle name="Normal 17 2 2 2 2 7" xfId="4626"/>
    <cellStyle name="Normal 17 2 2 2 3" xfId="2552"/>
    <cellStyle name="Normal 17 2 2 2 3 2" xfId="13016"/>
    <cellStyle name="Normal 17 2 2 2 3 2 2" xfId="20482"/>
    <cellStyle name="Normal 17 2 2 2 3 3" xfId="10516"/>
    <cellStyle name="Normal 17 2 2 2 3 3 2" xfId="18091"/>
    <cellStyle name="Normal 17 2 2 2 3 4" xfId="15611"/>
    <cellStyle name="Normal 17 2 2 2 3 5" xfId="7817"/>
    <cellStyle name="Normal 17 2 2 2 3 6" xfId="5229"/>
    <cellStyle name="Normal 17 2 2 2 4" xfId="11805"/>
    <cellStyle name="Normal 17 2 2 2 4 2" xfId="19380"/>
    <cellStyle name="Normal 17 2 2 2 5" xfId="9108"/>
    <cellStyle name="Normal 17 2 2 2 5 2" xfId="16902"/>
    <cellStyle name="Normal 17 2 2 2 6" xfId="14314"/>
    <cellStyle name="Normal 17 2 2 2 7" xfId="6521"/>
    <cellStyle name="Normal 17 2 2 2 8" xfId="3933"/>
    <cellStyle name="Normal 17 2 2 3" xfId="1672"/>
    <cellStyle name="Normal 17 2 2 3 2" xfId="2972"/>
    <cellStyle name="Normal 17 2 2 3 2 2" xfId="13411"/>
    <cellStyle name="Normal 17 2 2 3 2 2 2" xfId="20877"/>
    <cellStyle name="Normal 17 2 2 3 2 3" xfId="10934"/>
    <cellStyle name="Normal 17 2 2 3 2 3 2" xfId="18509"/>
    <cellStyle name="Normal 17 2 2 3 2 4" xfId="16029"/>
    <cellStyle name="Normal 17 2 2 3 2 5" xfId="8235"/>
    <cellStyle name="Normal 17 2 2 3 2 6" xfId="5647"/>
    <cellStyle name="Normal 17 2 2 3 3" xfId="12114"/>
    <cellStyle name="Normal 17 2 2 3 3 2" xfId="19688"/>
    <cellStyle name="Normal 17 2 2 3 4" xfId="9418"/>
    <cellStyle name="Normal 17 2 2 3 4 2" xfId="17211"/>
    <cellStyle name="Normal 17 2 2 3 5" xfId="14733"/>
    <cellStyle name="Normal 17 2 2 3 6" xfId="6939"/>
    <cellStyle name="Normal 17 2 2 3 7" xfId="4351"/>
    <cellStyle name="Normal 17 2 2 4" xfId="2272"/>
    <cellStyle name="Normal 17 2 2 4 2" xfId="12772"/>
    <cellStyle name="Normal 17 2 2 4 2 2" xfId="20238"/>
    <cellStyle name="Normal 17 2 2 4 3" xfId="10236"/>
    <cellStyle name="Normal 17 2 2 4 3 2" xfId="17811"/>
    <cellStyle name="Normal 17 2 2 4 4" xfId="15331"/>
    <cellStyle name="Normal 17 2 2 4 5" xfId="7537"/>
    <cellStyle name="Normal 17 2 2 4 6" xfId="4949"/>
    <cellStyle name="Normal 17 2 2 5" xfId="11530"/>
    <cellStyle name="Normal 17 2 2 5 2" xfId="19105"/>
    <cellStyle name="Normal 17 2 2 6" xfId="8833"/>
    <cellStyle name="Normal 17 2 2 6 2" xfId="16627"/>
    <cellStyle name="Normal 17 2 2 7" xfId="14032"/>
    <cellStyle name="Normal 17 2 2 8" xfId="6241"/>
    <cellStyle name="Normal 17 2 2 9" xfId="3653"/>
    <cellStyle name="Normal 17 2 3" xfId="588"/>
    <cellStyle name="Normal 17 2 3 2" xfId="1821"/>
    <cellStyle name="Normal 17 2 3 2 2" xfId="3121"/>
    <cellStyle name="Normal 17 2 3 2 2 2" xfId="13560"/>
    <cellStyle name="Normal 17 2 3 2 2 2 2" xfId="21026"/>
    <cellStyle name="Normal 17 2 3 2 2 3" xfId="11083"/>
    <cellStyle name="Normal 17 2 3 2 2 3 2" xfId="18658"/>
    <cellStyle name="Normal 17 2 3 2 2 4" xfId="16178"/>
    <cellStyle name="Normal 17 2 3 2 2 5" xfId="8384"/>
    <cellStyle name="Normal 17 2 3 2 2 6" xfId="5796"/>
    <cellStyle name="Normal 17 2 3 2 3" xfId="12263"/>
    <cellStyle name="Normal 17 2 3 2 3 2" xfId="19837"/>
    <cellStyle name="Normal 17 2 3 2 4" xfId="9567"/>
    <cellStyle name="Normal 17 2 3 2 4 2" xfId="17360"/>
    <cellStyle name="Normal 17 2 3 2 5" xfId="14882"/>
    <cellStyle name="Normal 17 2 3 2 6" xfId="7088"/>
    <cellStyle name="Normal 17 2 3 2 7" xfId="4500"/>
    <cellStyle name="Normal 17 2 3 3" xfId="2426"/>
    <cellStyle name="Normal 17 2 3 3 2" xfId="12892"/>
    <cellStyle name="Normal 17 2 3 3 2 2" xfId="20358"/>
    <cellStyle name="Normal 17 2 3 3 3" xfId="10390"/>
    <cellStyle name="Normal 17 2 3 3 3 2" xfId="17965"/>
    <cellStyle name="Normal 17 2 3 3 4" xfId="15485"/>
    <cellStyle name="Normal 17 2 3 3 5" xfId="7691"/>
    <cellStyle name="Normal 17 2 3 3 6" xfId="5103"/>
    <cellStyle name="Normal 17 2 3 4" xfId="11679"/>
    <cellStyle name="Normal 17 2 3 4 2" xfId="19254"/>
    <cellStyle name="Normal 17 2 3 5" xfId="8982"/>
    <cellStyle name="Normal 17 2 3 5 2" xfId="16776"/>
    <cellStyle name="Normal 17 2 3 6" xfId="14188"/>
    <cellStyle name="Normal 17 2 3 7" xfId="6395"/>
    <cellStyle name="Normal 17 2 3 8" xfId="3807"/>
    <cellStyle name="Normal 17 2 4" xfId="1548"/>
    <cellStyle name="Normal 17 2 4 2" xfId="2848"/>
    <cellStyle name="Normal 17 2 4 2 2" xfId="13287"/>
    <cellStyle name="Normal 17 2 4 2 2 2" xfId="20753"/>
    <cellStyle name="Normal 17 2 4 2 3" xfId="10810"/>
    <cellStyle name="Normal 17 2 4 2 3 2" xfId="18385"/>
    <cellStyle name="Normal 17 2 4 2 4" xfId="15905"/>
    <cellStyle name="Normal 17 2 4 2 5" xfId="8111"/>
    <cellStyle name="Normal 17 2 4 2 6" xfId="5523"/>
    <cellStyle name="Normal 17 2 4 3" xfId="11990"/>
    <cellStyle name="Normal 17 2 4 3 2" xfId="19564"/>
    <cellStyle name="Normal 17 2 4 4" xfId="9294"/>
    <cellStyle name="Normal 17 2 4 4 2" xfId="17087"/>
    <cellStyle name="Normal 17 2 4 5" xfId="14609"/>
    <cellStyle name="Normal 17 2 4 6" xfId="6815"/>
    <cellStyle name="Normal 17 2 4 7" xfId="4227"/>
    <cellStyle name="Normal 17 2 5" xfId="2148"/>
    <cellStyle name="Normal 17 2 5 2" xfId="12688"/>
    <cellStyle name="Normal 17 2 5 2 2" xfId="20154"/>
    <cellStyle name="Normal 17 2 5 3" xfId="10112"/>
    <cellStyle name="Normal 17 2 5 3 2" xfId="17687"/>
    <cellStyle name="Normal 17 2 5 4" xfId="15207"/>
    <cellStyle name="Normal 17 2 5 5" xfId="7413"/>
    <cellStyle name="Normal 17 2 5 6" xfId="4825"/>
    <cellStyle name="Normal 17 2 6" xfId="252"/>
    <cellStyle name="Normal 17 2 6 2" xfId="18981"/>
    <cellStyle name="Normal 17 2 6 3" xfId="11406"/>
    <cellStyle name="Normal 17 2 6 4" xfId="3529"/>
    <cellStyle name="Normal 17 2 7" xfId="8709"/>
    <cellStyle name="Normal 17 2 7 2" xfId="16503"/>
    <cellStyle name="Normal 17 2 8" xfId="13908"/>
    <cellStyle name="Normal 17 2 9" xfId="6117"/>
    <cellStyle name="Normal 17 3" xfId="332"/>
    <cellStyle name="Normal 17 3 2" xfId="673"/>
    <cellStyle name="Normal 17 3 2 2" xfId="1900"/>
    <cellStyle name="Normal 17 3 2 2 2" xfId="3200"/>
    <cellStyle name="Normal 17 3 2 2 2 2" xfId="13639"/>
    <cellStyle name="Normal 17 3 2 2 2 2 2" xfId="21105"/>
    <cellStyle name="Normal 17 3 2 2 2 3" xfId="11162"/>
    <cellStyle name="Normal 17 3 2 2 2 3 2" xfId="18737"/>
    <cellStyle name="Normal 17 3 2 2 2 4" xfId="16257"/>
    <cellStyle name="Normal 17 3 2 2 2 5" xfId="8463"/>
    <cellStyle name="Normal 17 3 2 2 2 6" xfId="5875"/>
    <cellStyle name="Normal 17 3 2 2 3" xfId="12342"/>
    <cellStyle name="Normal 17 3 2 2 3 2" xfId="19916"/>
    <cellStyle name="Normal 17 3 2 2 4" xfId="9646"/>
    <cellStyle name="Normal 17 3 2 2 4 2" xfId="17439"/>
    <cellStyle name="Normal 17 3 2 2 5" xfId="14961"/>
    <cellStyle name="Normal 17 3 2 2 6" xfId="7167"/>
    <cellStyle name="Normal 17 3 2 2 7" xfId="4579"/>
    <cellStyle name="Normal 17 3 2 3" xfId="2505"/>
    <cellStyle name="Normal 17 3 2 3 2" xfId="12970"/>
    <cellStyle name="Normal 17 3 2 3 2 2" xfId="20436"/>
    <cellStyle name="Normal 17 3 2 3 3" xfId="10469"/>
    <cellStyle name="Normal 17 3 2 3 3 2" xfId="18044"/>
    <cellStyle name="Normal 17 3 2 3 4" xfId="15564"/>
    <cellStyle name="Normal 17 3 2 3 5" xfId="7770"/>
    <cellStyle name="Normal 17 3 2 3 6" xfId="5182"/>
    <cellStyle name="Normal 17 3 2 4" xfId="11758"/>
    <cellStyle name="Normal 17 3 2 4 2" xfId="19333"/>
    <cellStyle name="Normal 17 3 2 5" xfId="9061"/>
    <cellStyle name="Normal 17 3 2 5 2" xfId="16855"/>
    <cellStyle name="Normal 17 3 2 6" xfId="14267"/>
    <cellStyle name="Normal 17 3 2 7" xfId="6474"/>
    <cellStyle name="Normal 17 3 2 8" xfId="3886"/>
    <cellStyle name="Normal 17 3 3" xfId="1626"/>
    <cellStyle name="Normal 17 3 3 2" xfId="2926"/>
    <cellStyle name="Normal 17 3 3 2 2" xfId="13365"/>
    <cellStyle name="Normal 17 3 3 2 2 2" xfId="20831"/>
    <cellStyle name="Normal 17 3 3 2 3" xfId="10888"/>
    <cellStyle name="Normal 17 3 3 2 3 2" xfId="18463"/>
    <cellStyle name="Normal 17 3 3 2 4" xfId="15983"/>
    <cellStyle name="Normal 17 3 3 2 5" xfId="8189"/>
    <cellStyle name="Normal 17 3 3 2 6" xfId="5601"/>
    <cellStyle name="Normal 17 3 3 3" xfId="12068"/>
    <cellStyle name="Normal 17 3 3 3 2" xfId="19642"/>
    <cellStyle name="Normal 17 3 3 4" xfId="9372"/>
    <cellStyle name="Normal 17 3 3 4 2" xfId="17165"/>
    <cellStyle name="Normal 17 3 3 5" xfId="14687"/>
    <cellStyle name="Normal 17 3 3 6" xfId="6893"/>
    <cellStyle name="Normal 17 3 3 7" xfId="4305"/>
    <cellStyle name="Normal 17 3 4" xfId="2226"/>
    <cellStyle name="Normal 17 3 4 2" xfId="12730"/>
    <cellStyle name="Normal 17 3 4 2 2" xfId="20196"/>
    <cellStyle name="Normal 17 3 4 3" xfId="10190"/>
    <cellStyle name="Normal 17 3 4 3 2" xfId="17765"/>
    <cellStyle name="Normal 17 3 4 4" xfId="15285"/>
    <cellStyle name="Normal 17 3 4 5" xfId="7491"/>
    <cellStyle name="Normal 17 3 4 6" xfId="4903"/>
    <cellStyle name="Normal 17 3 5" xfId="11484"/>
    <cellStyle name="Normal 17 3 5 2" xfId="19059"/>
    <cellStyle name="Normal 17 3 6" xfId="8787"/>
    <cellStyle name="Normal 17 3 6 2" xfId="16581"/>
    <cellStyle name="Normal 17 3 7" xfId="13986"/>
    <cellStyle name="Normal 17 3 8" xfId="6195"/>
    <cellStyle name="Normal 17 3 9" xfId="3607"/>
    <cellStyle name="Normal 17 4" xfId="518"/>
    <cellStyle name="Normal 17 4 2" xfId="1776"/>
    <cellStyle name="Normal 17 4 2 2" xfId="3076"/>
    <cellStyle name="Normal 17 4 2 2 2" xfId="13515"/>
    <cellStyle name="Normal 17 4 2 2 2 2" xfId="20981"/>
    <cellStyle name="Normal 17 4 2 2 3" xfId="11038"/>
    <cellStyle name="Normal 17 4 2 2 3 2" xfId="18613"/>
    <cellStyle name="Normal 17 4 2 2 4" xfId="16133"/>
    <cellStyle name="Normal 17 4 2 2 5" xfId="8339"/>
    <cellStyle name="Normal 17 4 2 2 6" xfId="5751"/>
    <cellStyle name="Normal 17 4 2 3" xfId="12218"/>
    <cellStyle name="Normal 17 4 2 3 2" xfId="19792"/>
    <cellStyle name="Normal 17 4 2 4" xfId="9522"/>
    <cellStyle name="Normal 17 4 2 4 2" xfId="17315"/>
    <cellStyle name="Normal 17 4 2 5" xfId="14837"/>
    <cellStyle name="Normal 17 4 2 6" xfId="7043"/>
    <cellStyle name="Normal 17 4 2 7" xfId="4455"/>
    <cellStyle name="Normal 17 4 3" xfId="2378"/>
    <cellStyle name="Normal 17 4 3 2" xfId="12847"/>
    <cellStyle name="Normal 17 4 3 2 2" xfId="20313"/>
    <cellStyle name="Normal 17 4 3 3" xfId="10342"/>
    <cellStyle name="Normal 17 4 3 3 2" xfId="17917"/>
    <cellStyle name="Normal 17 4 3 4" xfId="15437"/>
    <cellStyle name="Normal 17 4 3 5" xfId="7643"/>
    <cellStyle name="Normal 17 4 3 6" xfId="5055"/>
    <cellStyle name="Normal 17 4 4" xfId="11634"/>
    <cellStyle name="Normal 17 4 4 2" xfId="19209"/>
    <cellStyle name="Normal 17 4 5" xfId="8937"/>
    <cellStyle name="Normal 17 4 5 2" xfId="16731"/>
    <cellStyle name="Normal 17 4 6" xfId="14139"/>
    <cellStyle name="Normal 17 4 7" xfId="6347"/>
    <cellStyle name="Normal 17 4 8" xfId="3759"/>
    <cellStyle name="Normal 17 5" xfId="858"/>
    <cellStyle name="Normal 17 5 2" xfId="1506"/>
    <cellStyle name="Normal 17 5 2 2" xfId="2806"/>
    <cellStyle name="Normal 17 5 2 2 2" xfId="13245"/>
    <cellStyle name="Normal 17 5 2 2 2 2" xfId="20711"/>
    <cellStyle name="Normal 17 5 2 2 3" xfId="10768"/>
    <cellStyle name="Normal 17 5 2 2 3 2" xfId="18343"/>
    <cellStyle name="Normal 17 5 2 2 4" xfId="15863"/>
    <cellStyle name="Normal 17 5 2 2 5" xfId="8069"/>
    <cellStyle name="Normal 17 5 2 2 6" xfId="5481"/>
    <cellStyle name="Normal 17 5 2 3" xfId="11948"/>
    <cellStyle name="Normal 17 5 2 3 2" xfId="19522"/>
    <cellStyle name="Normal 17 5 2 4" xfId="9252"/>
    <cellStyle name="Normal 17 5 2 4 2" xfId="17045"/>
    <cellStyle name="Normal 17 5 2 5" xfId="14567"/>
    <cellStyle name="Normal 17 5 2 6" xfId="6773"/>
    <cellStyle name="Normal 17 5 2 7" xfId="4185"/>
    <cellStyle name="Normal 17 5 3" xfId="2642"/>
    <cellStyle name="Normal 17 5 3 2" xfId="13101"/>
    <cellStyle name="Normal 17 5 3 2 2" xfId="20567"/>
    <cellStyle name="Normal 17 5 3 3" xfId="10605"/>
    <cellStyle name="Normal 17 5 3 3 2" xfId="18180"/>
    <cellStyle name="Normal 17 5 3 4" xfId="15700"/>
    <cellStyle name="Normal 17 5 3 5" xfId="7906"/>
    <cellStyle name="Normal 17 5 3 6" xfId="5318"/>
    <cellStyle name="Normal 17 5 4" xfId="11364"/>
    <cellStyle name="Normal 17 5 4 2" xfId="18939"/>
    <cellStyle name="Normal 17 5 5" xfId="8667"/>
    <cellStyle name="Normal 17 5 5 2" xfId="16461"/>
    <cellStyle name="Normal 17 5 6" xfId="14403"/>
    <cellStyle name="Normal 17 5 7" xfId="6610"/>
    <cellStyle name="Normal 17 5 8" xfId="4022"/>
    <cellStyle name="Normal 17 6" xfId="897"/>
    <cellStyle name="Normal 17 7" xfId="2105"/>
    <cellStyle name="Normal 17 7 2" xfId="10070"/>
    <cellStyle name="Normal 17 7 2 2" xfId="17645"/>
    <cellStyle name="Normal 17 7 3" xfId="12559"/>
    <cellStyle name="Normal 17 7 4" xfId="9882"/>
    <cellStyle name="Normal 17 7 5" xfId="15165"/>
    <cellStyle name="Normal 17 7 6" xfId="7371"/>
    <cellStyle name="Normal 17 7 7" xfId="4783"/>
    <cellStyle name="Normal 17 8" xfId="209"/>
    <cellStyle name="Normal 17 8 2" xfId="13866"/>
    <cellStyle name="Normal 17 8 3" xfId="3487"/>
    <cellStyle name="Normal 17 9" xfId="6075"/>
    <cellStyle name="Normal 170" xfId="829"/>
    <cellStyle name="Normal 170 2" xfId="1422"/>
    <cellStyle name="Normal 170 3" xfId="9883"/>
    <cellStyle name="Normal 171" xfId="879"/>
    <cellStyle name="Normal 171 2" xfId="1426"/>
    <cellStyle name="Normal 171 3" xfId="9884"/>
    <cellStyle name="Normal 172" xfId="1264"/>
    <cellStyle name="Normal 172 2" xfId="1474"/>
    <cellStyle name="Normal 172 3" xfId="9885"/>
    <cellStyle name="Normal 173" xfId="503"/>
    <cellStyle name="Normal 173 2" xfId="1409"/>
    <cellStyle name="Normal 173 3" xfId="9886"/>
    <cellStyle name="Normal 174" xfId="998"/>
    <cellStyle name="Normal 174 2" xfId="1441"/>
    <cellStyle name="Normal 174 3" xfId="9887"/>
    <cellStyle name="Normal 175" xfId="544"/>
    <cellStyle name="Normal 175 2" xfId="1414"/>
    <cellStyle name="Normal 175 3" xfId="9888"/>
    <cellStyle name="Normal 176" xfId="1090"/>
    <cellStyle name="Normal 176 2" xfId="1456"/>
    <cellStyle name="Normal 176 3" xfId="9889"/>
    <cellStyle name="Normal 177" xfId="1023"/>
    <cellStyle name="Normal 177 2" xfId="1443"/>
    <cellStyle name="Normal 177 3" xfId="9890"/>
    <cellStyle name="Normal 178" xfId="813"/>
    <cellStyle name="Normal 178 2" xfId="1418"/>
    <cellStyle name="Normal 178 3" xfId="9891"/>
    <cellStyle name="Normal 179" xfId="908"/>
    <cellStyle name="Normal 179 2" xfId="1431"/>
    <cellStyle name="Normal 179 3" xfId="9892"/>
    <cellStyle name="Normal 18" xfId="79"/>
    <cellStyle name="Normal 18 10" xfId="3404"/>
    <cellStyle name="Normal 18 2" xfId="161"/>
    <cellStyle name="Normal 18 2 10" xfId="3446"/>
    <cellStyle name="Normal 18 2 2" xfId="383"/>
    <cellStyle name="Normal 18 2 2 2" xfId="724"/>
    <cellStyle name="Normal 18 2 2 2 2" xfId="1948"/>
    <cellStyle name="Normal 18 2 2 2 2 2" xfId="3248"/>
    <cellStyle name="Normal 18 2 2 2 2 2 2" xfId="13687"/>
    <cellStyle name="Normal 18 2 2 2 2 2 2 2" xfId="21153"/>
    <cellStyle name="Normal 18 2 2 2 2 2 3" xfId="11210"/>
    <cellStyle name="Normal 18 2 2 2 2 2 3 2" xfId="18785"/>
    <cellStyle name="Normal 18 2 2 2 2 2 4" xfId="16305"/>
    <cellStyle name="Normal 18 2 2 2 2 2 5" xfId="8511"/>
    <cellStyle name="Normal 18 2 2 2 2 2 6" xfId="5923"/>
    <cellStyle name="Normal 18 2 2 2 2 3" xfId="12390"/>
    <cellStyle name="Normal 18 2 2 2 2 3 2" xfId="19964"/>
    <cellStyle name="Normal 18 2 2 2 2 4" xfId="9694"/>
    <cellStyle name="Normal 18 2 2 2 2 4 2" xfId="17487"/>
    <cellStyle name="Normal 18 2 2 2 2 5" xfId="15009"/>
    <cellStyle name="Normal 18 2 2 2 2 6" xfId="7215"/>
    <cellStyle name="Normal 18 2 2 2 2 7" xfId="4627"/>
    <cellStyle name="Normal 18 2 2 2 3" xfId="2553"/>
    <cellStyle name="Normal 18 2 2 2 3 2" xfId="13017"/>
    <cellStyle name="Normal 18 2 2 2 3 2 2" xfId="20483"/>
    <cellStyle name="Normal 18 2 2 2 3 3" xfId="10517"/>
    <cellStyle name="Normal 18 2 2 2 3 3 2" xfId="18092"/>
    <cellStyle name="Normal 18 2 2 2 3 4" xfId="15612"/>
    <cellStyle name="Normal 18 2 2 2 3 5" xfId="7818"/>
    <cellStyle name="Normal 18 2 2 2 3 6" xfId="5230"/>
    <cellStyle name="Normal 18 2 2 2 4" xfId="11806"/>
    <cellStyle name="Normal 18 2 2 2 4 2" xfId="19381"/>
    <cellStyle name="Normal 18 2 2 2 5" xfId="9109"/>
    <cellStyle name="Normal 18 2 2 2 5 2" xfId="16903"/>
    <cellStyle name="Normal 18 2 2 2 6" xfId="14315"/>
    <cellStyle name="Normal 18 2 2 2 7" xfId="6522"/>
    <cellStyle name="Normal 18 2 2 2 8" xfId="3934"/>
    <cellStyle name="Normal 18 2 2 3" xfId="1673"/>
    <cellStyle name="Normal 18 2 2 3 2" xfId="2973"/>
    <cellStyle name="Normal 18 2 2 3 2 2" xfId="13412"/>
    <cellStyle name="Normal 18 2 2 3 2 2 2" xfId="20878"/>
    <cellStyle name="Normal 18 2 2 3 2 3" xfId="10935"/>
    <cellStyle name="Normal 18 2 2 3 2 3 2" xfId="18510"/>
    <cellStyle name="Normal 18 2 2 3 2 4" xfId="16030"/>
    <cellStyle name="Normal 18 2 2 3 2 5" xfId="8236"/>
    <cellStyle name="Normal 18 2 2 3 2 6" xfId="5648"/>
    <cellStyle name="Normal 18 2 2 3 3" xfId="12115"/>
    <cellStyle name="Normal 18 2 2 3 3 2" xfId="19689"/>
    <cellStyle name="Normal 18 2 2 3 4" xfId="9419"/>
    <cellStyle name="Normal 18 2 2 3 4 2" xfId="17212"/>
    <cellStyle name="Normal 18 2 2 3 5" xfId="14734"/>
    <cellStyle name="Normal 18 2 2 3 6" xfId="6940"/>
    <cellStyle name="Normal 18 2 2 3 7" xfId="4352"/>
    <cellStyle name="Normal 18 2 2 4" xfId="2273"/>
    <cellStyle name="Normal 18 2 2 4 2" xfId="12773"/>
    <cellStyle name="Normal 18 2 2 4 2 2" xfId="20239"/>
    <cellStyle name="Normal 18 2 2 4 3" xfId="10237"/>
    <cellStyle name="Normal 18 2 2 4 3 2" xfId="17812"/>
    <cellStyle name="Normal 18 2 2 4 4" xfId="15332"/>
    <cellStyle name="Normal 18 2 2 4 5" xfId="7538"/>
    <cellStyle name="Normal 18 2 2 4 6" xfId="4950"/>
    <cellStyle name="Normal 18 2 2 5" xfId="11531"/>
    <cellStyle name="Normal 18 2 2 5 2" xfId="19106"/>
    <cellStyle name="Normal 18 2 2 6" xfId="8834"/>
    <cellStyle name="Normal 18 2 2 6 2" xfId="16628"/>
    <cellStyle name="Normal 18 2 2 7" xfId="14033"/>
    <cellStyle name="Normal 18 2 2 8" xfId="6242"/>
    <cellStyle name="Normal 18 2 2 9" xfId="3654"/>
    <cellStyle name="Normal 18 2 3" xfId="589"/>
    <cellStyle name="Normal 18 2 3 2" xfId="1822"/>
    <cellStyle name="Normal 18 2 3 2 2" xfId="3122"/>
    <cellStyle name="Normal 18 2 3 2 2 2" xfId="13561"/>
    <cellStyle name="Normal 18 2 3 2 2 2 2" xfId="21027"/>
    <cellStyle name="Normal 18 2 3 2 2 3" xfId="11084"/>
    <cellStyle name="Normal 18 2 3 2 2 3 2" xfId="18659"/>
    <cellStyle name="Normal 18 2 3 2 2 4" xfId="16179"/>
    <cellStyle name="Normal 18 2 3 2 2 5" xfId="8385"/>
    <cellStyle name="Normal 18 2 3 2 2 6" xfId="5797"/>
    <cellStyle name="Normal 18 2 3 2 3" xfId="12264"/>
    <cellStyle name="Normal 18 2 3 2 3 2" xfId="19838"/>
    <cellStyle name="Normal 18 2 3 2 4" xfId="9568"/>
    <cellStyle name="Normal 18 2 3 2 4 2" xfId="17361"/>
    <cellStyle name="Normal 18 2 3 2 5" xfId="14883"/>
    <cellStyle name="Normal 18 2 3 2 6" xfId="7089"/>
    <cellStyle name="Normal 18 2 3 2 7" xfId="4501"/>
    <cellStyle name="Normal 18 2 3 3" xfId="2427"/>
    <cellStyle name="Normal 18 2 3 3 2" xfId="12893"/>
    <cellStyle name="Normal 18 2 3 3 2 2" xfId="20359"/>
    <cellStyle name="Normal 18 2 3 3 3" xfId="10391"/>
    <cellStyle name="Normal 18 2 3 3 3 2" xfId="17966"/>
    <cellStyle name="Normal 18 2 3 3 4" xfId="15486"/>
    <cellStyle name="Normal 18 2 3 3 5" xfId="7692"/>
    <cellStyle name="Normal 18 2 3 3 6" xfId="5104"/>
    <cellStyle name="Normal 18 2 3 4" xfId="11680"/>
    <cellStyle name="Normal 18 2 3 4 2" xfId="19255"/>
    <cellStyle name="Normal 18 2 3 5" xfId="8983"/>
    <cellStyle name="Normal 18 2 3 5 2" xfId="16777"/>
    <cellStyle name="Normal 18 2 3 6" xfId="14189"/>
    <cellStyle name="Normal 18 2 3 7" xfId="6396"/>
    <cellStyle name="Normal 18 2 3 8" xfId="3808"/>
    <cellStyle name="Normal 18 2 4" xfId="1549"/>
    <cellStyle name="Normal 18 2 4 2" xfId="2849"/>
    <cellStyle name="Normal 18 2 4 2 2" xfId="13288"/>
    <cellStyle name="Normal 18 2 4 2 2 2" xfId="20754"/>
    <cellStyle name="Normal 18 2 4 2 3" xfId="10811"/>
    <cellStyle name="Normal 18 2 4 2 3 2" xfId="18386"/>
    <cellStyle name="Normal 18 2 4 2 4" xfId="15906"/>
    <cellStyle name="Normal 18 2 4 2 5" xfId="8112"/>
    <cellStyle name="Normal 18 2 4 2 6" xfId="5524"/>
    <cellStyle name="Normal 18 2 4 3" xfId="11991"/>
    <cellStyle name="Normal 18 2 4 3 2" xfId="19565"/>
    <cellStyle name="Normal 18 2 4 4" xfId="9295"/>
    <cellStyle name="Normal 18 2 4 4 2" xfId="17088"/>
    <cellStyle name="Normal 18 2 4 5" xfId="14610"/>
    <cellStyle name="Normal 18 2 4 6" xfId="6816"/>
    <cellStyle name="Normal 18 2 4 7" xfId="4228"/>
    <cellStyle name="Normal 18 2 5" xfId="2149"/>
    <cellStyle name="Normal 18 2 5 2" xfId="12689"/>
    <cellStyle name="Normal 18 2 5 2 2" xfId="20155"/>
    <cellStyle name="Normal 18 2 5 3" xfId="10113"/>
    <cellStyle name="Normal 18 2 5 3 2" xfId="17688"/>
    <cellStyle name="Normal 18 2 5 4" xfId="15208"/>
    <cellStyle name="Normal 18 2 5 5" xfId="7414"/>
    <cellStyle name="Normal 18 2 5 6" xfId="4826"/>
    <cellStyle name="Normal 18 2 6" xfId="253"/>
    <cellStyle name="Normal 18 2 6 2" xfId="18982"/>
    <cellStyle name="Normal 18 2 6 3" xfId="11407"/>
    <cellStyle name="Normal 18 2 6 4" xfId="3530"/>
    <cellStyle name="Normal 18 2 7" xfId="8710"/>
    <cellStyle name="Normal 18 2 7 2" xfId="16504"/>
    <cellStyle name="Normal 18 2 8" xfId="13909"/>
    <cellStyle name="Normal 18 2 9" xfId="6118"/>
    <cellStyle name="Normal 18 3" xfId="333"/>
    <cellStyle name="Normal 18 3 2" xfId="674"/>
    <cellStyle name="Normal 18 3 2 2" xfId="1901"/>
    <cellStyle name="Normal 18 3 2 2 2" xfId="3201"/>
    <cellStyle name="Normal 18 3 2 2 2 2" xfId="13640"/>
    <cellStyle name="Normal 18 3 2 2 2 2 2" xfId="21106"/>
    <cellStyle name="Normal 18 3 2 2 2 3" xfId="11163"/>
    <cellStyle name="Normal 18 3 2 2 2 3 2" xfId="18738"/>
    <cellStyle name="Normal 18 3 2 2 2 4" xfId="16258"/>
    <cellStyle name="Normal 18 3 2 2 2 5" xfId="8464"/>
    <cellStyle name="Normal 18 3 2 2 2 6" xfId="5876"/>
    <cellStyle name="Normal 18 3 2 2 3" xfId="12343"/>
    <cellStyle name="Normal 18 3 2 2 3 2" xfId="19917"/>
    <cellStyle name="Normal 18 3 2 2 4" xfId="9647"/>
    <cellStyle name="Normal 18 3 2 2 4 2" xfId="17440"/>
    <cellStyle name="Normal 18 3 2 2 5" xfId="14962"/>
    <cellStyle name="Normal 18 3 2 2 6" xfId="7168"/>
    <cellStyle name="Normal 18 3 2 2 7" xfId="4580"/>
    <cellStyle name="Normal 18 3 2 3" xfId="2506"/>
    <cellStyle name="Normal 18 3 2 3 2" xfId="12971"/>
    <cellStyle name="Normal 18 3 2 3 2 2" xfId="20437"/>
    <cellStyle name="Normal 18 3 2 3 3" xfId="10470"/>
    <cellStyle name="Normal 18 3 2 3 3 2" xfId="18045"/>
    <cellStyle name="Normal 18 3 2 3 4" xfId="15565"/>
    <cellStyle name="Normal 18 3 2 3 5" xfId="7771"/>
    <cellStyle name="Normal 18 3 2 3 6" xfId="5183"/>
    <cellStyle name="Normal 18 3 2 4" xfId="11759"/>
    <cellStyle name="Normal 18 3 2 4 2" xfId="19334"/>
    <cellStyle name="Normal 18 3 2 5" xfId="9062"/>
    <cellStyle name="Normal 18 3 2 5 2" xfId="16856"/>
    <cellStyle name="Normal 18 3 2 6" xfId="14268"/>
    <cellStyle name="Normal 18 3 2 7" xfId="6475"/>
    <cellStyle name="Normal 18 3 2 8" xfId="3887"/>
    <cellStyle name="Normal 18 3 3" xfId="1627"/>
    <cellStyle name="Normal 18 3 3 2" xfId="2927"/>
    <cellStyle name="Normal 18 3 3 2 2" xfId="13366"/>
    <cellStyle name="Normal 18 3 3 2 2 2" xfId="20832"/>
    <cellStyle name="Normal 18 3 3 2 3" xfId="10889"/>
    <cellStyle name="Normal 18 3 3 2 3 2" xfId="18464"/>
    <cellStyle name="Normal 18 3 3 2 4" xfId="15984"/>
    <cellStyle name="Normal 18 3 3 2 5" xfId="8190"/>
    <cellStyle name="Normal 18 3 3 2 6" xfId="5602"/>
    <cellStyle name="Normal 18 3 3 3" xfId="12069"/>
    <cellStyle name="Normal 18 3 3 3 2" xfId="19643"/>
    <cellStyle name="Normal 18 3 3 4" xfId="9373"/>
    <cellStyle name="Normal 18 3 3 4 2" xfId="17166"/>
    <cellStyle name="Normal 18 3 3 5" xfId="14688"/>
    <cellStyle name="Normal 18 3 3 6" xfId="6894"/>
    <cellStyle name="Normal 18 3 3 7" xfId="4306"/>
    <cellStyle name="Normal 18 3 4" xfId="2227"/>
    <cellStyle name="Normal 18 3 4 2" xfId="12731"/>
    <cellStyle name="Normal 18 3 4 2 2" xfId="20197"/>
    <cellStyle name="Normal 18 3 4 3" xfId="10191"/>
    <cellStyle name="Normal 18 3 4 3 2" xfId="17766"/>
    <cellStyle name="Normal 18 3 4 4" xfId="15286"/>
    <cellStyle name="Normal 18 3 4 5" xfId="7492"/>
    <cellStyle name="Normal 18 3 4 6" xfId="4904"/>
    <cellStyle name="Normal 18 3 5" xfId="11485"/>
    <cellStyle name="Normal 18 3 5 2" xfId="19060"/>
    <cellStyle name="Normal 18 3 6" xfId="8788"/>
    <cellStyle name="Normal 18 3 6 2" xfId="16582"/>
    <cellStyle name="Normal 18 3 7" xfId="13987"/>
    <cellStyle name="Normal 18 3 8" xfId="6196"/>
    <cellStyle name="Normal 18 3 9" xfId="3608"/>
    <cellStyle name="Normal 18 4" xfId="519"/>
    <cellStyle name="Normal 18 4 2" xfId="1777"/>
    <cellStyle name="Normal 18 4 2 2" xfId="3077"/>
    <cellStyle name="Normal 18 4 2 2 2" xfId="13516"/>
    <cellStyle name="Normal 18 4 2 2 2 2" xfId="20982"/>
    <cellStyle name="Normal 18 4 2 2 3" xfId="11039"/>
    <cellStyle name="Normal 18 4 2 2 3 2" xfId="18614"/>
    <cellStyle name="Normal 18 4 2 2 4" xfId="16134"/>
    <cellStyle name="Normal 18 4 2 2 5" xfId="8340"/>
    <cellStyle name="Normal 18 4 2 2 6" xfId="5752"/>
    <cellStyle name="Normal 18 4 2 3" xfId="12219"/>
    <cellStyle name="Normal 18 4 2 3 2" xfId="19793"/>
    <cellStyle name="Normal 18 4 2 4" xfId="9523"/>
    <cellStyle name="Normal 18 4 2 4 2" xfId="17316"/>
    <cellStyle name="Normal 18 4 2 5" xfId="14838"/>
    <cellStyle name="Normal 18 4 2 6" xfId="7044"/>
    <cellStyle name="Normal 18 4 2 7" xfId="4456"/>
    <cellStyle name="Normal 18 4 3" xfId="2379"/>
    <cellStyle name="Normal 18 4 3 2" xfId="12848"/>
    <cellStyle name="Normal 18 4 3 2 2" xfId="20314"/>
    <cellStyle name="Normal 18 4 3 3" xfId="10343"/>
    <cellStyle name="Normal 18 4 3 3 2" xfId="17918"/>
    <cellStyle name="Normal 18 4 3 4" xfId="15438"/>
    <cellStyle name="Normal 18 4 3 5" xfId="7644"/>
    <cellStyle name="Normal 18 4 3 6" xfId="5056"/>
    <cellStyle name="Normal 18 4 4" xfId="11635"/>
    <cellStyle name="Normal 18 4 4 2" xfId="19210"/>
    <cellStyle name="Normal 18 4 5" xfId="8938"/>
    <cellStyle name="Normal 18 4 5 2" xfId="16732"/>
    <cellStyle name="Normal 18 4 6" xfId="14140"/>
    <cellStyle name="Normal 18 4 7" xfId="6348"/>
    <cellStyle name="Normal 18 4 8" xfId="3760"/>
    <cellStyle name="Normal 18 5" xfId="842"/>
    <cellStyle name="Normal 18 5 2" xfId="1507"/>
    <cellStyle name="Normal 18 5 2 2" xfId="2807"/>
    <cellStyle name="Normal 18 5 2 2 2" xfId="13246"/>
    <cellStyle name="Normal 18 5 2 2 2 2" xfId="20712"/>
    <cellStyle name="Normal 18 5 2 2 3" xfId="10769"/>
    <cellStyle name="Normal 18 5 2 2 3 2" xfId="18344"/>
    <cellStyle name="Normal 18 5 2 2 4" xfId="15864"/>
    <cellStyle name="Normal 18 5 2 2 5" xfId="8070"/>
    <cellStyle name="Normal 18 5 2 2 6" xfId="5482"/>
    <cellStyle name="Normal 18 5 2 3" xfId="11949"/>
    <cellStyle name="Normal 18 5 2 3 2" xfId="19523"/>
    <cellStyle name="Normal 18 5 2 4" xfId="9253"/>
    <cellStyle name="Normal 18 5 2 4 2" xfId="17046"/>
    <cellStyle name="Normal 18 5 2 5" xfId="14568"/>
    <cellStyle name="Normal 18 5 2 6" xfId="6774"/>
    <cellStyle name="Normal 18 5 2 7" xfId="4186"/>
    <cellStyle name="Normal 18 5 3" xfId="2640"/>
    <cellStyle name="Normal 18 5 3 2" xfId="13100"/>
    <cellStyle name="Normal 18 5 3 2 2" xfId="20566"/>
    <cellStyle name="Normal 18 5 3 3" xfId="10603"/>
    <cellStyle name="Normal 18 5 3 3 2" xfId="18178"/>
    <cellStyle name="Normal 18 5 3 4" xfId="15698"/>
    <cellStyle name="Normal 18 5 3 5" xfId="7904"/>
    <cellStyle name="Normal 18 5 3 6" xfId="5316"/>
    <cellStyle name="Normal 18 5 4" xfId="11365"/>
    <cellStyle name="Normal 18 5 4 2" xfId="18940"/>
    <cellStyle name="Normal 18 5 5" xfId="8668"/>
    <cellStyle name="Normal 18 5 5 2" xfId="16462"/>
    <cellStyle name="Normal 18 5 6" xfId="14401"/>
    <cellStyle name="Normal 18 5 7" xfId="6608"/>
    <cellStyle name="Normal 18 5 8" xfId="4020"/>
    <cellStyle name="Normal 18 6" xfId="479"/>
    <cellStyle name="Normal 18 7" xfId="2106"/>
    <cellStyle name="Normal 18 7 2" xfId="10071"/>
    <cellStyle name="Normal 18 7 2 2" xfId="17646"/>
    <cellStyle name="Normal 18 7 3" xfId="12560"/>
    <cellStyle name="Normal 18 7 4" xfId="9893"/>
    <cellStyle name="Normal 18 7 5" xfId="15166"/>
    <cellStyle name="Normal 18 7 6" xfId="7372"/>
    <cellStyle name="Normal 18 7 7" xfId="4784"/>
    <cellStyle name="Normal 18 8" xfId="210"/>
    <cellStyle name="Normal 18 8 2" xfId="13867"/>
    <cellStyle name="Normal 18 8 3" xfId="3488"/>
    <cellStyle name="Normal 18 9" xfId="6076"/>
    <cellStyle name="Normal 180" xfId="1097"/>
    <cellStyle name="Normal 180 2" xfId="1458"/>
    <cellStyle name="Normal 180 3" xfId="9894"/>
    <cellStyle name="Normal 181" xfId="1098"/>
    <cellStyle name="Normal 181 2" xfId="1459"/>
    <cellStyle name="Normal 181 3" xfId="9895"/>
    <cellStyle name="Normal 182" xfId="877"/>
    <cellStyle name="Normal 182 2" xfId="1424"/>
    <cellStyle name="Normal 182 3" xfId="9896"/>
    <cellStyle name="Normal 183" xfId="1088"/>
    <cellStyle name="Normal 183 2" xfId="1455"/>
    <cellStyle name="Normal 183 3" xfId="9897"/>
    <cellStyle name="Normal 184" xfId="557"/>
    <cellStyle name="Normal 184 2" xfId="1417"/>
    <cellStyle name="Normal 184 3" xfId="9898"/>
    <cellStyle name="Normal 185" xfId="1085"/>
    <cellStyle name="Normal 185 2" xfId="1454"/>
    <cellStyle name="Normal 185 3" xfId="9899"/>
    <cellStyle name="Normal 186" xfId="1119"/>
    <cellStyle name="Normal 186 2" xfId="1461"/>
    <cellStyle name="Normal 186 3" xfId="9900"/>
    <cellStyle name="Normal 187" xfId="949"/>
    <cellStyle name="Normal 187 2" xfId="1435"/>
    <cellStyle name="Normal 187 3" xfId="9901"/>
    <cellStyle name="Normal 188" xfId="915"/>
    <cellStyle name="Normal 188 2" xfId="1432"/>
    <cellStyle name="Normal 188 3" xfId="9902"/>
    <cellStyle name="Normal 189" xfId="1111"/>
    <cellStyle name="Normal 189 2" xfId="1460"/>
    <cellStyle name="Normal 189 3" xfId="9903"/>
    <cellStyle name="Normal 19" xfId="80"/>
    <cellStyle name="Normal 19 10" xfId="3405"/>
    <cellStyle name="Normal 19 2" xfId="162"/>
    <cellStyle name="Normal 19 2 10" xfId="3447"/>
    <cellStyle name="Normal 19 2 2" xfId="384"/>
    <cellStyle name="Normal 19 2 2 2" xfId="725"/>
    <cellStyle name="Normal 19 2 2 2 2" xfId="1949"/>
    <cellStyle name="Normal 19 2 2 2 2 2" xfId="3249"/>
    <cellStyle name="Normal 19 2 2 2 2 2 2" xfId="13688"/>
    <cellStyle name="Normal 19 2 2 2 2 2 2 2" xfId="21154"/>
    <cellStyle name="Normal 19 2 2 2 2 2 3" xfId="11211"/>
    <cellStyle name="Normal 19 2 2 2 2 2 3 2" xfId="18786"/>
    <cellStyle name="Normal 19 2 2 2 2 2 4" xfId="16306"/>
    <cellStyle name="Normal 19 2 2 2 2 2 5" xfId="8512"/>
    <cellStyle name="Normal 19 2 2 2 2 2 6" xfId="5924"/>
    <cellStyle name="Normal 19 2 2 2 2 3" xfId="12391"/>
    <cellStyle name="Normal 19 2 2 2 2 3 2" xfId="19965"/>
    <cellStyle name="Normal 19 2 2 2 2 4" xfId="9695"/>
    <cellStyle name="Normal 19 2 2 2 2 4 2" xfId="17488"/>
    <cellStyle name="Normal 19 2 2 2 2 5" xfId="15010"/>
    <cellStyle name="Normal 19 2 2 2 2 6" xfId="7216"/>
    <cellStyle name="Normal 19 2 2 2 2 7" xfId="4628"/>
    <cellStyle name="Normal 19 2 2 2 3" xfId="2554"/>
    <cellStyle name="Normal 19 2 2 2 3 2" xfId="13018"/>
    <cellStyle name="Normal 19 2 2 2 3 2 2" xfId="20484"/>
    <cellStyle name="Normal 19 2 2 2 3 3" xfId="10518"/>
    <cellStyle name="Normal 19 2 2 2 3 3 2" xfId="18093"/>
    <cellStyle name="Normal 19 2 2 2 3 4" xfId="15613"/>
    <cellStyle name="Normal 19 2 2 2 3 5" xfId="7819"/>
    <cellStyle name="Normal 19 2 2 2 3 6" xfId="5231"/>
    <cellStyle name="Normal 19 2 2 2 4" xfId="11807"/>
    <cellStyle name="Normal 19 2 2 2 4 2" xfId="19382"/>
    <cellStyle name="Normal 19 2 2 2 5" xfId="9110"/>
    <cellStyle name="Normal 19 2 2 2 5 2" xfId="16904"/>
    <cellStyle name="Normal 19 2 2 2 6" xfId="14316"/>
    <cellStyle name="Normal 19 2 2 2 7" xfId="6523"/>
    <cellStyle name="Normal 19 2 2 2 8" xfId="3935"/>
    <cellStyle name="Normal 19 2 2 3" xfId="1674"/>
    <cellStyle name="Normal 19 2 2 3 2" xfId="2974"/>
    <cellStyle name="Normal 19 2 2 3 2 2" xfId="13413"/>
    <cellStyle name="Normal 19 2 2 3 2 2 2" xfId="20879"/>
    <cellStyle name="Normal 19 2 2 3 2 3" xfId="10936"/>
    <cellStyle name="Normal 19 2 2 3 2 3 2" xfId="18511"/>
    <cellStyle name="Normal 19 2 2 3 2 4" xfId="16031"/>
    <cellStyle name="Normal 19 2 2 3 2 5" xfId="8237"/>
    <cellStyle name="Normal 19 2 2 3 2 6" xfId="5649"/>
    <cellStyle name="Normal 19 2 2 3 3" xfId="12116"/>
    <cellStyle name="Normal 19 2 2 3 3 2" xfId="19690"/>
    <cellStyle name="Normal 19 2 2 3 4" xfId="9420"/>
    <cellStyle name="Normal 19 2 2 3 4 2" xfId="17213"/>
    <cellStyle name="Normal 19 2 2 3 5" xfId="14735"/>
    <cellStyle name="Normal 19 2 2 3 6" xfId="6941"/>
    <cellStyle name="Normal 19 2 2 3 7" xfId="4353"/>
    <cellStyle name="Normal 19 2 2 4" xfId="2274"/>
    <cellStyle name="Normal 19 2 2 4 2" xfId="12774"/>
    <cellStyle name="Normal 19 2 2 4 2 2" xfId="20240"/>
    <cellStyle name="Normal 19 2 2 4 3" xfId="10238"/>
    <cellStyle name="Normal 19 2 2 4 3 2" xfId="17813"/>
    <cellStyle name="Normal 19 2 2 4 4" xfId="15333"/>
    <cellStyle name="Normal 19 2 2 4 5" xfId="7539"/>
    <cellStyle name="Normal 19 2 2 4 6" xfId="4951"/>
    <cellStyle name="Normal 19 2 2 5" xfId="11532"/>
    <cellStyle name="Normal 19 2 2 5 2" xfId="19107"/>
    <cellStyle name="Normal 19 2 2 6" xfId="8835"/>
    <cellStyle name="Normal 19 2 2 6 2" xfId="16629"/>
    <cellStyle name="Normal 19 2 2 7" xfId="14034"/>
    <cellStyle name="Normal 19 2 2 8" xfId="6243"/>
    <cellStyle name="Normal 19 2 2 9" xfId="3655"/>
    <cellStyle name="Normal 19 2 3" xfId="590"/>
    <cellStyle name="Normal 19 2 3 2" xfId="1823"/>
    <cellStyle name="Normal 19 2 3 2 2" xfId="3123"/>
    <cellStyle name="Normal 19 2 3 2 2 2" xfId="13562"/>
    <cellStyle name="Normal 19 2 3 2 2 2 2" xfId="21028"/>
    <cellStyle name="Normal 19 2 3 2 2 3" xfId="11085"/>
    <cellStyle name="Normal 19 2 3 2 2 3 2" xfId="18660"/>
    <cellStyle name="Normal 19 2 3 2 2 4" xfId="16180"/>
    <cellStyle name="Normal 19 2 3 2 2 5" xfId="8386"/>
    <cellStyle name="Normal 19 2 3 2 2 6" xfId="5798"/>
    <cellStyle name="Normal 19 2 3 2 3" xfId="12265"/>
    <cellStyle name="Normal 19 2 3 2 3 2" xfId="19839"/>
    <cellStyle name="Normal 19 2 3 2 4" xfId="9569"/>
    <cellStyle name="Normal 19 2 3 2 4 2" xfId="17362"/>
    <cellStyle name="Normal 19 2 3 2 5" xfId="14884"/>
    <cellStyle name="Normal 19 2 3 2 6" xfId="7090"/>
    <cellStyle name="Normal 19 2 3 2 7" xfId="4502"/>
    <cellStyle name="Normal 19 2 3 3" xfId="2428"/>
    <cellStyle name="Normal 19 2 3 3 2" xfId="12894"/>
    <cellStyle name="Normal 19 2 3 3 2 2" xfId="20360"/>
    <cellStyle name="Normal 19 2 3 3 3" xfId="10392"/>
    <cellStyle name="Normal 19 2 3 3 3 2" xfId="17967"/>
    <cellStyle name="Normal 19 2 3 3 4" xfId="15487"/>
    <cellStyle name="Normal 19 2 3 3 5" xfId="7693"/>
    <cellStyle name="Normal 19 2 3 3 6" xfId="5105"/>
    <cellStyle name="Normal 19 2 3 4" xfId="11681"/>
    <cellStyle name="Normal 19 2 3 4 2" xfId="19256"/>
    <cellStyle name="Normal 19 2 3 5" xfId="8984"/>
    <cellStyle name="Normal 19 2 3 5 2" xfId="16778"/>
    <cellStyle name="Normal 19 2 3 6" xfId="14190"/>
    <cellStyle name="Normal 19 2 3 7" xfId="6397"/>
    <cellStyle name="Normal 19 2 3 8" xfId="3809"/>
    <cellStyle name="Normal 19 2 4" xfId="1550"/>
    <cellStyle name="Normal 19 2 4 2" xfId="2850"/>
    <cellStyle name="Normal 19 2 4 2 2" xfId="13289"/>
    <cellStyle name="Normal 19 2 4 2 2 2" xfId="20755"/>
    <cellStyle name="Normal 19 2 4 2 3" xfId="10812"/>
    <cellStyle name="Normal 19 2 4 2 3 2" xfId="18387"/>
    <cellStyle name="Normal 19 2 4 2 4" xfId="15907"/>
    <cellStyle name="Normal 19 2 4 2 5" xfId="8113"/>
    <cellStyle name="Normal 19 2 4 2 6" xfId="5525"/>
    <cellStyle name="Normal 19 2 4 3" xfId="11992"/>
    <cellStyle name="Normal 19 2 4 3 2" xfId="19566"/>
    <cellStyle name="Normal 19 2 4 4" xfId="9296"/>
    <cellStyle name="Normal 19 2 4 4 2" xfId="17089"/>
    <cellStyle name="Normal 19 2 4 5" xfId="14611"/>
    <cellStyle name="Normal 19 2 4 6" xfId="6817"/>
    <cellStyle name="Normal 19 2 4 7" xfId="4229"/>
    <cellStyle name="Normal 19 2 5" xfId="2150"/>
    <cellStyle name="Normal 19 2 5 2" xfId="12690"/>
    <cellStyle name="Normal 19 2 5 2 2" xfId="20156"/>
    <cellStyle name="Normal 19 2 5 3" xfId="10114"/>
    <cellStyle name="Normal 19 2 5 3 2" xfId="17689"/>
    <cellStyle name="Normal 19 2 5 4" xfId="15209"/>
    <cellStyle name="Normal 19 2 5 5" xfId="7415"/>
    <cellStyle name="Normal 19 2 5 6" xfId="4827"/>
    <cellStyle name="Normal 19 2 6" xfId="254"/>
    <cellStyle name="Normal 19 2 6 2" xfId="18983"/>
    <cellStyle name="Normal 19 2 6 3" xfId="11408"/>
    <cellStyle name="Normal 19 2 6 4" xfId="3531"/>
    <cellStyle name="Normal 19 2 7" xfId="8711"/>
    <cellStyle name="Normal 19 2 7 2" xfId="16505"/>
    <cellStyle name="Normal 19 2 8" xfId="13910"/>
    <cellStyle name="Normal 19 2 9" xfId="6119"/>
    <cellStyle name="Normal 19 3" xfId="334"/>
    <cellStyle name="Normal 19 3 2" xfId="675"/>
    <cellStyle name="Normal 19 3 2 2" xfId="1902"/>
    <cellStyle name="Normal 19 3 2 2 2" xfId="3202"/>
    <cellStyle name="Normal 19 3 2 2 2 2" xfId="13641"/>
    <cellStyle name="Normal 19 3 2 2 2 2 2" xfId="21107"/>
    <cellStyle name="Normal 19 3 2 2 2 3" xfId="11164"/>
    <cellStyle name="Normal 19 3 2 2 2 3 2" xfId="18739"/>
    <cellStyle name="Normal 19 3 2 2 2 4" xfId="16259"/>
    <cellStyle name="Normal 19 3 2 2 2 5" xfId="8465"/>
    <cellStyle name="Normal 19 3 2 2 2 6" xfId="5877"/>
    <cellStyle name="Normal 19 3 2 2 3" xfId="12344"/>
    <cellStyle name="Normal 19 3 2 2 3 2" xfId="19918"/>
    <cellStyle name="Normal 19 3 2 2 4" xfId="9648"/>
    <cellStyle name="Normal 19 3 2 2 4 2" xfId="17441"/>
    <cellStyle name="Normal 19 3 2 2 5" xfId="14963"/>
    <cellStyle name="Normal 19 3 2 2 6" xfId="7169"/>
    <cellStyle name="Normal 19 3 2 2 7" xfId="4581"/>
    <cellStyle name="Normal 19 3 2 3" xfId="2507"/>
    <cellStyle name="Normal 19 3 2 3 2" xfId="12972"/>
    <cellStyle name="Normal 19 3 2 3 2 2" xfId="20438"/>
    <cellStyle name="Normal 19 3 2 3 3" xfId="10471"/>
    <cellStyle name="Normal 19 3 2 3 3 2" xfId="18046"/>
    <cellStyle name="Normal 19 3 2 3 4" xfId="15566"/>
    <cellStyle name="Normal 19 3 2 3 5" xfId="7772"/>
    <cellStyle name="Normal 19 3 2 3 6" xfId="5184"/>
    <cellStyle name="Normal 19 3 2 4" xfId="11760"/>
    <cellStyle name="Normal 19 3 2 4 2" xfId="19335"/>
    <cellStyle name="Normal 19 3 2 5" xfId="9063"/>
    <cellStyle name="Normal 19 3 2 5 2" xfId="16857"/>
    <cellStyle name="Normal 19 3 2 6" xfId="14269"/>
    <cellStyle name="Normal 19 3 2 7" xfId="6476"/>
    <cellStyle name="Normal 19 3 2 8" xfId="3888"/>
    <cellStyle name="Normal 19 3 3" xfId="1628"/>
    <cellStyle name="Normal 19 3 3 2" xfId="2928"/>
    <cellStyle name="Normal 19 3 3 2 2" xfId="13367"/>
    <cellStyle name="Normal 19 3 3 2 2 2" xfId="20833"/>
    <cellStyle name="Normal 19 3 3 2 3" xfId="10890"/>
    <cellStyle name="Normal 19 3 3 2 3 2" xfId="18465"/>
    <cellStyle name="Normal 19 3 3 2 4" xfId="15985"/>
    <cellStyle name="Normal 19 3 3 2 5" xfId="8191"/>
    <cellStyle name="Normal 19 3 3 2 6" xfId="5603"/>
    <cellStyle name="Normal 19 3 3 3" xfId="12070"/>
    <cellStyle name="Normal 19 3 3 3 2" xfId="19644"/>
    <cellStyle name="Normal 19 3 3 4" xfId="9374"/>
    <cellStyle name="Normal 19 3 3 4 2" xfId="17167"/>
    <cellStyle name="Normal 19 3 3 5" xfId="14689"/>
    <cellStyle name="Normal 19 3 3 6" xfId="6895"/>
    <cellStyle name="Normal 19 3 3 7" xfId="4307"/>
    <cellStyle name="Normal 19 3 4" xfId="2228"/>
    <cellStyle name="Normal 19 3 4 2" xfId="12732"/>
    <cellStyle name="Normal 19 3 4 2 2" xfId="20198"/>
    <cellStyle name="Normal 19 3 4 3" xfId="10192"/>
    <cellStyle name="Normal 19 3 4 3 2" xfId="17767"/>
    <cellStyle name="Normal 19 3 4 4" xfId="15287"/>
    <cellStyle name="Normal 19 3 4 5" xfId="7493"/>
    <cellStyle name="Normal 19 3 4 6" xfId="4905"/>
    <cellStyle name="Normal 19 3 5" xfId="11486"/>
    <cellStyle name="Normal 19 3 5 2" xfId="19061"/>
    <cellStyle name="Normal 19 3 6" xfId="8789"/>
    <cellStyle name="Normal 19 3 6 2" xfId="16583"/>
    <cellStyle name="Normal 19 3 7" xfId="13988"/>
    <cellStyle name="Normal 19 3 8" xfId="6197"/>
    <cellStyle name="Normal 19 3 9" xfId="3609"/>
    <cellStyle name="Normal 19 4" xfId="520"/>
    <cellStyle name="Normal 19 4 2" xfId="1778"/>
    <cellStyle name="Normal 19 4 2 2" xfId="3078"/>
    <cellStyle name="Normal 19 4 2 2 2" xfId="13517"/>
    <cellStyle name="Normal 19 4 2 2 2 2" xfId="20983"/>
    <cellStyle name="Normal 19 4 2 2 3" xfId="11040"/>
    <cellStyle name="Normal 19 4 2 2 3 2" xfId="18615"/>
    <cellStyle name="Normal 19 4 2 2 4" xfId="16135"/>
    <cellStyle name="Normal 19 4 2 2 5" xfId="8341"/>
    <cellStyle name="Normal 19 4 2 2 6" xfId="5753"/>
    <cellStyle name="Normal 19 4 2 3" xfId="12220"/>
    <cellStyle name="Normal 19 4 2 3 2" xfId="19794"/>
    <cellStyle name="Normal 19 4 2 4" xfId="9524"/>
    <cellStyle name="Normal 19 4 2 4 2" xfId="17317"/>
    <cellStyle name="Normal 19 4 2 5" xfId="14839"/>
    <cellStyle name="Normal 19 4 2 6" xfId="7045"/>
    <cellStyle name="Normal 19 4 2 7" xfId="4457"/>
    <cellStyle name="Normal 19 4 3" xfId="2380"/>
    <cellStyle name="Normal 19 4 3 2" xfId="12849"/>
    <cellStyle name="Normal 19 4 3 2 2" xfId="20315"/>
    <cellStyle name="Normal 19 4 3 3" xfId="10344"/>
    <cellStyle name="Normal 19 4 3 3 2" xfId="17919"/>
    <cellStyle name="Normal 19 4 3 4" xfId="15439"/>
    <cellStyle name="Normal 19 4 3 5" xfId="7645"/>
    <cellStyle name="Normal 19 4 3 6" xfId="5057"/>
    <cellStyle name="Normal 19 4 4" xfId="11636"/>
    <cellStyle name="Normal 19 4 4 2" xfId="19211"/>
    <cellStyle name="Normal 19 4 5" xfId="8939"/>
    <cellStyle name="Normal 19 4 5 2" xfId="16733"/>
    <cellStyle name="Normal 19 4 6" xfId="14141"/>
    <cellStyle name="Normal 19 4 7" xfId="6349"/>
    <cellStyle name="Normal 19 4 8" xfId="3761"/>
    <cellStyle name="Normal 19 5" xfId="966"/>
    <cellStyle name="Normal 19 5 2" xfId="1508"/>
    <cellStyle name="Normal 19 5 2 2" xfId="2808"/>
    <cellStyle name="Normal 19 5 2 2 2" xfId="13247"/>
    <cellStyle name="Normal 19 5 2 2 2 2" xfId="20713"/>
    <cellStyle name="Normal 19 5 2 2 3" xfId="10770"/>
    <cellStyle name="Normal 19 5 2 2 3 2" xfId="18345"/>
    <cellStyle name="Normal 19 5 2 2 4" xfId="15865"/>
    <cellStyle name="Normal 19 5 2 2 5" xfId="8071"/>
    <cellStyle name="Normal 19 5 2 2 6" xfId="5483"/>
    <cellStyle name="Normal 19 5 2 3" xfId="11950"/>
    <cellStyle name="Normal 19 5 2 3 2" xfId="19524"/>
    <cellStyle name="Normal 19 5 2 4" xfId="9254"/>
    <cellStyle name="Normal 19 5 2 4 2" xfId="17047"/>
    <cellStyle name="Normal 19 5 2 5" xfId="14569"/>
    <cellStyle name="Normal 19 5 2 6" xfId="6775"/>
    <cellStyle name="Normal 19 5 2 7" xfId="4187"/>
    <cellStyle name="Normal 19 5 3" xfId="2663"/>
    <cellStyle name="Normal 19 5 3 2" xfId="13111"/>
    <cellStyle name="Normal 19 5 3 2 2" xfId="20577"/>
    <cellStyle name="Normal 19 5 3 3" xfId="10626"/>
    <cellStyle name="Normal 19 5 3 3 2" xfId="18201"/>
    <cellStyle name="Normal 19 5 3 4" xfId="15721"/>
    <cellStyle name="Normal 19 5 3 5" xfId="7927"/>
    <cellStyle name="Normal 19 5 3 6" xfId="5339"/>
    <cellStyle name="Normal 19 5 4" xfId="11366"/>
    <cellStyle name="Normal 19 5 4 2" xfId="18941"/>
    <cellStyle name="Normal 19 5 5" xfId="8669"/>
    <cellStyle name="Normal 19 5 5 2" xfId="16463"/>
    <cellStyle name="Normal 19 5 6" xfId="14424"/>
    <cellStyle name="Normal 19 5 7" xfId="6631"/>
    <cellStyle name="Normal 19 5 8" xfId="4043"/>
    <cellStyle name="Normal 19 6" xfId="923"/>
    <cellStyle name="Normal 19 7" xfId="2107"/>
    <cellStyle name="Normal 19 7 2" xfId="10072"/>
    <cellStyle name="Normal 19 7 2 2" xfId="17647"/>
    <cellStyle name="Normal 19 7 3" xfId="12561"/>
    <cellStyle name="Normal 19 7 4" xfId="9904"/>
    <cellStyle name="Normal 19 7 5" xfId="15167"/>
    <cellStyle name="Normal 19 7 6" xfId="7373"/>
    <cellStyle name="Normal 19 7 7" xfId="4785"/>
    <cellStyle name="Normal 19 8" xfId="211"/>
    <cellStyle name="Normal 19 8 2" xfId="13868"/>
    <cellStyle name="Normal 19 8 3" xfId="3489"/>
    <cellStyle name="Normal 19 9" xfId="6077"/>
    <cellStyle name="Normal 190" xfId="983"/>
    <cellStyle name="Normal 190 2" xfId="1440"/>
    <cellStyle name="Normal 190 3" xfId="9905"/>
    <cellStyle name="Normal 191" xfId="510"/>
    <cellStyle name="Normal 191 2" xfId="1411"/>
    <cellStyle name="Normal 191 3" xfId="9906"/>
    <cellStyle name="Normal 192" xfId="951"/>
    <cellStyle name="Normal 192 2" xfId="1436"/>
    <cellStyle name="Normal 192 3" xfId="9907"/>
    <cellStyle name="Normal 193" xfId="1050"/>
    <cellStyle name="Normal 193 2" xfId="1450"/>
    <cellStyle name="Normal 193 3" xfId="9908"/>
    <cellStyle name="Normal 194" xfId="1152"/>
    <cellStyle name="Normal 194 2" xfId="1464"/>
    <cellStyle name="Normal 194 3" xfId="9909"/>
    <cellStyle name="Normal 195" xfId="1091"/>
    <cellStyle name="Normal 195 2" xfId="1457"/>
    <cellStyle name="Normal 195 3" xfId="9910"/>
    <cellStyle name="Normal 196" xfId="1052"/>
    <cellStyle name="Normal 196 2" xfId="1452"/>
    <cellStyle name="Normal 196 3" xfId="9911"/>
    <cellStyle name="Normal 197" xfId="1256"/>
    <cellStyle name="Normal 197 2" xfId="1473"/>
    <cellStyle name="Normal 197 3" xfId="9912"/>
    <cellStyle name="Normal 198" xfId="1169"/>
    <cellStyle name="Normal 198 2" xfId="1465"/>
    <cellStyle name="Normal 198 3" xfId="9913"/>
    <cellStyle name="Normal 199" xfId="878"/>
    <cellStyle name="Normal 199 2" xfId="1425"/>
    <cellStyle name="Normal 199 3" xfId="9914"/>
    <cellStyle name="Normal 2" xfId="81"/>
    <cellStyle name="Normal 2 2" xfId="1129"/>
    <cellStyle name="Normal 2 3" xfId="1189"/>
    <cellStyle name="Normal 20" xfId="82"/>
    <cellStyle name="Normal 20 10" xfId="3406"/>
    <cellStyle name="Normal 20 2" xfId="163"/>
    <cellStyle name="Normal 20 2 10" xfId="3448"/>
    <cellStyle name="Normal 20 2 2" xfId="385"/>
    <cellStyle name="Normal 20 2 2 2" xfId="726"/>
    <cellStyle name="Normal 20 2 2 2 2" xfId="1950"/>
    <cellStyle name="Normal 20 2 2 2 2 2" xfId="3250"/>
    <cellStyle name="Normal 20 2 2 2 2 2 2" xfId="13689"/>
    <cellStyle name="Normal 20 2 2 2 2 2 2 2" xfId="21155"/>
    <cellStyle name="Normal 20 2 2 2 2 2 3" xfId="11212"/>
    <cellStyle name="Normal 20 2 2 2 2 2 3 2" xfId="18787"/>
    <cellStyle name="Normal 20 2 2 2 2 2 4" xfId="16307"/>
    <cellStyle name="Normal 20 2 2 2 2 2 5" xfId="8513"/>
    <cellStyle name="Normal 20 2 2 2 2 2 6" xfId="5925"/>
    <cellStyle name="Normal 20 2 2 2 2 3" xfId="12392"/>
    <cellStyle name="Normal 20 2 2 2 2 3 2" xfId="19966"/>
    <cellStyle name="Normal 20 2 2 2 2 4" xfId="9696"/>
    <cellStyle name="Normal 20 2 2 2 2 4 2" xfId="17489"/>
    <cellStyle name="Normal 20 2 2 2 2 5" xfId="15011"/>
    <cellStyle name="Normal 20 2 2 2 2 6" xfId="7217"/>
    <cellStyle name="Normal 20 2 2 2 2 7" xfId="4629"/>
    <cellStyle name="Normal 20 2 2 2 3" xfId="2555"/>
    <cellStyle name="Normal 20 2 2 2 3 2" xfId="13019"/>
    <cellStyle name="Normal 20 2 2 2 3 2 2" xfId="20485"/>
    <cellStyle name="Normal 20 2 2 2 3 3" xfId="10519"/>
    <cellStyle name="Normal 20 2 2 2 3 3 2" xfId="18094"/>
    <cellStyle name="Normal 20 2 2 2 3 4" xfId="15614"/>
    <cellStyle name="Normal 20 2 2 2 3 5" xfId="7820"/>
    <cellStyle name="Normal 20 2 2 2 3 6" xfId="5232"/>
    <cellStyle name="Normal 20 2 2 2 4" xfId="11808"/>
    <cellStyle name="Normal 20 2 2 2 4 2" xfId="19383"/>
    <cellStyle name="Normal 20 2 2 2 5" xfId="9111"/>
    <cellStyle name="Normal 20 2 2 2 5 2" xfId="16905"/>
    <cellStyle name="Normal 20 2 2 2 6" xfId="14317"/>
    <cellStyle name="Normal 20 2 2 2 7" xfId="6524"/>
    <cellStyle name="Normal 20 2 2 2 8" xfId="3936"/>
    <cellStyle name="Normal 20 2 2 3" xfId="1675"/>
    <cellStyle name="Normal 20 2 2 3 2" xfId="2975"/>
    <cellStyle name="Normal 20 2 2 3 2 2" xfId="13414"/>
    <cellStyle name="Normal 20 2 2 3 2 2 2" xfId="20880"/>
    <cellStyle name="Normal 20 2 2 3 2 3" xfId="10937"/>
    <cellStyle name="Normal 20 2 2 3 2 3 2" xfId="18512"/>
    <cellStyle name="Normal 20 2 2 3 2 4" xfId="16032"/>
    <cellStyle name="Normal 20 2 2 3 2 5" xfId="8238"/>
    <cellStyle name="Normal 20 2 2 3 2 6" xfId="5650"/>
    <cellStyle name="Normal 20 2 2 3 3" xfId="12117"/>
    <cellStyle name="Normal 20 2 2 3 3 2" xfId="19691"/>
    <cellStyle name="Normal 20 2 2 3 4" xfId="9421"/>
    <cellStyle name="Normal 20 2 2 3 4 2" xfId="17214"/>
    <cellStyle name="Normal 20 2 2 3 5" xfId="14736"/>
    <cellStyle name="Normal 20 2 2 3 6" xfId="6942"/>
    <cellStyle name="Normal 20 2 2 3 7" xfId="4354"/>
    <cellStyle name="Normal 20 2 2 4" xfId="2275"/>
    <cellStyle name="Normal 20 2 2 4 2" xfId="12775"/>
    <cellStyle name="Normal 20 2 2 4 2 2" xfId="20241"/>
    <cellStyle name="Normal 20 2 2 4 3" xfId="10239"/>
    <cellStyle name="Normal 20 2 2 4 3 2" xfId="17814"/>
    <cellStyle name="Normal 20 2 2 4 4" xfId="15334"/>
    <cellStyle name="Normal 20 2 2 4 5" xfId="7540"/>
    <cellStyle name="Normal 20 2 2 4 6" xfId="4952"/>
    <cellStyle name="Normal 20 2 2 5" xfId="11533"/>
    <cellStyle name="Normal 20 2 2 5 2" xfId="19108"/>
    <cellStyle name="Normal 20 2 2 6" xfId="8836"/>
    <cellStyle name="Normal 20 2 2 6 2" xfId="16630"/>
    <cellStyle name="Normal 20 2 2 7" xfId="14035"/>
    <cellStyle name="Normal 20 2 2 8" xfId="6244"/>
    <cellStyle name="Normal 20 2 2 9" xfId="3656"/>
    <cellStyle name="Normal 20 2 3" xfId="591"/>
    <cellStyle name="Normal 20 2 3 2" xfId="1824"/>
    <cellStyle name="Normal 20 2 3 2 2" xfId="3124"/>
    <cellStyle name="Normal 20 2 3 2 2 2" xfId="13563"/>
    <cellStyle name="Normal 20 2 3 2 2 2 2" xfId="21029"/>
    <cellStyle name="Normal 20 2 3 2 2 3" xfId="11086"/>
    <cellStyle name="Normal 20 2 3 2 2 3 2" xfId="18661"/>
    <cellStyle name="Normal 20 2 3 2 2 4" xfId="16181"/>
    <cellStyle name="Normal 20 2 3 2 2 5" xfId="8387"/>
    <cellStyle name="Normal 20 2 3 2 2 6" xfId="5799"/>
    <cellStyle name="Normal 20 2 3 2 3" xfId="12266"/>
    <cellStyle name="Normal 20 2 3 2 3 2" xfId="19840"/>
    <cellStyle name="Normal 20 2 3 2 4" xfId="9570"/>
    <cellStyle name="Normal 20 2 3 2 4 2" xfId="17363"/>
    <cellStyle name="Normal 20 2 3 2 5" xfId="14885"/>
    <cellStyle name="Normal 20 2 3 2 6" xfId="7091"/>
    <cellStyle name="Normal 20 2 3 2 7" xfId="4503"/>
    <cellStyle name="Normal 20 2 3 3" xfId="2429"/>
    <cellStyle name="Normal 20 2 3 3 2" xfId="12895"/>
    <cellStyle name="Normal 20 2 3 3 2 2" xfId="20361"/>
    <cellStyle name="Normal 20 2 3 3 3" xfId="10393"/>
    <cellStyle name="Normal 20 2 3 3 3 2" xfId="17968"/>
    <cellStyle name="Normal 20 2 3 3 4" xfId="15488"/>
    <cellStyle name="Normal 20 2 3 3 5" xfId="7694"/>
    <cellStyle name="Normal 20 2 3 3 6" xfId="5106"/>
    <cellStyle name="Normal 20 2 3 4" xfId="11682"/>
    <cellStyle name="Normal 20 2 3 4 2" xfId="19257"/>
    <cellStyle name="Normal 20 2 3 5" xfId="8985"/>
    <cellStyle name="Normal 20 2 3 5 2" xfId="16779"/>
    <cellStyle name="Normal 20 2 3 6" xfId="14191"/>
    <cellStyle name="Normal 20 2 3 7" xfId="6398"/>
    <cellStyle name="Normal 20 2 3 8" xfId="3810"/>
    <cellStyle name="Normal 20 2 4" xfId="1551"/>
    <cellStyle name="Normal 20 2 4 2" xfId="2851"/>
    <cellStyle name="Normal 20 2 4 2 2" xfId="13290"/>
    <cellStyle name="Normal 20 2 4 2 2 2" xfId="20756"/>
    <cellStyle name="Normal 20 2 4 2 3" xfId="10813"/>
    <cellStyle name="Normal 20 2 4 2 3 2" xfId="18388"/>
    <cellStyle name="Normal 20 2 4 2 4" xfId="15908"/>
    <cellStyle name="Normal 20 2 4 2 5" xfId="8114"/>
    <cellStyle name="Normal 20 2 4 2 6" xfId="5526"/>
    <cellStyle name="Normal 20 2 4 3" xfId="11993"/>
    <cellStyle name="Normal 20 2 4 3 2" xfId="19567"/>
    <cellStyle name="Normal 20 2 4 4" xfId="9297"/>
    <cellStyle name="Normal 20 2 4 4 2" xfId="17090"/>
    <cellStyle name="Normal 20 2 4 5" xfId="14612"/>
    <cellStyle name="Normal 20 2 4 6" xfId="6818"/>
    <cellStyle name="Normal 20 2 4 7" xfId="4230"/>
    <cellStyle name="Normal 20 2 5" xfId="2151"/>
    <cellStyle name="Normal 20 2 5 2" xfId="12691"/>
    <cellStyle name="Normal 20 2 5 2 2" xfId="20157"/>
    <cellStyle name="Normal 20 2 5 3" xfId="10115"/>
    <cellStyle name="Normal 20 2 5 3 2" xfId="17690"/>
    <cellStyle name="Normal 20 2 5 4" xfId="15210"/>
    <cellStyle name="Normal 20 2 5 5" xfId="7416"/>
    <cellStyle name="Normal 20 2 5 6" xfId="4828"/>
    <cellStyle name="Normal 20 2 6" xfId="255"/>
    <cellStyle name="Normal 20 2 6 2" xfId="18984"/>
    <cellStyle name="Normal 20 2 6 3" xfId="11409"/>
    <cellStyle name="Normal 20 2 6 4" xfId="3532"/>
    <cellStyle name="Normal 20 2 7" xfId="8712"/>
    <cellStyle name="Normal 20 2 7 2" xfId="16506"/>
    <cellStyle name="Normal 20 2 8" xfId="13911"/>
    <cellStyle name="Normal 20 2 9" xfId="6120"/>
    <cellStyle name="Normal 20 3" xfId="335"/>
    <cellStyle name="Normal 20 3 2" xfId="676"/>
    <cellStyle name="Normal 20 3 2 2" xfId="1903"/>
    <cellStyle name="Normal 20 3 2 2 2" xfId="3203"/>
    <cellStyle name="Normal 20 3 2 2 2 2" xfId="13642"/>
    <cellStyle name="Normal 20 3 2 2 2 2 2" xfId="21108"/>
    <cellStyle name="Normal 20 3 2 2 2 3" xfId="11165"/>
    <cellStyle name="Normal 20 3 2 2 2 3 2" xfId="18740"/>
    <cellStyle name="Normal 20 3 2 2 2 4" xfId="16260"/>
    <cellStyle name="Normal 20 3 2 2 2 5" xfId="8466"/>
    <cellStyle name="Normal 20 3 2 2 2 6" xfId="5878"/>
    <cellStyle name="Normal 20 3 2 2 3" xfId="12345"/>
    <cellStyle name="Normal 20 3 2 2 3 2" xfId="19919"/>
    <cellStyle name="Normal 20 3 2 2 4" xfId="9649"/>
    <cellStyle name="Normal 20 3 2 2 4 2" xfId="17442"/>
    <cellStyle name="Normal 20 3 2 2 5" xfId="14964"/>
    <cellStyle name="Normal 20 3 2 2 6" xfId="7170"/>
    <cellStyle name="Normal 20 3 2 2 7" xfId="4582"/>
    <cellStyle name="Normal 20 3 2 3" xfId="2508"/>
    <cellStyle name="Normal 20 3 2 3 2" xfId="12973"/>
    <cellStyle name="Normal 20 3 2 3 2 2" xfId="20439"/>
    <cellStyle name="Normal 20 3 2 3 3" xfId="10472"/>
    <cellStyle name="Normal 20 3 2 3 3 2" xfId="18047"/>
    <cellStyle name="Normal 20 3 2 3 4" xfId="15567"/>
    <cellStyle name="Normal 20 3 2 3 5" xfId="7773"/>
    <cellStyle name="Normal 20 3 2 3 6" xfId="5185"/>
    <cellStyle name="Normal 20 3 2 4" xfId="11761"/>
    <cellStyle name="Normal 20 3 2 4 2" xfId="19336"/>
    <cellStyle name="Normal 20 3 2 5" xfId="9064"/>
    <cellStyle name="Normal 20 3 2 5 2" xfId="16858"/>
    <cellStyle name="Normal 20 3 2 6" xfId="14270"/>
    <cellStyle name="Normal 20 3 2 7" xfId="6477"/>
    <cellStyle name="Normal 20 3 2 8" xfId="3889"/>
    <cellStyle name="Normal 20 3 3" xfId="1629"/>
    <cellStyle name="Normal 20 3 3 2" xfId="2929"/>
    <cellStyle name="Normal 20 3 3 2 2" xfId="13368"/>
    <cellStyle name="Normal 20 3 3 2 2 2" xfId="20834"/>
    <cellStyle name="Normal 20 3 3 2 3" xfId="10891"/>
    <cellStyle name="Normal 20 3 3 2 3 2" xfId="18466"/>
    <cellStyle name="Normal 20 3 3 2 4" xfId="15986"/>
    <cellStyle name="Normal 20 3 3 2 5" xfId="8192"/>
    <cellStyle name="Normal 20 3 3 2 6" xfId="5604"/>
    <cellStyle name="Normal 20 3 3 3" xfId="12071"/>
    <cellStyle name="Normal 20 3 3 3 2" xfId="19645"/>
    <cellStyle name="Normal 20 3 3 4" xfId="9375"/>
    <cellStyle name="Normal 20 3 3 4 2" xfId="17168"/>
    <cellStyle name="Normal 20 3 3 5" xfId="14690"/>
    <cellStyle name="Normal 20 3 3 6" xfId="6896"/>
    <cellStyle name="Normal 20 3 3 7" xfId="4308"/>
    <cellStyle name="Normal 20 3 4" xfId="2229"/>
    <cellStyle name="Normal 20 3 4 2" xfId="12733"/>
    <cellStyle name="Normal 20 3 4 2 2" xfId="20199"/>
    <cellStyle name="Normal 20 3 4 3" xfId="10193"/>
    <cellStyle name="Normal 20 3 4 3 2" xfId="17768"/>
    <cellStyle name="Normal 20 3 4 4" xfId="15288"/>
    <cellStyle name="Normal 20 3 4 5" xfId="7494"/>
    <cellStyle name="Normal 20 3 4 6" xfId="4906"/>
    <cellStyle name="Normal 20 3 5" xfId="11487"/>
    <cellStyle name="Normal 20 3 5 2" xfId="19062"/>
    <cellStyle name="Normal 20 3 6" xfId="8790"/>
    <cellStyle name="Normal 20 3 6 2" xfId="16584"/>
    <cellStyle name="Normal 20 3 7" xfId="13989"/>
    <cellStyle name="Normal 20 3 8" xfId="6198"/>
    <cellStyle name="Normal 20 3 9" xfId="3610"/>
    <cellStyle name="Normal 20 4" xfId="522"/>
    <cellStyle name="Normal 20 4 2" xfId="1779"/>
    <cellStyle name="Normal 20 4 2 2" xfId="3079"/>
    <cellStyle name="Normal 20 4 2 2 2" xfId="13518"/>
    <cellStyle name="Normal 20 4 2 2 2 2" xfId="20984"/>
    <cellStyle name="Normal 20 4 2 2 3" xfId="11041"/>
    <cellStyle name="Normal 20 4 2 2 3 2" xfId="18616"/>
    <cellStyle name="Normal 20 4 2 2 4" xfId="16136"/>
    <cellStyle name="Normal 20 4 2 2 5" xfId="8342"/>
    <cellStyle name="Normal 20 4 2 2 6" xfId="5754"/>
    <cellStyle name="Normal 20 4 2 3" xfId="12221"/>
    <cellStyle name="Normal 20 4 2 3 2" xfId="19795"/>
    <cellStyle name="Normal 20 4 2 4" xfId="9525"/>
    <cellStyle name="Normal 20 4 2 4 2" xfId="17318"/>
    <cellStyle name="Normal 20 4 2 5" xfId="14840"/>
    <cellStyle name="Normal 20 4 2 6" xfId="7046"/>
    <cellStyle name="Normal 20 4 2 7" xfId="4458"/>
    <cellStyle name="Normal 20 4 3" xfId="2381"/>
    <cellStyle name="Normal 20 4 3 2" xfId="12850"/>
    <cellStyle name="Normal 20 4 3 2 2" xfId="20316"/>
    <cellStyle name="Normal 20 4 3 3" xfId="10345"/>
    <cellStyle name="Normal 20 4 3 3 2" xfId="17920"/>
    <cellStyle name="Normal 20 4 3 4" xfId="15440"/>
    <cellStyle name="Normal 20 4 3 5" xfId="7646"/>
    <cellStyle name="Normal 20 4 3 6" xfId="5058"/>
    <cellStyle name="Normal 20 4 4" xfId="11637"/>
    <cellStyle name="Normal 20 4 4 2" xfId="19212"/>
    <cellStyle name="Normal 20 4 5" xfId="8940"/>
    <cellStyle name="Normal 20 4 5 2" xfId="16734"/>
    <cellStyle name="Normal 20 4 6" xfId="14142"/>
    <cellStyle name="Normal 20 4 7" xfId="6350"/>
    <cellStyle name="Normal 20 4 8" xfId="3762"/>
    <cellStyle name="Normal 20 5" xfId="909"/>
    <cellStyle name="Normal 20 5 2" xfId="1509"/>
    <cellStyle name="Normal 20 5 2 2" xfId="2809"/>
    <cellStyle name="Normal 20 5 2 2 2" xfId="13248"/>
    <cellStyle name="Normal 20 5 2 2 2 2" xfId="20714"/>
    <cellStyle name="Normal 20 5 2 2 3" xfId="10771"/>
    <cellStyle name="Normal 20 5 2 2 3 2" xfId="18346"/>
    <cellStyle name="Normal 20 5 2 2 4" xfId="15866"/>
    <cellStyle name="Normal 20 5 2 2 5" xfId="8072"/>
    <cellStyle name="Normal 20 5 2 2 6" xfId="5484"/>
    <cellStyle name="Normal 20 5 2 3" xfId="11951"/>
    <cellStyle name="Normal 20 5 2 3 2" xfId="19525"/>
    <cellStyle name="Normal 20 5 2 4" xfId="9255"/>
    <cellStyle name="Normal 20 5 2 4 2" xfId="17048"/>
    <cellStyle name="Normal 20 5 2 5" xfId="14570"/>
    <cellStyle name="Normal 20 5 2 6" xfId="6776"/>
    <cellStyle name="Normal 20 5 2 7" xfId="4188"/>
    <cellStyle name="Normal 20 5 3" xfId="2651"/>
    <cellStyle name="Normal 20 5 3 2" xfId="13106"/>
    <cellStyle name="Normal 20 5 3 2 2" xfId="20572"/>
    <cellStyle name="Normal 20 5 3 3" xfId="10614"/>
    <cellStyle name="Normal 20 5 3 3 2" xfId="18189"/>
    <cellStyle name="Normal 20 5 3 4" xfId="15709"/>
    <cellStyle name="Normal 20 5 3 5" xfId="7915"/>
    <cellStyle name="Normal 20 5 3 6" xfId="5327"/>
    <cellStyle name="Normal 20 5 4" xfId="11367"/>
    <cellStyle name="Normal 20 5 4 2" xfId="18942"/>
    <cellStyle name="Normal 20 5 5" xfId="8670"/>
    <cellStyle name="Normal 20 5 5 2" xfId="16464"/>
    <cellStyle name="Normal 20 5 6" xfId="14412"/>
    <cellStyle name="Normal 20 5 7" xfId="6619"/>
    <cellStyle name="Normal 20 5 8" xfId="4031"/>
    <cellStyle name="Normal 20 6" xfId="919"/>
    <cellStyle name="Normal 20 7" xfId="2108"/>
    <cellStyle name="Normal 20 7 2" xfId="10073"/>
    <cellStyle name="Normal 20 7 2 2" xfId="17648"/>
    <cellStyle name="Normal 20 7 3" xfId="12562"/>
    <cellStyle name="Normal 20 7 4" xfId="9915"/>
    <cellStyle name="Normal 20 7 5" xfId="15168"/>
    <cellStyle name="Normal 20 7 6" xfId="7374"/>
    <cellStyle name="Normal 20 7 7" xfId="4786"/>
    <cellStyle name="Normal 20 8" xfId="212"/>
    <cellStyle name="Normal 20 8 2" xfId="13869"/>
    <cellStyle name="Normal 20 8 3" xfId="3490"/>
    <cellStyle name="Normal 20 9" xfId="6078"/>
    <cellStyle name="Normal 200" xfId="1174"/>
    <cellStyle name="Normal 200 2" xfId="1466"/>
    <cellStyle name="Normal 200 3" xfId="9916"/>
    <cellStyle name="Normal 201" xfId="1036"/>
    <cellStyle name="Normal 201 2" xfId="1446"/>
    <cellStyle name="Normal 201 3" xfId="9917"/>
    <cellStyle name="Normal 202" xfId="1041"/>
    <cellStyle name="Normal 202 2" xfId="1447"/>
    <cellStyle name="Normal 202 3" xfId="9918"/>
    <cellStyle name="Normal 203" xfId="1160"/>
    <cellStyle name="Normal 204" xfId="1168"/>
    <cellStyle name="Normal 205" xfId="1104"/>
    <cellStyle name="Normal 206" xfId="1186"/>
    <cellStyle name="Normal 207" xfId="1209"/>
    <cellStyle name="Normal 208" xfId="1049"/>
    <cellStyle name="Normal 209" xfId="528"/>
    <cellStyle name="Normal 21" xfId="153"/>
    <cellStyle name="Normal 21 2" xfId="1063"/>
    <cellStyle name="Normal 21 3" xfId="9919"/>
    <cellStyle name="Normal 210" xfId="985"/>
    <cellStyle name="Normal 211" xfId="1065"/>
    <cellStyle name="Normal 212" xfId="1013"/>
    <cellStyle name="Normal 213" xfId="796"/>
    <cellStyle name="Normal 214" xfId="823"/>
    <cellStyle name="Normal 215" xfId="1162"/>
    <cellStyle name="Normal 216" xfId="1220"/>
    <cellStyle name="Normal 217" xfId="1175"/>
    <cellStyle name="Normal 218" xfId="1062"/>
    <cellStyle name="Normal 219" xfId="475"/>
    <cellStyle name="Normal 22" xfId="184"/>
    <cellStyle name="Normal 22 2" xfId="1082"/>
    <cellStyle name="Normal 22 3" xfId="9920"/>
    <cellStyle name="Normal 220" xfId="840"/>
    <cellStyle name="Normal 221" xfId="1171"/>
    <cellStyle name="Normal 222" xfId="905"/>
    <cellStyle name="Normal 223" xfId="1120"/>
    <cellStyle name="Normal 224" xfId="911"/>
    <cellStyle name="Normal 225" xfId="1003"/>
    <cellStyle name="Normal 226" xfId="938"/>
    <cellStyle name="Normal 227" xfId="1224"/>
    <cellStyle name="Normal 228" xfId="104"/>
    <cellStyle name="Normal 228 2" xfId="1123"/>
    <cellStyle name="Normal 228 3" xfId="9921"/>
    <cellStyle name="Normal 229" xfId="105"/>
    <cellStyle name="Normal 229 2" xfId="1251"/>
    <cellStyle name="Normal 229 3" xfId="9922"/>
    <cellStyle name="Normal 23" xfId="188"/>
    <cellStyle name="Normal 23 2" xfId="891"/>
    <cellStyle name="Normal 23 3" xfId="9923"/>
    <cellStyle name="Normal 230" xfId="907"/>
    <cellStyle name="Normal 231" xfId="561"/>
    <cellStyle name="Normal 232" xfId="1265"/>
    <cellStyle name="Normal 233" xfId="972"/>
    <cellStyle name="Normal 234" xfId="933"/>
    <cellStyle name="Normal 235" xfId="902"/>
    <cellStyle name="Normal 236" xfId="597"/>
    <cellStyle name="Normal 237" xfId="1000"/>
    <cellStyle name="Normal 238" xfId="1229"/>
    <cellStyle name="Normal 239" xfId="556"/>
    <cellStyle name="Normal 24" xfId="187"/>
    <cellStyle name="Normal 24 2" xfId="835"/>
    <cellStyle name="Normal 24 3" xfId="9924"/>
    <cellStyle name="Normal 240" xfId="861"/>
    <cellStyle name="Normal 241" xfId="1170"/>
    <cellStyle name="Normal 242" xfId="1001"/>
    <cellStyle name="Normal 243" xfId="914"/>
    <cellStyle name="Normal 244" xfId="1211"/>
    <cellStyle name="Normal 245" xfId="1246"/>
    <cellStyle name="Normal 246" xfId="967"/>
    <cellStyle name="Normal 247" xfId="947"/>
    <cellStyle name="Normal 248" xfId="1226"/>
    <cellStyle name="Normal 249" xfId="980"/>
    <cellStyle name="Normal 25" xfId="189"/>
    <cellStyle name="Normal 25 2" xfId="1010"/>
    <cellStyle name="Normal 25 3" xfId="9925"/>
    <cellStyle name="Normal 250" xfId="1060"/>
    <cellStyle name="Normal 251" xfId="564"/>
    <cellStyle name="Normal 252" xfId="1031"/>
    <cellStyle name="Normal 253" xfId="1014"/>
    <cellStyle name="Normal 254" xfId="1136"/>
    <cellStyle name="Normal 255" xfId="1145"/>
    <cellStyle name="Normal 256" xfId="547"/>
    <cellStyle name="Normal 257" xfId="484"/>
    <cellStyle name="Normal 258" xfId="1125"/>
    <cellStyle name="Normal 259" xfId="927"/>
    <cellStyle name="Normal 26" xfId="277"/>
    <cellStyle name="Normal 26 2" xfId="408"/>
    <cellStyle name="Normal 26 2 2" xfId="749"/>
    <cellStyle name="Normal 26 2 2 2" xfId="1973"/>
    <cellStyle name="Normal 26 2 2 2 2" xfId="3273"/>
    <cellStyle name="Normal 26 2 2 2 2 2" xfId="13712"/>
    <cellStyle name="Normal 26 2 2 2 2 2 2" xfId="21178"/>
    <cellStyle name="Normal 26 2 2 2 2 3" xfId="11235"/>
    <cellStyle name="Normal 26 2 2 2 2 3 2" xfId="18810"/>
    <cellStyle name="Normal 26 2 2 2 2 4" xfId="16330"/>
    <cellStyle name="Normal 26 2 2 2 2 5" xfId="8536"/>
    <cellStyle name="Normal 26 2 2 2 2 6" xfId="5948"/>
    <cellStyle name="Normal 26 2 2 2 3" xfId="12415"/>
    <cellStyle name="Normal 26 2 2 2 3 2" xfId="19989"/>
    <cellStyle name="Normal 26 2 2 2 4" xfId="9719"/>
    <cellStyle name="Normal 26 2 2 2 4 2" xfId="17512"/>
    <cellStyle name="Normal 26 2 2 2 5" xfId="15034"/>
    <cellStyle name="Normal 26 2 2 2 6" xfId="7240"/>
    <cellStyle name="Normal 26 2 2 2 7" xfId="4652"/>
    <cellStyle name="Normal 26 2 2 3" xfId="2578"/>
    <cellStyle name="Normal 26 2 2 3 2" xfId="13042"/>
    <cellStyle name="Normal 26 2 2 3 2 2" xfId="20508"/>
    <cellStyle name="Normal 26 2 2 3 3" xfId="10542"/>
    <cellStyle name="Normal 26 2 2 3 3 2" xfId="18117"/>
    <cellStyle name="Normal 26 2 2 3 4" xfId="15637"/>
    <cellStyle name="Normal 26 2 2 3 5" xfId="7843"/>
    <cellStyle name="Normal 26 2 2 3 6" xfId="5255"/>
    <cellStyle name="Normal 26 2 2 4" xfId="11831"/>
    <cellStyle name="Normal 26 2 2 4 2" xfId="19406"/>
    <cellStyle name="Normal 26 2 2 5" xfId="9134"/>
    <cellStyle name="Normal 26 2 2 5 2" xfId="16928"/>
    <cellStyle name="Normal 26 2 2 6" xfId="14340"/>
    <cellStyle name="Normal 26 2 2 7" xfId="6547"/>
    <cellStyle name="Normal 26 2 2 8" xfId="3959"/>
    <cellStyle name="Normal 26 2 3" xfId="1698"/>
    <cellStyle name="Normal 26 2 3 2" xfId="2998"/>
    <cellStyle name="Normal 26 2 3 2 2" xfId="13437"/>
    <cellStyle name="Normal 26 2 3 2 2 2" xfId="20903"/>
    <cellStyle name="Normal 26 2 3 2 3" xfId="10960"/>
    <cellStyle name="Normal 26 2 3 2 3 2" xfId="18535"/>
    <cellStyle name="Normal 26 2 3 2 4" xfId="16055"/>
    <cellStyle name="Normal 26 2 3 2 5" xfId="8261"/>
    <cellStyle name="Normal 26 2 3 2 6" xfId="5673"/>
    <cellStyle name="Normal 26 2 3 3" xfId="12140"/>
    <cellStyle name="Normal 26 2 3 3 2" xfId="19714"/>
    <cellStyle name="Normal 26 2 3 4" xfId="9444"/>
    <cellStyle name="Normal 26 2 3 4 2" xfId="17237"/>
    <cellStyle name="Normal 26 2 3 5" xfId="14759"/>
    <cellStyle name="Normal 26 2 3 6" xfId="6965"/>
    <cellStyle name="Normal 26 2 3 7" xfId="4377"/>
    <cellStyle name="Normal 26 2 4" xfId="2298"/>
    <cellStyle name="Normal 26 2 4 2" xfId="12796"/>
    <cellStyle name="Normal 26 2 4 2 2" xfId="20262"/>
    <cellStyle name="Normal 26 2 4 3" xfId="10262"/>
    <cellStyle name="Normal 26 2 4 3 2" xfId="17837"/>
    <cellStyle name="Normal 26 2 4 4" xfId="15357"/>
    <cellStyle name="Normal 26 2 4 5" xfId="7563"/>
    <cellStyle name="Normal 26 2 4 6" xfId="4975"/>
    <cellStyle name="Normal 26 2 5" xfId="11556"/>
    <cellStyle name="Normal 26 2 5 2" xfId="19131"/>
    <cellStyle name="Normal 26 2 6" xfId="8859"/>
    <cellStyle name="Normal 26 2 6 2" xfId="16653"/>
    <cellStyle name="Normal 26 2 7" xfId="14058"/>
    <cellStyle name="Normal 26 2 8" xfId="6267"/>
    <cellStyle name="Normal 26 2 9" xfId="3679"/>
    <cellStyle name="Normal 26 3" xfId="618"/>
    <cellStyle name="Normal 26 3 2" xfId="1846"/>
    <cellStyle name="Normal 26 3 2 2" xfId="3146"/>
    <cellStyle name="Normal 26 3 2 2 2" xfId="13585"/>
    <cellStyle name="Normal 26 3 2 2 2 2" xfId="21051"/>
    <cellStyle name="Normal 26 3 2 2 3" xfId="11108"/>
    <cellStyle name="Normal 26 3 2 2 3 2" xfId="18683"/>
    <cellStyle name="Normal 26 3 2 2 4" xfId="16203"/>
    <cellStyle name="Normal 26 3 2 2 5" xfId="8409"/>
    <cellStyle name="Normal 26 3 2 2 6" xfId="5821"/>
    <cellStyle name="Normal 26 3 2 3" xfId="12288"/>
    <cellStyle name="Normal 26 3 2 3 2" xfId="19862"/>
    <cellStyle name="Normal 26 3 2 4" xfId="9592"/>
    <cellStyle name="Normal 26 3 2 4 2" xfId="17385"/>
    <cellStyle name="Normal 26 3 2 5" xfId="14907"/>
    <cellStyle name="Normal 26 3 2 6" xfId="7113"/>
    <cellStyle name="Normal 26 3 2 7" xfId="4525"/>
    <cellStyle name="Normal 26 3 3" xfId="2451"/>
    <cellStyle name="Normal 26 3 3 2" xfId="12916"/>
    <cellStyle name="Normal 26 3 3 2 2" xfId="20382"/>
    <cellStyle name="Normal 26 3 3 3" xfId="10415"/>
    <cellStyle name="Normal 26 3 3 3 2" xfId="17990"/>
    <cellStyle name="Normal 26 3 3 4" xfId="15510"/>
    <cellStyle name="Normal 26 3 3 5" xfId="7716"/>
    <cellStyle name="Normal 26 3 3 6" xfId="5128"/>
    <cellStyle name="Normal 26 3 4" xfId="11704"/>
    <cellStyle name="Normal 26 3 4 2" xfId="19279"/>
    <cellStyle name="Normal 26 3 5" xfId="9007"/>
    <cellStyle name="Normal 26 3 5 2" xfId="16801"/>
    <cellStyle name="Normal 26 3 6" xfId="14213"/>
    <cellStyle name="Normal 26 3 7" xfId="6420"/>
    <cellStyle name="Normal 26 3 8" xfId="3832"/>
    <cellStyle name="Normal 26 4" xfId="976"/>
    <cellStyle name="Normal 26 4 2" xfId="1572"/>
    <cellStyle name="Normal 26 4 2 2" xfId="2872"/>
    <cellStyle name="Normal 26 4 2 2 2" xfId="13311"/>
    <cellStyle name="Normal 26 4 2 2 2 2" xfId="20777"/>
    <cellStyle name="Normal 26 4 2 2 3" xfId="10834"/>
    <cellStyle name="Normal 26 4 2 2 3 2" xfId="18409"/>
    <cellStyle name="Normal 26 4 2 2 4" xfId="15929"/>
    <cellStyle name="Normal 26 4 2 2 5" xfId="8135"/>
    <cellStyle name="Normal 26 4 2 2 6" xfId="5547"/>
    <cellStyle name="Normal 26 4 2 3" xfId="12014"/>
    <cellStyle name="Normal 26 4 2 3 2" xfId="19588"/>
    <cellStyle name="Normal 26 4 2 4" xfId="9318"/>
    <cellStyle name="Normal 26 4 2 4 2" xfId="17111"/>
    <cellStyle name="Normal 26 4 2 5" xfId="14633"/>
    <cellStyle name="Normal 26 4 2 6" xfId="6839"/>
    <cellStyle name="Normal 26 4 2 7" xfId="4251"/>
    <cellStyle name="Normal 26 4 3" xfId="2668"/>
    <cellStyle name="Normal 26 4 3 2" xfId="13113"/>
    <cellStyle name="Normal 26 4 3 2 2" xfId="20579"/>
    <cellStyle name="Normal 26 4 3 3" xfId="10631"/>
    <cellStyle name="Normal 26 4 3 3 2" xfId="18206"/>
    <cellStyle name="Normal 26 4 3 4" xfId="15726"/>
    <cellStyle name="Normal 26 4 3 5" xfId="7932"/>
    <cellStyle name="Normal 26 4 3 6" xfId="5344"/>
    <cellStyle name="Normal 26 4 4" xfId="11430"/>
    <cellStyle name="Normal 26 4 4 2" xfId="19005"/>
    <cellStyle name="Normal 26 4 5" xfId="8733"/>
    <cellStyle name="Normal 26 4 5 2" xfId="16527"/>
    <cellStyle name="Normal 26 4 6" xfId="14429"/>
    <cellStyle name="Normal 26 4 7" xfId="6636"/>
    <cellStyle name="Normal 26 4 8" xfId="4048"/>
    <cellStyle name="Normal 26 5" xfId="563"/>
    <cellStyle name="Normal 26 6" xfId="2172"/>
    <cellStyle name="Normal 26 6 2" xfId="10136"/>
    <cellStyle name="Normal 26 6 2 2" xfId="17711"/>
    <cellStyle name="Normal 26 6 3" xfId="12563"/>
    <cellStyle name="Normal 26 6 4" xfId="9926"/>
    <cellStyle name="Normal 26 6 5" xfId="15231"/>
    <cellStyle name="Normal 26 6 6" xfId="7437"/>
    <cellStyle name="Normal 26 6 7" xfId="4849"/>
    <cellStyle name="Normal 26 7" xfId="13932"/>
    <cellStyle name="Normal 26 8" xfId="6141"/>
    <cellStyle name="Normal 26 9" xfId="3553"/>
    <cellStyle name="Normal 260" xfId="1008"/>
    <cellStyle name="Normal 261" xfId="1044"/>
    <cellStyle name="Normal 262" xfId="896"/>
    <cellStyle name="Normal 263" xfId="488"/>
    <cellStyle name="Normal 264" xfId="551"/>
    <cellStyle name="Normal 265" xfId="939"/>
    <cellStyle name="Normal 266" xfId="555"/>
    <cellStyle name="Normal 267" xfId="478"/>
    <cellStyle name="Normal 268" xfId="883"/>
    <cellStyle name="Normal 269" xfId="1271"/>
    <cellStyle name="Normal 27" xfId="278"/>
    <cellStyle name="Normal 27 2" xfId="409"/>
    <cellStyle name="Normal 27 2 2" xfId="750"/>
    <cellStyle name="Normal 27 2 2 2" xfId="1974"/>
    <cellStyle name="Normal 27 2 2 2 2" xfId="3274"/>
    <cellStyle name="Normal 27 2 2 2 2 2" xfId="13713"/>
    <cellStyle name="Normal 27 2 2 2 2 2 2" xfId="21179"/>
    <cellStyle name="Normal 27 2 2 2 2 3" xfId="11236"/>
    <cellStyle name="Normal 27 2 2 2 2 3 2" xfId="18811"/>
    <cellStyle name="Normal 27 2 2 2 2 4" xfId="16331"/>
    <cellStyle name="Normal 27 2 2 2 2 5" xfId="8537"/>
    <cellStyle name="Normal 27 2 2 2 2 6" xfId="5949"/>
    <cellStyle name="Normal 27 2 2 2 3" xfId="12416"/>
    <cellStyle name="Normal 27 2 2 2 3 2" xfId="19990"/>
    <cellStyle name="Normal 27 2 2 2 4" xfId="9720"/>
    <cellStyle name="Normal 27 2 2 2 4 2" xfId="17513"/>
    <cellStyle name="Normal 27 2 2 2 5" xfId="15035"/>
    <cellStyle name="Normal 27 2 2 2 6" xfId="7241"/>
    <cellStyle name="Normal 27 2 2 2 7" xfId="4653"/>
    <cellStyle name="Normal 27 2 2 3" xfId="2579"/>
    <cellStyle name="Normal 27 2 2 3 2" xfId="13043"/>
    <cellStyle name="Normal 27 2 2 3 2 2" xfId="20509"/>
    <cellStyle name="Normal 27 2 2 3 3" xfId="10543"/>
    <cellStyle name="Normal 27 2 2 3 3 2" xfId="18118"/>
    <cellStyle name="Normal 27 2 2 3 4" xfId="15638"/>
    <cellStyle name="Normal 27 2 2 3 5" xfId="7844"/>
    <cellStyle name="Normal 27 2 2 3 6" xfId="5256"/>
    <cellStyle name="Normal 27 2 2 4" xfId="11832"/>
    <cellStyle name="Normal 27 2 2 4 2" xfId="19407"/>
    <cellStyle name="Normal 27 2 2 5" xfId="9135"/>
    <cellStyle name="Normal 27 2 2 5 2" xfId="16929"/>
    <cellStyle name="Normal 27 2 2 6" xfId="14341"/>
    <cellStyle name="Normal 27 2 2 7" xfId="6548"/>
    <cellStyle name="Normal 27 2 2 8" xfId="3960"/>
    <cellStyle name="Normal 27 2 3" xfId="1699"/>
    <cellStyle name="Normal 27 2 3 2" xfId="2999"/>
    <cellStyle name="Normal 27 2 3 2 2" xfId="13438"/>
    <cellStyle name="Normal 27 2 3 2 2 2" xfId="20904"/>
    <cellStyle name="Normal 27 2 3 2 3" xfId="10961"/>
    <cellStyle name="Normal 27 2 3 2 3 2" xfId="18536"/>
    <cellStyle name="Normal 27 2 3 2 4" xfId="16056"/>
    <cellStyle name="Normal 27 2 3 2 5" xfId="8262"/>
    <cellStyle name="Normal 27 2 3 2 6" xfId="5674"/>
    <cellStyle name="Normal 27 2 3 3" xfId="12141"/>
    <cellStyle name="Normal 27 2 3 3 2" xfId="19715"/>
    <cellStyle name="Normal 27 2 3 4" xfId="9445"/>
    <cellStyle name="Normal 27 2 3 4 2" xfId="17238"/>
    <cellStyle name="Normal 27 2 3 5" xfId="14760"/>
    <cellStyle name="Normal 27 2 3 6" xfId="6966"/>
    <cellStyle name="Normal 27 2 3 7" xfId="4378"/>
    <cellStyle name="Normal 27 2 4" xfId="2299"/>
    <cellStyle name="Normal 27 2 4 2" xfId="12797"/>
    <cellStyle name="Normal 27 2 4 2 2" xfId="20263"/>
    <cellStyle name="Normal 27 2 4 3" xfId="10263"/>
    <cellStyle name="Normal 27 2 4 3 2" xfId="17838"/>
    <cellStyle name="Normal 27 2 4 4" xfId="15358"/>
    <cellStyle name="Normal 27 2 4 5" xfId="7564"/>
    <cellStyle name="Normal 27 2 4 6" xfId="4976"/>
    <cellStyle name="Normal 27 2 5" xfId="11557"/>
    <cellStyle name="Normal 27 2 5 2" xfId="19132"/>
    <cellStyle name="Normal 27 2 6" xfId="8860"/>
    <cellStyle name="Normal 27 2 6 2" xfId="16654"/>
    <cellStyle name="Normal 27 2 7" xfId="14059"/>
    <cellStyle name="Normal 27 2 8" xfId="6268"/>
    <cellStyle name="Normal 27 2 9" xfId="3680"/>
    <cellStyle name="Normal 27 3" xfId="619"/>
    <cellStyle name="Normal 27 3 2" xfId="1847"/>
    <cellStyle name="Normal 27 3 2 2" xfId="3147"/>
    <cellStyle name="Normal 27 3 2 2 2" xfId="13586"/>
    <cellStyle name="Normal 27 3 2 2 2 2" xfId="21052"/>
    <cellStyle name="Normal 27 3 2 2 3" xfId="11109"/>
    <cellStyle name="Normal 27 3 2 2 3 2" xfId="18684"/>
    <cellStyle name="Normal 27 3 2 2 4" xfId="16204"/>
    <cellStyle name="Normal 27 3 2 2 5" xfId="8410"/>
    <cellStyle name="Normal 27 3 2 2 6" xfId="5822"/>
    <cellStyle name="Normal 27 3 2 3" xfId="12289"/>
    <cellStyle name="Normal 27 3 2 3 2" xfId="19863"/>
    <cellStyle name="Normal 27 3 2 4" xfId="9593"/>
    <cellStyle name="Normal 27 3 2 4 2" xfId="17386"/>
    <cellStyle name="Normal 27 3 2 5" xfId="14908"/>
    <cellStyle name="Normal 27 3 2 6" xfId="7114"/>
    <cellStyle name="Normal 27 3 2 7" xfId="4526"/>
    <cellStyle name="Normal 27 3 3" xfId="2452"/>
    <cellStyle name="Normal 27 3 3 2" xfId="12917"/>
    <cellStyle name="Normal 27 3 3 2 2" xfId="20383"/>
    <cellStyle name="Normal 27 3 3 3" xfId="10416"/>
    <cellStyle name="Normal 27 3 3 3 2" xfId="17991"/>
    <cellStyle name="Normal 27 3 3 4" xfId="15511"/>
    <cellStyle name="Normal 27 3 3 5" xfId="7717"/>
    <cellStyle name="Normal 27 3 3 6" xfId="5129"/>
    <cellStyle name="Normal 27 3 4" xfId="11705"/>
    <cellStyle name="Normal 27 3 4 2" xfId="19280"/>
    <cellStyle name="Normal 27 3 5" xfId="9008"/>
    <cellStyle name="Normal 27 3 5 2" xfId="16802"/>
    <cellStyle name="Normal 27 3 6" xfId="14214"/>
    <cellStyle name="Normal 27 3 7" xfId="6421"/>
    <cellStyle name="Normal 27 3 8" xfId="3833"/>
    <cellStyle name="Normal 27 4" xfId="1204"/>
    <cellStyle name="Normal 27 4 2" xfId="1573"/>
    <cellStyle name="Normal 27 4 2 2" xfId="2873"/>
    <cellStyle name="Normal 27 4 2 2 2" xfId="13312"/>
    <cellStyle name="Normal 27 4 2 2 2 2" xfId="20778"/>
    <cellStyle name="Normal 27 4 2 2 3" xfId="10835"/>
    <cellStyle name="Normal 27 4 2 2 3 2" xfId="18410"/>
    <cellStyle name="Normal 27 4 2 2 4" xfId="15930"/>
    <cellStyle name="Normal 27 4 2 2 5" xfId="8136"/>
    <cellStyle name="Normal 27 4 2 2 6" xfId="5548"/>
    <cellStyle name="Normal 27 4 2 3" xfId="12015"/>
    <cellStyle name="Normal 27 4 2 3 2" xfId="19589"/>
    <cellStyle name="Normal 27 4 2 4" xfId="9319"/>
    <cellStyle name="Normal 27 4 2 4 2" xfId="17112"/>
    <cellStyle name="Normal 27 4 2 5" xfId="14634"/>
    <cellStyle name="Normal 27 4 2 6" xfId="6840"/>
    <cellStyle name="Normal 27 4 2 7" xfId="4252"/>
    <cellStyle name="Normal 27 4 3" xfId="2699"/>
    <cellStyle name="Normal 27 4 3 2" xfId="13138"/>
    <cellStyle name="Normal 27 4 3 2 2" xfId="20604"/>
    <cellStyle name="Normal 27 4 3 3" xfId="10661"/>
    <cellStyle name="Normal 27 4 3 3 2" xfId="18236"/>
    <cellStyle name="Normal 27 4 3 4" xfId="15756"/>
    <cellStyle name="Normal 27 4 3 5" xfId="7962"/>
    <cellStyle name="Normal 27 4 3 6" xfId="5374"/>
    <cellStyle name="Normal 27 4 4" xfId="11431"/>
    <cellStyle name="Normal 27 4 4 2" xfId="19006"/>
    <cellStyle name="Normal 27 4 5" xfId="8734"/>
    <cellStyle name="Normal 27 4 5 2" xfId="16528"/>
    <cellStyle name="Normal 27 4 6" xfId="14460"/>
    <cellStyle name="Normal 27 4 7" xfId="6666"/>
    <cellStyle name="Normal 27 4 8" xfId="4078"/>
    <cellStyle name="Normal 27 5" xfId="864"/>
    <cellStyle name="Normal 27 6" xfId="2173"/>
    <cellStyle name="Normal 27 6 2" xfId="10137"/>
    <cellStyle name="Normal 27 6 2 2" xfId="17712"/>
    <cellStyle name="Normal 27 6 3" xfId="12564"/>
    <cellStyle name="Normal 27 6 4" xfId="9927"/>
    <cellStyle name="Normal 27 6 5" xfId="15232"/>
    <cellStyle name="Normal 27 6 6" xfId="7438"/>
    <cellStyle name="Normal 27 6 7" xfId="4850"/>
    <cellStyle name="Normal 27 7" xfId="13933"/>
    <cellStyle name="Normal 27 8" xfId="6142"/>
    <cellStyle name="Normal 27 9" xfId="3554"/>
    <cellStyle name="Normal 270" xfId="1146"/>
    <cellStyle name="Normal 271" xfId="872"/>
    <cellStyle name="Normal 272" xfId="913"/>
    <cellStyle name="Normal 273" xfId="910"/>
    <cellStyle name="Normal 274" xfId="1244"/>
    <cellStyle name="Normal 275" xfId="1258"/>
    <cellStyle name="Normal 276" xfId="1223"/>
    <cellStyle name="Normal 277" xfId="1134"/>
    <cellStyle name="Normal 278" xfId="1257"/>
    <cellStyle name="Normal 279" xfId="892"/>
    <cellStyle name="Normal 28" xfId="279"/>
    <cellStyle name="Normal 28 2" xfId="410"/>
    <cellStyle name="Normal 28 2 2" xfId="751"/>
    <cellStyle name="Normal 28 2 2 2" xfId="1975"/>
    <cellStyle name="Normal 28 2 2 2 2" xfId="3275"/>
    <cellStyle name="Normal 28 2 2 2 2 2" xfId="13714"/>
    <cellStyle name="Normal 28 2 2 2 2 2 2" xfId="21180"/>
    <cellStyle name="Normal 28 2 2 2 2 3" xfId="11237"/>
    <cellStyle name="Normal 28 2 2 2 2 3 2" xfId="18812"/>
    <cellStyle name="Normal 28 2 2 2 2 4" xfId="16332"/>
    <cellStyle name="Normal 28 2 2 2 2 5" xfId="8538"/>
    <cellStyle name="Normal 28 2 2 2 2 6" xfId="5950"/>
    <cellStyle name="Normal 28 2 2 2 3" xfId="12417"/>
    <cellStyle name="Normal 28 2 2 2 3 2" xfId="19991"/>
    <cellStyle name="Normal 28 2 2 2 4" xfId="9721"/>
    <cellStyle name="Normal 28 2 2 2 4 2" xfId="17514"/>
    <cellStyle name="Normal 28 2 2 2 5" xfId="15036"/>
    <cellStyle name="Normal 28 2 2 2 6" xfId="7242"/>
    <cellStyle name="Normal 28 2 2 2 7" xfId="4654"/>
    <cellStyle name="Normal 28 2 2 3" xfId="2580"/>
    <cellStyle name="Normal 28 2 2 3 2" xfId="13044"/>
    <cellStyle name="Normal 28 2 2 3 2 2" xfId="20510"/>
    <cellStyle name="Normal 28 2 2 3 3" xfId="10544"/>
    <cellStyle name="Normal 28 2 2 3 3 2" xfId="18119"/>
    <cellStyle name="Normal 28 2 2 3 4" xfId="15639"/>
    <cellStyle name="Normal 28 2 2 3 5" xfId="7845"/>
    <cellStyle name="Normal 28 2 2 3 6" xfId="5257"/>
    <cellStyle name="Normal 28 2 2 4" xfId="11833"/>
    <cellStyle name="Normal 28 2 2 4 2" xfId="19408"/>
    <cellStyle name="Normal 28 2 2 5" xfId="9136"/>
    <cellStyle name="Normal 28 2 2 5 2" xfId="16930"/>
    <cellStyle name="Normal 28 2 2 6" xfId="14342"/>
    <cellStyle name="Normal 28 2 2 7" xfId="6549"/>
    <cellStyle name="Normal 28 2 2 8" xfId="3961"/>
    <cellStyle name="Normal 28 2 3" xfId="1700"/>
    <cellStyle name="Normal 28 2 3 2" xfId="3000"/>
    <cellStyle name="Normal 28 2 3 2 2" xfId="13439"/>
    <cellStyle name="Normal 28 2 3 2 2 2" xfId="20905"/>
    <cellStyle name="Normal 28 2 3 2 3" xfId="10962"/>
    <cellStyle name="Normal 28 2 3 2 3 2" xfId="18537"/>
    <cellStyle name="Normal 28 2 3 2 4" xfId="16057"/>
    <cellStyle name="Normal 28 2 3 2 5" xfId="8263"/>
    <cellStyle name="Normal 28 2 3 2 6" xfId="5675"/>
    <cellStyle name="Normal 28 2 3 3" xfId="12142"/>
    <cellStyle name="Normal 28 2 3 3 2" xfId="19716"/>
    <cellStyle name="Normal 28 2 3 4" xfId="9446"/>
    <cellStyle name="Normal 28 2 3 4 2" xfId="17239"/>
    <cellStyle name="Normal 28 2 3 5" xfId="14761"/>
    <cellStyle name="Normal 28 2 3 6" xfId="6967"/>
    <cellStyle name="Normal 28 2 3 7" xfId="4379"/>
    <cellStyle name="Normal 28 2 4" xfId="2300"/>
    <cellStyle name="Normal 28 2 4 2" xfId="12798"/>
    <cellStyle name="Normal 28 2 4 2 2" xfId="20264"/>
    <cellStyle name="Normal 28 2 4 3" xfId="10264"/>
    <cellStyle name="Normal 28 2 4 3 2" xfId="17839"/>
    <cellStyle name="Normal 28 2 4 4" xfId="15359"/>
    <cellStyle name="Normal 28 2 4 5" xfId="7565"/>
    <cellStyle name="Normal 28 2 4 6" xfId="4977"/>
    <cellStyle name="Normal 28 2 5" xfId="11558"/>
    <cellStyle name="Normal 28 2 5 2" xfId="19133"/>
    <cellStyle name="Normal 28 2 6" xfId="8861"/>
    <cellStyle name="Normal 28 2 6 2" xfId="16655"/>
    <cellStyle name="Normal 28 2 7" xfId="14060"/>
    <cellStyle name="Normal 28 2 8" xfId="6269"/>
    <cellStyle name="Normal 28 2 9" xfId="3681"/>
    <cellStyle name="Normal 28 3" xfId="620"/>
    <cellStyle name="Normal 28 3 2" xfId="1848"/>
    <cellStyle name="Normal 28 3 2 2" xfId="3148"/>
    <cellStyle name="Normal 28 3 2 2 2" xfId="13587"/>
    <cellStyle name="Normal 28 3 2 2 2 2" xfId="21053"/>
    <cellStyle name="Normal 28 3 2 2 3" xfId="11110"/>
    <cellStyle name="Normal 28 3 2 2 3 2" xfId="18685"/>
    <cellStyle name="Normal 28 3 2 2 4" xfId="16205"/>
    <cellStyle name="Normal 28 3 2 2 5" xfId="8411"/>
    <cellStyle name="Normal 28 3 2 2 6" xfId="5823"/>
    <cellStyle name="Normal 28 3 2 3" xfId="12290"/>
    <cellStyle name="Normal 28 3 2 3 2" xfId="19864"/>
    <cellStyle name="Normal 28 3 2 4" xfId="9594"/>
    <cellStyle name="Normal 28 3 2 4 2" xfId="17387"/>
    <cellStyle name="Normal 28 3 2 5" xfId="14909"/>
    <cellStyle name="Normal 28 3 2 6" xfId="7115"/>
    <cellStyle name="Normal 28 3 2 7" xfId="4527"/>
    <cellStyle name="Normal 28 3 3" xfId="2453"/>
    <cellStyle name="Normal 28 3 3 2" xfId="12918"/>
    <cellStyle name="Normal 28 3 3 2 2" xfId="20384"/>
    <cellStyle name="Normal 28 3 3 3" xfId="10417"/>
    <cellStyle name="Normal 28 3 3 3 2" xfId="17992"/>
    <cellStyle name="Normal 28 3 3 4" xfId="15512"/>
    <cellStyle name="Normal 28 3 3 5" xfId="7718"/>
    <cellStyle name="Normal 28 3 3 6" xfId="5130"/>
    <cellStyle name="Normal 28 3 4" xfId="11706"/>
    <cellStyle name="Normal 28 3 4 2" xfId="19281"/>
    <cellStyle name="Normal 28 3 5" xfId="9009"/>
    <cellStyle name="Normal 28 3 5 2" xfId="16803"/>
    <cellStyle name="Normal 28 3 6" xfId="14215"/>
    <cellStyle name="Normal 28 3 7" xfId="6422"/>
    <cellStyle name="Normal 28 3 8" xfId="3834"/>
    <cellStyle name="Normal 28 4" xfId="1161"/>
    <cellStyle name="Normal 28 4 2" xfId="1574"/>
    <cellStyle name="Normal 28 4 2 2" xfId="2874"/>
    <cellStyle name="Normal 28 4 2 2 2" xfId="13313"/>
    <cellStyle name="Normal 28 4 2 2 2 2" xfId="20779"/>
    <cellStyle name="Normal 28 4 2 2 3" xfId="10836"/>
    <cellStyle name="Normal 28 4 2 2 3 2" xfId="18411"/>
    <cellStyle name="Normal 28 4 2 2 4" xfId="15931"/>
    <cellStyle name="Normal 28 4 2 2 5" xfId="8137"/>
    <cellStyle name="Normal 28 4 2 2 6" xfId="5549"/>
    <cellStyle name="Normal 28 4 2 3" xfId="12016"/>
    <cellStyle name="Normal 28 4 2 3 2" xfId="19590"/>
    <cellStyle name="Normal 28 4 2 4" xfId="9320"/>
    <cellStyle name="Normal 28 4 2 4 2" xfId="17113"/>
    <cellStyle name="Normal 28 4 2 5" xfId="14635"/>
    <cellStyle name="Normal 28 4 2 6" xfId="6841"/>
    <cellStyle name="Normal 28 4 2 7" xfId="4253"/>
    <cellStyle name="Normal 28 4 3" xfId="2693"/>
    <cellStyle name="Normal 28 4 3 2" xfId="13132"/>
    <cellStyle name="Normal 28 4 3 2 2" xfId="20598"/>
    <cellStyle name="Normal 28 4 3 3" xfId="10655"/>
    <cellStyle name="Normal 28 4 3 3 2" xfId="18230"/>
    <cellStyle name="Normal 28 4 3 4" xfId="15750"/>
    <cellStyle name="Normal 28 4 3 5" xfId="7956"/>
    <cellStyle name="Normal 28 4 3 6" xfId="5368"/>
    <cellStyle name="Normal 28 4 4" xfId="11432"/>
    <cellStyle name="Normal 28 4 4 2" xfId="19007"/>
    <cellStyle name="Normal 28 4 5" xfId="8735"/>
    <cellStyle name="Normal 28 4 5 2" xfId="16529"/>
    <cellStyle name="Normal 28 4 6" xfId="14454"/>
    <cellStyle name="Normal 28 4 7" xfId="6660"/>
    <cellStyle name="Normal 28 4 8" xfId="4072"/>
    <cellStyle name="Normal 28 5" xfId="612"/>
    <cellStyle name="Normal 28 6" xfId="2174"/>
    <cellStyle name="Normal 28 6 2" xfId="10138"/>
    <cellStyle name="Normal 28 6 2 2" xfId="17713"/>
    <cellStyle name="Normal 28 6 3" xfId="12565"/>
    <cellStyle name="Normal 28 6 4" xfId="9928"/>
    <cellStyle name="Normal 28 6 5" xfId="15233"/>
    <cellStyle name="Normal 28 6 6" xfId="7439"/>
    <cellStyle name="Normal 28 6 7" xfId="4851"/>
    <cellStyle name="Normal 28 7" xfId="13934"/>
    <cellStyle name="Normal 28 8" xfId="6143"/>
    <cellStyle name="Normal 28 9" xfId="3555"/>
    <cellStyle name="Normal 280" xfId="1227"/>
    <cellStyle name="Normal 281" xfId="832"/>
    <cellStyle name="Normal 282" xfId="969"/>
    <cellStyle name="Normal 283" xfId="506"/>
    <cellStyle name="Normal 284" xfId="1241"/>
    <cellStyle name="Normal 285" xfId="1113"/>
    <cellStyle name="Normal 286" xfId="1219"/>
    <cellStyle name="Normal 287" xfId="838"/>
    <cellStyle name="Normal 288" xfId="870"/>
    <cellStyle name="Normal 289" xfId="1019"/>
    <cellStyle name="Normal 29" xfId="280"/>
    <cellStyle name="Normal 29 2" xfId="411"/>
    <cellStyle name="Normal 29 2 2" xfId="752"/>
    <cellStyle name="Normal 29 2 2 2" xfId="1976"/>
    <cellStyle name="Normal 29 2 2 2 2" xfId="3276"/>
    <cellStyle name="Normal 29 2 2 2 2 2" xfId="13715"/>
    <cellStyle name="Normal 29 2 2 2 2 2 2" xfId="21181"/>
    <cellStyle name="Normal 29 2 2 2 2 3" xfId="11238"/>
    <cellStyle name="Normal 29 2 2 2 2 3 2" xfId="18813"/>
    <cellStyle name="Normal 29 2 2 2 2 4" xfId="16333"/>
    <cellStyle name="Normal 29 2 2 2 2 5" xfId="8539"/>
    <cellStyle name="Normal 29 2 2 2 2 6" xfId="5951"/>
    <cellStyle name="Normal 29 2 2 2 3" xfId="12418"/>
    <cellStyle name="Normal 29 2 2 2 3 2" xfId="19992"/>
    <cellStyle name="Normal 29 2 2 2 4" xfId="9722"/>
    <cellStyle name="Normal 29 2 2 2 4 2" xfId="17515"/>
    <cellStyle name="Normal 29 2 2 2 5" xfId="15037"/>
    <cellStyle name="Normal 29 2 2 2 6" xfId="7243"/>
    <cellStyle name="Normal 29 2 2 2 7" xfId="4655"/>
    <cellStyle name="Normal 29 2 2 3" xfId="2581"/>
    <cellStyle name="Normal 29 2 2 3 2" xfId="13045"/>
    <cellStyle name="Normal 29 2 2 3 2 2" xfId="20511"/>
    <cellStyle name="Normal 29 2 2 3 3" xfId="10545"/>
    <cellStyle name="Normal 29 2 2 3 3 2" xfId="18120"/>
    <cellStyle name="Normal 29 2 2 3 4" xfId="15640"/>
    <cellStyle name="Normal 29 2 2 3 5" xfId="7846"/>
    <cellStyle name="Normal 29 2 2 3 6" xfId="5258"/>
    <cellStyle name="Normal 29 2 2 4" xfId="11834"/>
    <cellStyle name="Normal 29 2 2 4 2" xfId="19409"/>
    <cellStyle name="Normal 29 2 2 5" xfId="9137"/>
    <cellStyle name="Normal 29 2 2 5 2" xfId="16931"/>
    <cellStyle name="Normal 29 2 2 6" xfId="14343"/>
    <cellStyle name="Normal 29 2 2 7" xfId="6550"/>
    <cellStyle name="Normal 29 2 2 8" xfId="3962"/>
    <cellStyle name="Normal 29 2 3" xfId="1701"/>
    <cellStyle name="Normal 29 2 3 2" xfId="3001"/>
    <cellStyle name="Normal 29 2 3 2 2" xfId="13440"/>
    <cellStyle name="Normal 29 2 3 2 2 2" xfId="20906"/>
    <cellStyle name="Normal 29 2 3 2 3" xfId="10963"/>
    <cellStyle name="Normal 29 2 3 2 3 2" xfId="18538"/>
    <cellStyle name="Normal 29 2 3 2 4" xfId="16058"/>
    <cellStyle name="Normal 29 2 3 2 5" xfId="8264"/>
    <cellStyle name="Normal 29 2 3 2 6" xfId="5676"/>
    <cellStyle name="Normal 29 2 3 3" xfId="12143"/>
    <cellStyle name="Normal 29 2 3 3 2" xfId="19717"/>
    <cellStyle name="Normal 29 2 3 4" xfId="9447"/>
    <cellStyle name="Normal 29 2 3 4 2" xfId="17240"/>
    <cellStyle name="Normal 29 2 3 5" xfId="14762"/>
    <cellStyle name="Normal 29 2 3 6" xfId="6968"/>
    <cellStyle name="Normal 29 2 3 7" xfId="4380"/>
    <cellStyle name="Normal 29 2 4" xfId="2301"/>
    <cellStyle name="Normal 29 2 4 2" xfId="12799"/>
    <cellStyle name="Normal 29 2 4 2 2" xfId="20265"/>
    <cellStyle name="Normal 29 2 4 3" xfId="10265"/>
    <cellStyle name="Normal 29 2 4 3 2" xfId="17840"/>
    <cellStyle name="Normal 29 2 4 4" xfId="15360"/>
    <cellStyle name="Normal 29 2 4 5" xfId="7566"/>
    <cellStyle name="Normal 29 2 4 6" xfId="4978"/>
    <cellStyle name="Normal 29 2 5" xfId="11559"/>
    <cellStyle name="Normal 29 2 5 2" xfId="19134"/>
    <cellStyle name="Normal 29 2 6" xfId="8862"/>
    <cellStyle name="Normal 29 2 6 2" xfId="16656"/>
    <cellStyle name="Normal 29 2 7" xfId="14061"/>
    <cellStyle name="Normal 29 2 8" xfId="6270"/>
    <cellStyle name="Normal 29 2 9" xfId="3682"/>
    <cellStyle name="Normal 29 3" xfId="621"/>
    <cellStyle name="Normal 29 3 2" xfId="1849"/>
    <cellStyle name="Normal 29 3 2 2" xfId="3149"/>
    <cellStyle name="Normal 29 3 2 2 2" xfId="13588"/>
    <cellStyle name="Normal 29 3 2 2 2 2" xfId="21054"/>
    <cellStyle name="Normal 29 3 2 2 3" xfId="11111"/>
    <cellStyle name="Normal 29 3 2 2 3 2" xfId="18686"/>
    <cellStyle name="Normal 29 3 2 2 4" xfId="16206"/>
    <cellStyle name="Normal 29 3 2 2 5" xfId="8412"/>
    <cellStyle name="Normal 29 3 2 2 6" xfId="5824"/>
    <cellStyle name="Normal 29 3 2 3" xfId="12291"/>
    <cellStyle name="Normal 29 3 2 3 2" xfId="19865"/>
    <cellStyle name="Normal 29 3 2 4" xfId="9595"/>
    <cellStyle name="Normal 29 3 2 4 2" xfId="17388"/>
    <cellStyle name="Normal 29 3 2 5" xfId="14910"/>
    <cellStyle name="Normal 29 3 2 6" xfId="7116"/>
    <cellStyle name="Normal 29 3 2 7" xfId="4528"/>
    <cellStyle name="Normal 29 3 3" xfId="2454"/>
    <cellStyle name="Normal 29 3 3 2" xfId="12919"/>
    <cellStyle name="Normal 29 3 3 2 2" xfId="20385"/>
    <cellStyle name="Normal 29 3 3 3" xfId="10418"/>
    <cellStyle name="Normal 29 3 3 3 2" xfId="17993"/>
    <cellStyle name="Normal 29 3 3 4" xfId="15513"/>
    <cellStyle name="Normal 29 3 3 5" xfId="7719"/>
    <cellStyle name="Normal 29 3 3 6" xfId="5131"/>
    <cellStyle name="Normal 29 3 4" xfId="11707"/>
    <cellStyle name="Normal 29 3 4 2" xfId="19282"/>
    <cellStyle name="Normal 29 3 5" xfId="9010"/>
    <cellStyle name="Normal 29 3 5 2" xfId="16804"/>
    <cellStyle name="Normal 29 3 6" xfId="14216"/>
    <cellStyle name="Normal 29 3 7" xfId="6423"/>
    <cellStyle name="Normal 29 3 8" xfId="3835"/>
    <cellStyle name="Normal 29 4" xfId="1218"/>
    <cellStyle name="Normal 29 4 2" xfId="1575"/>
    <cellStyle name="Normal 29 4 2 2" xfId="2875"/>
    <cellStyle name="Normal 29 4 2 2 2" xfId="13314"/>
    <cellStyle name="Normal 29 4 2 2 2 2" xfId="20780"/>
    <cellStyle name="Normal 29 4 2 2 3" xfId="10837"/>
    <cellStyle name="Normal 29 4 2 2 3 2" xfId="18412"/>
    <cellStyle name="Normal 29 4 2 2 4" xfId="15932"/>
    <cellStyle name="Normal 29 4 2 2 5" xfId="8138"/>
    <cellStyle name="Normal 29 4 2 2 6" xfId="5550"/>
    <cellStyle name="Normal 29 4 2 3" xfId="12017"/>
    <cellStyle name="Normal 29 4 2 3 2" xfId="19591"/>
    <cellStyle name="Normal 29 4 2 4" xfId="9321"/>
    <cellStyle name="Normal 29 4 2 4 2" xfId="17114"/>
    <cellStyle name="Normal 29 4 2 5" xfId="14636"/>
    <cellStyle name="Normal 29 4 2 6" xfId="6842"/>
    <cellStyle name="Normal 29 4 2 7" xfId="4254"/>
    <cellStyle name="Normal 29 4 3" xfId="2701"/>
    <cellStyle name="Normal 29 4 3 2" xfId="13140"/>
    <cellStyle name="Normal 29 4 3 2 2" xfId="20606"/>
    <cellStyle name="Normal 29 4 3 3" xfId="10663"/>
    <cellStyle name="Normal 29 4 3 3 2" xfId="18238"/>
    <cellStyle name="Normal 29 4 3 4" xfId="15758"/>
    <cellStyle name="Normal 29 4 3 5" xfId="7964"/>
    <cellStyle name="Normal 29 4 3 6" xfId="5376"/>
    <cellStyle name="Normal 29 4 4" xfId="11433"/>
    <cellStyle name="Normal 29 4 4 2" xfId="19008"/>
    <cellStyle name="Normal 29 4 5" xfId="8736"/>
    <cellStyle name="Normal 29 4 5 2" xfId="16530"/>
    <cellStyle name="Normal 29 4 6" xfId="14462"/>
    <cellStyle name="Normal 29 4 7" xfId="6668"/>
    <cellStyle name="Normal 29 4 8" xfId="4080"/>
    <cellStyle name="Normal 29 5" xfId="1083"/>
    <cellStyle name="Normal 29 6" xfId="2175"/>
    <cellStyle name="Normal 29 6 2" xfId="10139"/>
    <cellStyle name="Normal 29 6 2 2" xfId="17714"/>
    <cellStyle name="Normal 29 6 3" xfId="12566"/>
    <cellStyle name="Normal 29 6 4" xfId="9929"/>
    <cellStyle name="Normal 29 6 5" xfId="15234"/>
    <cellStyle name="Normal 29 6 6" xfId="7440"/>
    <cellStyle name="Normal 29 6 7" xfId="4852"/>
    <cellStyle name="Normal 29 7" xfId="13935"/>
    <cellStyle name="Normal 29 8" xfId="6144"/>
    <cellStyle name="Normal 29 9" xfId="3556"/>
    <cellStyle name="Normal 290" xfId="1080"/>
    <cellStyle name="Normal 291" xfId="837"/>
    <cellStyle name="Normal 292" xfId="1018"/>
    <cellStyle name="Normal 293" xfId="1187"/>
    <cellStyle name="Normal 294" xfId="818"/>
    <cellStyle name="Normal 295" xfId="1012"/>
    <cellStyle name="Normal 296" xfId="957"/>
    <cellStyle name="Normal 297" xfId="1121"/>
    <cellStyle name="Normal 298" xfId="854"/>
    <cellStyle name="Normal 299" xfId="509"/>
    <cellStyle name="Normal 3" xfId="83"/>
    <cellStyle name="Normal 3 10" xfId="3407"/>
    <cellStyle name="Normal 3 2" xfId="164"/>
    <cellStyle name="Normal 3 2 10" xfId="3449"/>
    <cellStyle name="Normal 3 2 2" xfId="386"/>
    <cellStyle name="Normal 3 2 2 2" xfId="727"/>
    <cellStyle name="Normal 3 2 2 2 2" xfId="1951"/>
    <cellStyle name="Normal 3 2 2 2 2 2" xfId="3251"/>
    <cellStyle name="Normal 3 2 2 2 2 2 2" xfId="13690"/>
    <cellStyle name="Normal 3 2 2 2 2 2 2 2" xfId="21156"/>
    <cellStyle name="Normal 3 2 2 2 2 2 3" xfId="11213"/>
    <cellStyle name="Normal 3 2 2 2 2 2 3 2" xfId="18788"/>
    <cellStyle name="Normal 3 2 2 2 2 2 4" xfId="16308"/>
    <cellStyle name="Normal 3 2 2 2 2 2 5" xfId="8514"/>
    <cellStyle name="Normal 3 2 2 2 2 2 6" xfId="5926"/>
    <cellStyle name="Normal 3 2 2 2 2 3" xfId="12393"/>
    <cellStyle name="Normal 3 2 2 2 2 3 2" xfId="19967"/>
    <cellStyle name="Normal 3 2 2 2 2 4" xfId="9697"/>
    <cellStyle name="Normal 3 2 2 2 2 4 2" xfId="17490"/>
    <cellStyle name="Normal 3 2 2 2 2 5" xfId="15012"/>
    <cellStyle name="Normal 3 2 2 2 2 6" xfId="7218"/>
    <cellStyle name="Normal 3 2 2 2 2 7" xfId="4630"/>
    <cellStyle name="Normal 3 2 2 2 3" xfId="2556"/>
    <cellStyle name="Normal 3 2 2 2 3 2" xfId="13020"/>
    <cellStyle name="Normal 3 2 2 2 3 2 2" xfId="20486"/>
    <cellStyle name="Normal 3 2 2 2 3 3" xfId="10520"/>
    <cellStyle name="Normal 3 2 2 2 3 3 2" xfId="18095"/>
    <cellStyle name="Normal 3 2 2 2 3 4" xfId="15615"/>
    <cellStyle name="Normal 3 2 2 2 3 5" xfId="7821"/>
    <cellStyle name="Normal 3 2 2 2 3 6" xfId="5233"/>
    <cellStyle name="Normal 3 2 2 2 4" xfId="11809"/>
    <cellStyle name="Normal 3 2 2 2 4 2" xfId="19384"/>
    <cellStyle name="Normal 3 2 2 2 5" xfId="9112"/>
    <cellStyle name="Normal 3 2 2 2 5 2" xfId="16906"/>
    <cellStyle name="Normal 3 2 2 2 6" xfId="14318"/>
    <cellStyle name="Normal 3 2 2 2 7" xfId="6525"/>
    <cellStyle name="Normal 3 2 2 2 8" xfId="3937"/>
    <cellStyle name="Normal 3 2 2 3" xfId="1676"/>
    <cellStyle name="Normal 3 2 2 3 2" xfId="2976"/>
    <cellStyle name="Normal 3 2 2 3 2 2" xfId="13415"/>
    <cellStyle name="Normal 3 2 2 3 2 2 2" xfId="20881"/>
    <cellStyle name="Normal 3 2 2 3 2 3" xfId="10938"/>
    <cellStyle name="Normal 3 2 2 3 2 3 2" xfId="18513"/>
    <cellStyle name="Normal 3 2 2 3 2 4" xfId="16033"/>
    <cellStyle name="Normal 3 2 2 3 2 5" xfId="8239"/>
    <cellStyle name="Normal 3 2 2 3 2 6" xfId="5651"/>
    <cellStyle name="Normal 3 2 2 3 3" xfId="12118"/>
    <cellStyle name="Normal 3 2 2 3 3 2" xfId="19692"/>
    <cellStyle name="Normal 3 2 2 3 4" xfId="9422"/>
    <cellStyle name="Normal 3 2 2 3 4 2" xfId="17215"/>
    <cellStyle name="Normal 3 2 2 3 5" xfId="14737"/>
    <cellStyle name="Normal 3 2 2 3 6" xfId="6943"/>
    <cellStyle name="Normal 3 2 2 3 7" xfId="4355"/>
    <cellStyle name="Normal 3 2 2 4" xfId="2276"/>
    <cellStyle name="Normal 3 2 2 4 2" xfId="12776"/>
    <cellStyle name="Normal 3 2 2 4 2 2" xfId="20242"/>
    <cellStyle name="Normal 3 2 2 4 3" xfId="10240"/>
    <cellStyle name="Normal 3 2 2 4 3 2" xfId="17815"/>
    <cellStyle name="Normal 3 2 2 4 4" xfId="15335"/>
    <cellStyle name="Normal 3 2 2 4 5" xfId="7541"/>
    <cellStyle name="Normal 3 2 2 4 6" xfId="4953"/>
    <cellStyle name="Normal 3 2 2 5" xfId="11534"/>
    <cellStyle name="Normal 3 2 2 5 2" xfId="19109"/>
    <cellStyle name="Normal 3 2 2 6" xfId="8837"/>
    <cellStyle name="Normal 3 2 2 6 2" xfId="16631"/>
    <cellStyle name="Normal 3 2 2 7" xfId="14036"/>
    <cellStyle name="Normal 3 2 2 8" xfId="6245"/>
    <cellStyle name="Normal 3 2 2 9" xfId="3657"/>
    <cellStyle name="Normal 3 2 3" xfId="592"/>
    <cellStyle name="Normal 3 2 3 2" xfId="1825"/>
    <cellStyle name="Normal 3 2 3 2 2" xfId="3125"/>
    <cellStyle name="Normal 3 2 3 2 2 2" xfId="13564"/>
    <cellStyle name="Normal 3 2 3 2 2 2 2" xfId="21030"/>
    <cellStyle name="Normal 3 2 3 2 2 3" xfId="11087"/>
    <cellStyle name="Normal 3 2 3 2 2 3 2" xfId="18662"/>
    <cellStyle name="Normal 3 2 3 2 2 4" xfId="16182"/>
    <cellStyle name="Normal 3 2 3 2 2 5" xfId="8388"/>
    <cellStyle name="Normal 3 2 3 2 2 6" xfId="5800"/>
    <cellStyle name="Normal 3 2 3 2 3" xfId="12267"/>
    <cellStyle name="Normal 3 2 3 2 3 2" xfId="19841"/>
    <cellStyle name="Normal 3 2 3 2 4" xfId="9571"/>
    <cellStyle name="Normal 3 2 3 2 4 2" xfId="17364"/>
    <cellStyle name="Normal 3 2 3 2 5" xfId="14886"/>
    <cellStyle name="Normal 3 2 3 2 6" xfId="7092"/>
    <cellStyle name="Normal 3 2 3 2 7" xfId="4504"/>
    <cellStyle name="Normal 3 2 3 3" xfId="2430"/>
    <cellStyle name="Normal 3 2 3 3 2" xfId="12896"/>
    <cellStyle name="Normal 3 2 3 3 2 2" xfId="20362"/>
    <cellStyle name="Normal 3 2 3 3 3" xfId="10394"/>
    <cellStyle name="Normal 3 2 3 3 3 2" xfId="17969"/>
    <cellStyle name="Normal 3 2 3 3 4" xfId="15489"/>
    <cellStyle name="Normal 3 2 3 3 5" xfId="7695"/>
    <cellStyle name="Normal 3 2 3 3 6" xfId="5107"/>
    <cellStyle name="Normal 3 2 3 4" xfId="11683"/>
    <cellStyle name="Normal 3 2 3 4 2" xfId="19258"/>
    <cellStyle name="Normal 3 2 3 5" xfId="8986"/>
    <cellStyle name="Normal 3 2 3 5 2" xfId="16780"/>
    <cellStyle name="Normal 3 2 3 6" xfId="14192"/>
    <cellStyle name="Normal 3 2 3 7" xfId="6399"/>
    <cellStyle name="Normal 3 2 3 8" xfId="3811"/>
    <cellStyle name="Normal 3 2 4" xfId="1552"/>
    <cellStyle name="Normal 3 2 4 2" xfId="2852"/>
    <cellStyle name="Normal 3 2 4 2 2" xfId="13291"/>
    <cellStyle name="Normal 3 2 4 2 2 2" xfId="20757"/>
    <cellStyle name="Normal 3 2 4 2 3" xfId="10814"/>
    <cellStyle name="Normal 3 2 4 2 3 2" xfId="18389"/>
    <cellStyle name="Normal 3 2 4 2 4" xfId="15909"/>
    <cellStyle name="Normal 3 2 4 2 5" xfId="8115"/>
    <cellStyle name="Normal 3 2 4 2 6" xfId="5527"/>
    <cellStyle name="Normal 3 2 4 3" xfId="11994"/>
    <cellStyle name="Normal 3 2 4 3 2" xfId="19568"/>
    <cellStyle name="Normal 3 2 4 4" xfId="9298"/>
    <cellStyle name="Normal 3 2 4 4 2" xfId="17091"/>
    <cellStyle name="Normal 3 2 4 5" xfId="14613"/>
    <cellStyle name="Normal 3 2 4 6" xfId="6819"/>
    <cellStyle name="Normal 3 2 4 7" xfId="4231"/>
    <cellStyle name="Normal 3 2 5" xfId="2152"/>
    <cellStyle name="Normal 3 2 5 2" xfId="12692"/>
    <cellStyle name="Normal 3 2 5 2 2" xfId="20158"/>
    <cellStyle name="Normal 3 2 5 3" xfId="10116"/>
    <cellStyle name="Normal 3 2 5 3 2" xfId="17691"/>
    <cellStyle name="Normal 3 2 5 4" xfId="15211"/>
    <cellStyle name="Normal 3 2 5 5" xfId="7417"/>
    <cellStyle name="Normal 3 2 5 6" xfId="4829"/>
    <cellStyle name="Normal 3 2 6" xfId="256"/>
    <cellStyle name="Normal 3 2 6 2" xfId="18985"/>
    <cellStyle name="Normal 3 2 6 3" xfId="11410"/>
    <cellStyle name="Normal 3 2 6 4" xfId="3533"/>
    <cellStyle name="Normal 3 2 7" xfId="8713"/>
    <cellStyle name="Normal 3 2 7 2" xfId="16507"/>
    <cellStyle name="Normal 3 2 8" xfId="13912"/>
    <cellStyle name="Normal 3 2 9" xfId="6121"/>
    <cellStyle name="Normal 3 3" xfId="336"/>
    <cellStyle name="Normal 3 3 2" xfId="677"/>
    <cellStyle name="Normal 3 3 2 2" xfId="1904"/>
    <cellStyle name="Normal 3 3 2 2 2" xfId="3204"/>
    <cellStyle name="Normal 3 3 2 2 2 2" xfId="13643"/>
    <cellStyle name="Normal 3 3 2 2 2 2 2" xfId="21109"/>
    <cellStyle name="Normal 3 3 2 2 2 3" xfId="11166"/>
    <cellStyle name="Normal 3 3 2 2 2 3 2" xfId="18741"/>
    <cellStyle name="Normal 3 3 2 2 2 4" xfId="16261"/>
    <cellStyle name="Normal 3 3 2 2 2 5" xfId="8467"/>
    <cellStyle name="Normal 3 3 2 2 2 6" xfId="5879"/>
    <cellStyle name="Normal 3 3 2 2 3" xfId="12346"/>
    <cellStyle name="Normal 3 3 2 2 3 2" xfId="19920"/>
    <cellStyle name="Normal 3 3 2 2 4" xfId="9650"/>
    <cellStyle name="Normal 3 3 2 2 4 2" xfId="17443"/>
    <cellStyle name="Normal 3 3 2 2 5" xfId="14965"/>
    <cellStyle name="Normal 3 3 2 2 6" xfId="7171"/>
    <cellStyle name="Normal 3 3 2 2 7" xfId="4583"/>
    <cellStyle name="Normal 3 3 2 3" xfId="2509"/>
    <cellStyle name="Normal 3 3 2 3 2" xfId="12974"/>
    <cellStyle name="Normal 3 3 2 3 2 2" xfId="20440"/>
    <cellStyle name="Normal 3 3 2 3 3" xfId="10473"/>
    <cellStyle name="Normal 3 3 2 3 3 2" xfId="18048"/>
    <cellStyle name="Normal 3 3 2 3 4" xfId="15568"/>
    <cellStyle name="Normal 3 3 2 3 5" xfId="7774"/>
    <cellStyle name="Normal 3 3 2 3 6" xfId="5186"/>
    <cellStyle name="Normal 3 3 2 4" xfId="11762"/>
    <cellStyle name="Normal 3 3 2 4 2" xfId="19337"/>
    <cellStyle name="Normal 3 3 2 5" xfId="9065"/>
    <cellStyle name="Normal 3 3 2 5 2" xfId="16859"/>
    <cellStyle name="Normal 3 3 2 6" xfId="14271"/>
    <cellStyle name="Normal 3 3 2 7" xfId="6478"/>
    <cellStyle name="Normal 3 3 2 8" xfId="3890"/>
    <cellStyle name="Normal 3 3 3" xfId="1630"/>
    <cellStyle name="Normal 3 3 3 2" xfId="2930"/>
    <cellStyle name="Normal 3 3 3 2 2" xfId="13369"/>
    <cellStyle name="Normal 3 3 3 2 2 2" xfId="20835"/>
    <cellStyle name="Normal 3 3 3 2 3" xfId="10892"/>
    <cellStyle name="Normal 3 3 3 2 3 2" xfId="18467"/>
    <cellStyle name="Normal 3 3 3 2 4" xfId="15987"/>
    <cellStyle name="Normal 3 3 3 2 5" xfId="8193"/>
    <cellStyle name="Normal 3 3 3 2 6" xfId="5605"/>
    <cellStyle name="Normal 3 3 3 3" xfId="12072"/>
    <cellStyle name="Normal 3 3 3 3 2" xfId="19646"/>
    <cellStyle name="Normal 3 3 3 4" xfId="9376"/>
    <cellStyle name="Normal 3 3 3 4 2" xfId="17169"/>
    <cellStyle name="Normal 3 3 3 5" xfId="14691"/>
    <cellStyle name="Normal 3 3 3 6" xfId="6897"/>
    <cellStyle name="Normal 3 3 3 7" xfId="4309"/>
    <cellStyle name="Normal 3 3 4" xfId="2230"/>
    <cellStyle name="Normal 3 3 4 2" xfId="12734"/>
    <cellStyle name="Normal 3 3 4 2 2" xfId="20200"/>
    <cellStyle name="Normal 3 3 4 3" xfId="10194"/>
    <cellStyle name="Normal 3 3 4 3 2" xfId="17769"/>
    <cellStyle name="Normal 3 3 4 4" xfId="15289"/>
    <cellStyle name="Normal 3 3 4 5" xfId="7495"/>
    <cellStyle name="Normal 3 3 4 6" xfId="4907"/>
    <cellStyle name="Normal 3 3 5" xfId="11488"/>
    <cellStyle name="Normal 3 3 5 2" xfId="19063"/>
    <cellStyle name="Normal 3 3 6" xfId="8791"/>
    <cellStyle name="Normal 3 3 6 2" xfId="16585"/>
    <cellStyle name="Normal 3 3 7" xfId="13990"/>
    <cellStyle name="Normal 3 3 8" xfId="6199"/>
    <cellStyle name="Normal 3 3 9" xfId="3611"/>
    <cellStyle name="Normal 3 4" xfId="523"/>
    <cellStyle name="Normal 3 4 2" xfId="1780"/>
    <cellStyle name="Normal 3 4 2 2" xfId="3080"/>
    <cellStyle name="Normal 3 4 2 2 2" xfId="13519"/>
    <cellStyle name="Normal 3 4 2 2 2 2" xfId="20985"/>
    <cellStyle name="Normal 3 4 2 2 3" xfId="11042"/>
    <cellStyle name="Normal 3 4 2 2 3 2" xfId="18617"/>
    <cellStyle name="Normal 3 4 2 2 4" xfId="16137"/>
    <cellStyle name="Normal 3 4 2 2 5" xfId="8343"/>
    <cellStyle name="Normal 3 4 2 2 6" xfId="5755"/>
    <cellStyle name="Normal 3 4 2 3" xfId="12222"/>
    <cellStyle name="Normal 3 4 2 3 2" xfId="19796"/>
    <cellStyle name="Normal 3 4 2 4" xfId="9526"/>
    <cellStyle name="Normal 3 4 2 4 2" xfId="17319"/>
    <cellStyle name="Normal 3 4 2 5" xfId="14841"/>
    <cellStyle name="Normal 3 4 2 6" xfId="7047"/>
    <cellStyle name="Normal 3 4 2 7" xfId="4459"/>
    <cellStyle name="Normal 3 4 3" xfId="2382"/>
    <cellStyle name="Normal 3 4 3 2" xfId="12851"/>
    <cellStyle name="Normal 3 4 3 2 2" xfId="20317"/>
    <cellStyle name="Normal 3 4 3 3" xfId="10346"/>
    <cellStyle name="Normal 3 4 3 3 2" xfId="17921"/>
    <cellStyle name="Normal 3 4 3 4" xfId="15441"/>
    <cellStyle name="Normal 3 4 3 5" xfId="7647"/>
    <cellStyle name="Normal 3 4 3 6" xfId="5059"/>
    <cellStyle name="Normal 3 4 4" xfId="11638"/>
    <cellStyle name="Normal 3 4 4 2" xfId="19213"/>
    <cellStyle name="Normal 3 4 5" xfId="8941"/>
    <cellStyle name="Normal 3 4 5 2" xfId="16735"/>
    <cellStyle name="Normal 3 4 6" xfId="14143"/>
    <cellStyle name="Normal 3 4 7" xfId="6351"/>
    <cellStyle name="Normal 3 4 8" xfId="3763"/>
    <cellStyle name="Normal 3 5" xfId="1193"/>
    <cellStyle name="Normal 3 5 2" xfId="1510"/>
    <cellStyle name="Normal 3 5 2 2" xfId="2810"/>
    <cellStyle name="Normal 3 5 2 2 2" xfId="13249"/>
    <cellStyle name="Normal 3 5 2 2 2 2" xfId="20715"/>
    <cellStyle name="Normal 3 5 2 2 3" xfId="10772"/>
    <cellStyle name="Normal 3 5 2 2 3 2" xfId="18347"/>
    <cellStyle name="Normal 3 5 2 2 4" xfId="15867"/>
    <cellStyle name="Normal 3 5 2 2 5" xfId="8073"/>
    <cellStyle name="Normal 3 5 2 2 6" xfId="5485"/>
    <cellStyle name="Normal 3 5 2 3" xfId="11952"/>
    <cellStyle name="Normal 3 5 2 3 2" xfId="19526"/>
    <cellStyle name="Normal 3 5 2 4" xfId="9256"/>
    <cellStyle name="Normal 3 5 2 4 2" xfId="17049"/>
    <cellStyle name="Normal 3 5 2 5" xfId="14571"/>
    <cellStyle name="Normal 3 5 2 6" xfId="6777"/>
    <cellStyle name="Normal 3 5 2 7" xfId="4189"/>
    <cellStyle name="Normal 3 5 3" xfId="2697"/>
    <cellStyle name="Normal 3 5 3 2" xfId="13136"/>
    <cellStyle name="Normal 3 5 3 2 2" xfId="20602"/>
    <cellStyle name="Normal 3 5 3 3" xfId="10659"/>
    <cellStyle name="Normal 3 5 3 3 2" xfId="18234"/>
    <cellStyle name="Normal 3 5 3 4" xfId="15754"/>
    <cellStyle name="Normal 3 5 3 5" xfId="7960"/>
    <cellStyle name="Normal 3 5 3 6" xfId="5372"/>
    <cellStyle name="Normal 3 5 4" xfId="11368"/>
    <cellStyle name="Normal 3 5 4 2" xfId="18943"/>
    <cellStyle name="Normal 3 5 5" xfId="8671"/>
    <cellStyle name="Normal 3 5 5 2" xfId="16465"/>
    <cellStyle name="Normal 3 5 6" xfId="14458"/>
    <cellStyle name="Normal 3 5 7" xfId="6664"/>
    <cellStyle name="Normal 3 5 8" xfId="4076"/>
    <cellStyle name="Normal 3 6" xfId="1254"/>
    <cellStyle name="Normal 3 7" xfId="2109"/>
    <cellStyle name="Normal 3 7 2" xfId="12650"/>
    <cellStyle name="Normal 3 7 2 2" xfId="20116"/>
    <cellStyle name="Normal 3 7 3" xfId="10074"/>
    <cellStyle name="Normal 3 7 3 2" xfId="17649"/>
    <cellStyle name="Normal 3 7 4" xfId="15169"/>
    <cellStyle name="Normal 3 7 5" xfId="7375"/>
    <cellStyle name="Normal 3 7 6" xfId="4787"/>
    <cellStyle name="Normal 3 8" xfId="213"/>
    <cellStyle name="Normal 3 8 2" xfId="13870"/>
    <cellStyle name="Normal 3 8 3" xfId="3491"/>
    <cellStyle name="Normal 3 9" xfId="6079"/>
    <cellStyle name="Normal 30" xfId="281"/>
    <cellStyle name="Normal 30 2" xfId="412"/>
    <cellStyle name="Normal 30 2 2" xfId="753"/>
    <cellStyle name="Normal 30 2 2 2" xfId="1977"/>
    <cellStyle name="Normal 30 2 2 2 2" xfId="3277"/>
    <cellStyle name="Normal 30 2 2 2 2 2" xfId="13716"/>
    <cellStyle name="Normal 30 2 2 2 2 2 2" xfId="21182"/>
    <cellStyle name="Normal 30 2 2 2 2 3" xfId="11239"/>
    <cellStyle name="Normal 30 2 2 2 2 3 2" xfId="18814"/>
    <cellStyle name="Normal 30 2 2 2 2 4" xfId="16334"/>
    <cellStyle name="Normal 30 2 2 2 2 5" xfId="8540"/>
    <cellStyle name="Normal 30 2 2 2 2 6" xfId="5952"/>
    <cellStyle name="Normal 30 2 2 2 3" xfId="12419"/>
    <cellStyle name="Normal 30 2 2 2 3 2" xfId="19993"/>
    <cellStyle name="Normal 30 2 2 2 4" xfId="9723"/>
    <cellStyle name="Normal 30 2 2 2 4 2" xfId="17516"/>
    <cellStyle name="Normal 30 2 2 2 5" xfId="15038"/>
    <cellStyle name="Normal 30 2 2 2 6" xfId="7244"/>
    <cellStyle name="Normal 30 2 2 2 7" xfId="4656"/>
    <cellStyle name="Normal 30 2 2 3" xfId="2582"/>
    <cellStyle name="Normal 30 2 2 3 2" xfId="13046"/>
    <cellStyle name="Normal 30 2 2 3 2 2" xfId="20512"/>
    <cellStyle name="Normal 30 2 2 3 3" xfId="10546"/>
    <cellStyle name="Normal 30 2 2 3 3 2" xfId="18121"/>
    <cellStyle name="Normal 30 2 2 3 4" xfId="15641"/>
    <cellStyle name="Normal 30 2 2 3 5" xfId="7847"/>
    <cellStyle name="Normal 30 2 2 3 6" xfId="5259"/>
    <cellStyle name="Normal 30 2 2 4" xfId="11835"/>
    <cellStyle name="Normal 30 2 2 4 2" xfId="19410"/>
    <cellStyle name="Normal 30 2 2 5" xfId="9138"/>
    <cellStyle name="Normal 30 2 2 5 2" xfId="16932"/>
    <cellStyle name="Normal 30 2 2 6" xfId="14344"/>
    <cellStyle name="Normal 30 2 2 7" xfId="6551"/>
    <cellStyle name="Normal 30 2 2 8" xfId="3963"/>
    <cellStyle name="Normal 30 2 3" xfId="1702"/>
    <cellStyle name="Normal 30 2 3 2" xfId="3002"/>
    <cellStyle name="Normal 30 2 3 2 2" xfId="13441"/>
    <cellStyle name="Normal 30 2 3 2 2 2" xfId="20907"/>
    <cellStyle name="Normal 30 2 3 2 3" xfId="10964"/>
    <cellStyle name="Normal 30 2 3 2 3 2" xfId="18539"/>
    <cellStyle name="Normal 30 2 3 2 4" xfId="16059"/>
    <cellStyle name="Normal 30 2 3 2 5" xfId="8265"/>
    <cellStyle name="Normal 30 2 3 2 6" xfId="5677"/>
    <cellStyle name="Normal 30 2 3 3" xfId="12144"/>
    <cellStyle name="Normal 30 2 3 3 2" xfId="19718"/>
    <cellStyle name="Normal 30 2 3 4" xfId="9448"/>
    <cellStyle name="Normal 30 2 3 4 2" xfId="17241"/>
    <cellStyle name="Normal 30 2 3 5" xfId="14763"/>
    <cellStyle name="Normal 30 2 3 6" xfId="6969"/>
    <cellStyle name="Normal 30 2 3 7" xfId="4381"/>
    <cellStyle name="Normal 30 2 4" xfId="2302"/>
    <cellStyle name="Normal 30 2 4 2" xfId="12800"/>
    <cellStyle name="Normal 30 2 4 2 2" xfId="20266"/>
    <cellStyle name="Normal 30 2 4 3" xfId="10266"/>
    <cellStyle name="Normal 30 2 4 3 2" xfId="17841"/>
    <cellStyle name="Normal 30 2 4 4" xfId="15361"/>
    <cellStyle name="Normal 30 2 4 5" xfId="7567"/>
    <cellStyle name="Normal 30 2 4 6" xfId="4979"/>
    <cellStyle name="Normal 30 2 5" xfId="11560"/>
    <cellStyle name="Normal 30 2 5 2" xfId="19135"/>
    <cellStyle name="Normal 30 2 6" xfId="8863"/>
    <cellStyle name="Normal 30 2 6 2" xfId="16657"/>
    <cellStyle name="Normal 30 2 7" xfId="14062"/>
    <cellStyle name="Normal 30 2 8" xfId="6271"/>
    <cellStyle name="Normal 30 2 9" xfId="3683"/>
    <cellStyle name="Normal 30 3" xfId="622"/>
    <cellStyle name="Normal 30 3 2" xfId="1850"/>
    <cellStyle name="Normal 30 3 2 2" xfId="3150"/>
    <cellStyle name="Normal 30 3 2 2 2" xfId="13589"/>
    <cellStyle name="Normal 30 3 2 2 2 2" xfId="21055"/>
    <cellStyle name="Normal 30 3 2 2 3" xfId="11112"/>
    <cellStyle name="Normal 30 3 2 2 3 2" xfId="18687"/>
    <cellStyle name="Normal 30 3 2 2 4" xfId="16207"/>
    <cellStyle name="Normal 30 3 2 2 5" xfId="8413"/>
    <cellStyle name="Normal 30 3 2 2 6" xfId="5825"/>
    <cellStyle name="Normal 30 3 2 3" xfId="12292"/>
    <cellStyle name="Normal 30 3 2 3 2" xfId="19866"/>
    <cellStyle name="Normal 30 3 2 4" xfId="9596"/>
    <cellStyle name="Normal 30 3 2 4 2" xfId="17389"/>
    <cellStyle name="Normal 30 3 2 5" xfId="14911"/>
    <cellStyle name="Normal 30 3 2 6" xfId="7117"/>
    <cellStyle name="Normal 30 3 2 7" xfId="4529"/>
    <cellStyle name="Normal 30 3 3" xfId="2455"/>
    <cellStyle name="Normal 30 3 3 2" xfId="12920"/>
    <cellStyle name="Normal 30 3 3 2 2" xfId="20386"/>
    <cellStyle name="Normal 30 3 3 3" xfId="10419"/>
    <cellStyle name="Normal 30 3 3 3 2" xfId="17994"/>
    <cellStyle name="Normal 30 3 3 4" xfId="15514"/>
    <cellStyle name="Normal 30 3 3 5" xfId="7720"/>
    <cellStyle name="Normal 30 3 3 6" xfId="5132"/>
    <cellStyle name="Normal 30 3 4" xfId="11708"/>
    <cellStyle name="Normal 30 3 4 2" xfId="19283"/>
    <cellStyle name="Normal 30 3 5" xfId="9011"/>
    <cellStyle name="Normal 30 3 5 2" xfId="16805"/>
    <cellStyle name="Normal 30 3 6" xfId="14217"/>
    <cellStyle name="Normal 30 3 7" xfId="6424"/>
    <cellStyle name="Normal 30 3 8" xfId="3836"/>
    <cellStyle name="Normal 30 4" xfId="1130"/>
    <cellStyle name="Normal 30 4 2" xfId="1576"/>
    <cellStyle name="Normal 30 4 2 2" xfId="2876"/>
    <cellStyle name="Normal 30 4 2 2 2" xfId="13315"/>
    <cellStyle name="Normal 30 4 2 2 2 2" xfId="20781"/>
    <cellStyle name="Normal 30 4 2 2 3" xfId="10838"/>
    <cellStyle name="Normal 30 4 2 2 3 2" xfId="18413"/>
    <cellStyle name="Normal 30 4 2 2 4" xfId="15933"/>
    <cellStyle name="Normal 30 4 2 2 5" xfId="8139"/>
    <cellStyle name="Normal 30 4 2 2 6" xfId="5551"/>
    <cellStyle name="Normal 30 4 2 3" xfId="12018"/>
    <cellStyle name="Normal 30 4 2 3 2" xfId="19592"/>
    <cellStyle name="Normal 30 4 2 4" xfId="9322"/>
    <cellStyle name="Normal 30 4 2 4 2" xfId="17115"/>
    <cellStyle name="Normal 30 4 2 5" xfId="14637"/>
    <cellStyle name="Normal 30 4 2 6" xfId="6843"/>
    <cellStyle name="Normal 30 4 2 7" xfId="4255"/>
    <cellStyle name="Normal 30 4 3" xfId="2690"/>
    <cellStyle name="Normal 30 4 3 2" xfId="13129"/>
    <cellStyle name="Normal 30 4 3 2 2" xfId="20595"/>
    <cellStyle name="Normal 30 4 3 3" xfId="10652"/>
    <cellStyle name="Normal 30 4 3 3 2" xfId="18227"/>
    <cellStyle name="Normal 30 4 3 4" xfId="15747"/>
    <cellStyle name="Normal 30 4 3 5" xfId="7953"/>
    <cellStyle name="Normal 30 4 3 6" xfId="5365"/>
    <cellStyle name="Normal 30 4 4" xfId="11434"/>
    <cellStyle name="Normal 30 4 4 2" xfId="19009"/>
    <cellStyle name="Normal 30 4 5" xfId="8737"/>
    <cellStyle name="Normal 30 4 5 2" xfId="16531"/>
    <cellStyle name="Normal 30 4 6" xfId="14451"/>
    <cellStyle name="Normal 30 4 7" xfId="6657"/>
    <cellStyle name="Normal 30 4 8" xfId="4069"/>
    <cellStyle name="Normal 30 5" xfId="929"/>
    <cellStyle name="Normal 30 6" xfId="2176"/>
    <cellStyle name="Normal 30 6 2" xfId="10140"/>
    <cellStyle name="Normal 30 6 2 2" xfId="17715"/>
    <cellStyle name="Normal 30 6 3" xfId="12567"/>
    <cellStyle name="Normal 30 6 4" xfId="9930"/>
    <cellStyle name="Normal 30 6 5" xfId="15235"/>
    <cellStyle name="Normal 30 6 6" xfId="7441"/>
    <cellStyle name="Normal 30 6 7" xfId="4853"/>
    <cellStyle name="Normal 30 7" xfId="13936"/>
    <cellStyle name="Normal 30 8" xfId="6145"/>
    <cellStyle name="Normal 30 9" xfId="3557"/>
    <cellStyle name="Normal 300" xfId="1030"/>
    <cellStyle name="Normal 301" xfId="545"/>
    <cellStyle name="Normal 302" xfId="828"/>
    <cellStyle name="Normal 303" xfId="1078"/>
    <cellStyle name="Normal 304" xfId="968"/>
    <cellStyle name="Normal 305" xfId="1140"/>
    <cellStyle name="Normal 306" xfId="1233"/>
    <cellStyle name="Normal 307" xfId="881"/>
    <cellStyle name="Normal 308" xfId="1084"/>
    <cellStyle name="Normal 309" xfId="137"/>
    <cellStyle name="Normal 31" xfId="282"/>
    <cellStyle name="Normal 31 2" xfId="413"/>
    <cellStyle name="Normal 31 2 2" xfId="754"/>
    <cellStyle name="Normal 31 2 2 2" xfId="1978"/>
    <cellStyle name="Normal 31 2 2 2 2" xfId="3278"/>
    <cellStyle name="Normal 31 2 2 2 2 2" xfId="13717"/>
    <cellStyle name="Normal 31 2 2 2 2 2 2" xfId="21183"/>
    <cellStyle name="Normal 31 2 2 2 2 3" xfId="11240"/>
    <cellStyle name="Normal 31 2 2 2 2 3 2" xfId="18815"/>
    <cellStyle name="Normal 31 2 2 2 2 4" xfId="16335"/>
    <cellStyle name="Normal 31 2 2 2 2 5" xfId="8541"/>
    <cellStyle name="Normal 31 2 2 2 2 6" xfId="5953"/>
    <cellStyle name="Normal 31 2 2 2 3" xfId="12420"/>
    <cellStyle name="Normal 31 2 2 2 3 2" xfId="19994"/>
    <cellStyle name="Normal 31 2 2 2 4" xfId="9724"/>
    <cellStyle name="Normal 31 2 2 2 4 2" xfId="17517"/>
    <cellStyle name="Normal 31 2 2 2 5" xfId="15039"/>
    <cellStyle name="Normal 31 2 2 2 6" xfId="7245"/>
    <cellStyle name="Normal 31 2 2 2 7" xfId="4657"/>
    <cellStyle name="Normal 31 2 2 3" xfId="2583"/>
    <cellStyle name="Normal 31 2 2 3 2" xfId="13047"/>
    <cellStyle name="Normal 31 2 2 3 2 2" xfId="20513"/>
    <cellStyle name="Normal 31 2 2 3 3" xfId="10547"/>
    <cellStyle name="Normal 31 2 2 3 3 2" xfId="18122"/>
    <cellStyle name="Normal 31 2 2 3 4" xfId="15642"/>
    <cellStyle name="Normal 31 2 2 3 5" xfId="7848"/>
    <cellStyle name="Normal 31 2 2 3 6" xfId="5260"/>
    <cellStyle name="Normal 31 2 2 4" xfId="11836"/>
    <cellStyle name="Normal 31 2 2 4 2" xfId="19411"/>
    <cellStyle name="Normal 31 2 2 5" xfId="9139"/>
    <cellStyle name="Normal 31 2 2 5 2" xfId="16933"/>
    <cellStyle name="Normal 31 2 2 6" xfId="14345"/>
    <cellStyle name="Normal 31 2 2 7" xfId="6552"/>
    <cellStyle name="Normal 31 2 2 8" xfId="3964"/>
    <cellStyle name="Normal 31 2 3" xfId="1703"/>
    <cellStyle name="Normal 31 2 3 2" xfId="3003"/>
    <cellStyle name="Normal 31 2 3 2 2" xfId="13442"/>
    <cellStyle name="Normal 31 2 3 2 2 2" xfId="20908"/>
    <cellStyle name="Normal 31 2 3 2 3" xfId="10965"/>
    <cellStyle name="Normal 31 2 3 2 3 2" xfId="18540"/>
    <cellStyle name="Normal 31 2 3 2 4" xfId="16060"/>
    <cellStyle name="Normal 31 2 3 2 5" xfId="8266"/>
    <cellStyle name="Normal 31 2 3 2 6" xfId="5678"/>
    <cellStyle name="Normal 31 2 3 3" xfId="12145"/>
    <cellStyle name="Normal 31 2 3 3 2" xfId="19719"/>
    <cellStyle name="Normal 31 2 3 4" xfId="9449"/>
    <cellStyle name="Normal 31 2 3 4 2" xfId="17242"/>
    <cellStyle name="Normal 31 2 3 5" xfId="14764"/>
    <cellStyle name="Normal 31 2 3 6" xfId="6970"/>
    <cellStyle name="Normal 31 2 3 7" xfId="4382"/>
    <cellStyle name="Normal 31 2 4" xfId="2303"/>
    <cellStyle name="Normal 31 2 4 2" xfId="12801"/>
    <cellStyle name="Normal 31 2 4 2 2" xfId="20267"/>
    <cellStyle name="Normal 31 2 4 3" xfId="10267"/>
    <cellStyle name="Normal 31 2 4 3 2" xfId="17842"/>
    <cellStyle name="Normal 31 2 4 4" xfId="15362"/>
    <cellStyle name="Normal 31 2 4 5" xfId="7568"/>
    <cellStyle name="Normal 31 2 4 6" xfId="4980"/>
    <cellStyle name="Normal 31 2 5" xfId="11561"/>
    <cellStyle name="Normal 31 2 5 2" xfId="19136"/>
    <cellStyle name="Normal 31 2 6" xfId="8864"/>
    <cellStyle name="Normal 31 2 6 2" xfId="16658"/>
    <cellStyle name="Normal 31 2 7" xfId="14063"/>
    <cellStyle name="Normal 31 2 8" xfId="6272"/>
    <cellStyle name="Normal 31 2 9" xfId="3684"/>
    <cellStyle name="Normal 31 3" xfId="623"/>
    <cellStyle name="Normal 31 3 2" xfId="1851"/>
    <cellStyle name="Normal 31 3 2 2" xfId="3151"/>
    <cellStyle name="Normal 31 3 2 2 2" xfId="13590"/>
    <cellStyle name="Normal 31 3 2 2 2 2" xfId="21056"/>
    <cellStyle name="Normal 31 3 2 2 3" xfId="11113"/>
    <cellStyle name="Normal 31 3 2 2 3 2" xfId="18688"/>
    <cellStyle name="Normal 31 3 2 2 4" xfId="16208"/>
    <cellStyle name="Normal 31 3 2 2 5" xfId="8414"/>
    <cellStyle name="Normal 31 3 2 2 6" xfId="5826"/>
    <cellStyle name="Normal 31 3 2 3" xfId="12293"/>
    <cellStyle name="Normal 31 3 2 3 2" xfId="19867"/>
    <cellStyle name="Normal 31 3 2 4" xfId="9597"/>
    <cellStyle name="Normal 31 3 2 4 2" xfId="17390"/>
    <cellStyle name="Normal 31 3 2 5" xfId="14912"/>
    <cellStyle name="Normal 31 3 2 6" xfId="7118"/>
    <cellStyle name="Normal 31 3 2 7" xfId="4530"/>
    <cellStyle name="Normal 31 3 3" xfId="2456"/>
    <cellStyle name="Normal 31 3 3 2" xfId="12921"/>
    <cellStyle name="Normal 31 3 3 2 2" xfId="20387"/>
    <cellStyle name="Normal 31 3 3 3" xfId="10420"/>
    <cellStyle name="Normal 31 3 3 3 2" xfId="17995"/>
    <cellStyle name="Normal 31 3 3 4" xfId="15515"/>
    <cellStyle name="Normal 31 3 3 5" xfId="7721"/>
    <cellStyle name="Normal 31 3 3 6" xfId="5133"/>
    <cellStyle name="Normal 31 3 4" xfId="11709"/>
    <cellStyle name="Normal 31 3 4 2" xfId="19284"/>
    <cellStyle name="Normal 31 3 5" xfId="9012"/>
    <cellStyle name="Normal 31 3 5 2" xfId="16806"/>
    <cellStyle name="Normal 31 3 6" xfId="14218"/>
    <cellStyle name="Normal 31 3 7" xfId="6425"/>
    <cellStyle name="Normal 31 3 8" xfId="3837"/>
    <cellStyle name="Normal 31 4" xfId="935"/>
    <cellStyle name="Normal 31 4 2" xfId="1577"/>
    <cellStyle name="Normal 31 4 2 2" xfId="2877"/>
    <cellStyle name="Normal 31 4 2 2 2" xfId="13316"/>
    <cellStyle name="Normal 31 4 2 2 2 2" xfId="20782"/>
    <cellStyle name="Normal 31 4 2 2 3" xfId="10839"/>
    <cellStyle name="Normal 31 4 2 2 3 2" xfId="18414"/>
    <cellStyle name="Normal 31 4 2 2 4" xfId="15934"/>
    <cellStyle name="Normal 31 4 2 2 5" xfId="8140"/>
    <cellStyle name="Normal 31 4 2 2 6" xfId="5552"/>
    <cellStyle name="Normal 31 4 2 3" xfId="12019"/>
    <cellStyle name="Normal 31 4 2 3 2" xfId="19593"/>
    <cellStyle name="Normal 31 4 2 4" xfId="9323"/>
    <cellStyle name="Normal 31 4 2 4 2" xfId="17116"/>
    <cellStyle name="Normal 31 4 2 5" xfId="14638"/>
    <cellStyle name="Normal 31 4 2 6" xfId="6844"/>
    <cellStyle name="Normal 31 4 2 7" xfId="4256"/>
    <cellStyle name="Normal 31 4 3" xfId="2655"/>
    <cellStyle name="Normal 31 4 3 2" xfId="13108"/>
    <cellStyle name="Normal 31 4 3 2 2" xfId="20574"/>
    <cellStyle name="Normal 31 4 3 3" xfId="10618"/>
    <cellStyle name="Normal 31 4 3 3 2" xfId="18193"/>
    <cellStyle name="Normal 31 4 3 4" xfId="15713"/>
    <cellStyle name="Normal 31 4 3 5" xfId="7919"/>
    <cellStyle name="Normal 31 4 3 6" xfId="5331"/>
    <cellStyle name="Normal 31 4 4" xfId="11435"/>
    <cellStyle name="Normal 31 4 4 2" xfId="19010"/>
    <cellStyle name="Normal 31 4 5" xfId="8738"/>
    <cellStyle name="Normal 31 4 5 2" xfId="16532"/>
    <cellStyle name="Normal 31 4 6" xfId="14416"/>
    <cellStyle name="Normal 31 4 7" xfId="6623"/>
    <cellStyle name="Normal 31 4 8" xfId="4035"/>
    <cellStyle name="Normal 31 5" xfId="808"/>
    <cellStyle name="Normal 31 6" xfId="2177"/>
    <cellStyle name="Normal 31 6 2" xfId="10141"/>
    <cellStyle name="Normal 31 6 2 2" xfId="17716"/>
    <cellStyle name="Normal 31 6 3" xfId="12568"/>
    <cellStyle name="Normal 31 6 4" xfId="9931"/>
    <cellStyle name="Normal 31 6 5" xfId="15236"/>
    <cellStyle name="Normal 31 6 6" xfId="7442"/>
    <cellStyle name="Normal 31 6 7" xfId="4854"/>
    <cellStyle name="Normal 31 7" xfId="13937"/>
    <cellStyle name="Normal 31 8" xfId="6146"/>
    <cellStyle name="Normal 31 9" xfId="3558"/>
    <cellStyle name="Normal 310" xfId="1180"/>
    <cellStyle name="Normal 311" xfId="826"/>
    <cellStyle name="Normal 312" xfId="925"/>
    <cellStyle name="Normal 313" xfId="1259"/>
    <cellStyle name="Normal 314" xfId="1194"/>
    <cellStyle name="Normal 315" xfId="508"/>
    <cellStyle name="Normal 316" xfId="859"/>
    <cellStyle name="Normal 317" xfId="841"/>
    <cellStyle name="Normal 318" xfId="511"/>
    <cellStyle name="Normal 319" xfId="997"/>
    <cellStyle name="Normal 32" xfId="283"/>
    <cellStyle name="Normal 32 2" xfId="414"/>
    <cellStyle name="Normal 32 2 2" xfId="755"/>
    <cellStyle name="Normal 32 2 2 2" xfId="1979"/>
    <cellStyle name="Normal 32 2 2 2 2" xfId="3279"/>
    <cellStyle name="Normal 32 2 2 2 2 2" xfId="13718"/>
    <cellStyle name="Normal 32 2 2 2 2 2 2" xfId="21184"/>
    <cellStyle name="Normal 32 2 2 2 2 3" xfId="11241"/>
    <cellStyle name="Normal 32 2 2 2 2 3 2" xfId="18816"/>
    <cellStyle name="Normal 32 2 2 2 2 4" xfId="16336"/>
    <cellStyle name="Normal 32 2 2 2 2 5" xfId="8542"/>
    <cellStyle name="Normal 32 2 2 2 2 6" xfId="5954"/>
    <cellStyle name="Normal 32 2 2 2 3" xfId="12421"/>
    <cellStyle name="Normal 32 2 2 2 3 2" xfId="19995"/>
    <cellStyle name="Normal 32 2 2 2 4" xfId="9725"/>
    <cellStyle name="Normal 32 2 2 2 4 2" xfId="17518"/>
    <cellStyle name="Normal 32 2 2 2 5" xfId="15040"/>
    <cellStyle name="Normal 32 2 2 2 6" xfId="7246"/>
    <cellStyle name="Normal 32 2 2 2 7" xfId="4658"/>
    <cellStyle name="Normal 32 2 2 3" xfId="2584"/>
    <cellStyle name="Normal 32 2 2 3 2" xfId="13048"/>
    <cellStyle name="Normal 32 2 2 3 2 2" xfId="20514"/>
    <cellStyle name="Normal 32 2 2 3 3" xfId="10548"/>
    <cellStyle name="Normal 32 2 2 3 3 2" xfId="18123"/>
    <cellStyle name="Normal 32 2 2 3 4" xfId="15643"/>
    <cellStyle name="Normal 32 2 2 3 5" xfId="7849"/>
    <cellStyle name="Normal 32 2 2 3 6" xfId="5261"/>
    <cellStyle name="Normal 32 2 2 4" xfId="11837"/>
    <cellStyle name="Normal 32 2 2 4 2" xfId="19412"/>
    <cellStyle name="Normal 32 2 2 5" xfId="9140"/>
    <cellStyle name="Normal 32 2 2 5 2" xfId="16934"/>
    <cellStyle name="Normal 32 2 2 6" xfId="14346"/>
    <cellStyle name="Normal 32 2 2 7" xfId="6553"/>
    <cellStyle name="Normal 32 2 2 8" xfId="3965"/>
    <cellStyle name="Normal 32 2 3" xfId="1704"/>
    <cellStyle name="Normal 32 2 3 2" xfId="3004"/>
    <cellStyle name="Normal 32 2 3 2 2" xfId="13443"/>
    <cellStyle name="Normal 32 2 3 2 2 2" xfId="20909"/>
    <cellStyle name="Normal 32 2 3 2 3" xfId="10966"/>
    <cellStyle name="Normal 32 2 3 2 3 2" xfId="18541"/>
    <cellStyle name="Normal 32 2 3 2 4" xfId="16061"/>
    <cellStyle name="Normal 32 2 3 2 5" xfId="8267"/>
    <cellStyle name="Normal 32 2 3 2 6" xfId="5679"/>
    <cellStyle name="Normal 32 2 3 3" xfId="12146"/>
    <cellStyle name="Normal 32 2 3 3 2" xfId="19720"/>
    <cellStyle name="Normal 32 2 3 4" xfId="9450"/>
    <cellStyle name="Normal 32 2 3 4 2" xfId="17243"/>
    <cellStyle name="Normal 32 2 3 5" xfId="14765"/>
    <cellStyle name="Normal 32 2 3 6" xfId="6971"/>
    <cellStyle name="Normal 32 2 3 7" xfId="4383"/>
    <cellStyle name="Normal 32 2 4" xfId="2304"/>
    <cellStyle name="Normal 32 2 4 2" xfId="12802"/>
    <cellStyle name="Normal 32 2 4 2 2" xfId="20268"/>
    <cellStyle name="Normal 32 2 4 3" xfId="10268"/>
    <cellStyle name="Normal 32 2 4 3 2" xfId="17843"/>
    <cellStyle name="Normal 32 2 4 4" xfId="15363"/>
    <cellStyle name="Normal 32 2 4 5" xfId="7569"/>
    <cellStyle name="Normal 32 2 4 6" xfId="4981"/>
    <cellStyle name="Normal 32 2 5" xfId="11562"/>
    <cellStyle name="Normal 32 2 5 2" xfId="19137"/>
    <cellStyle name="Normal 32 2 6" xfId="8865"/>
    <cellStyle name="Normal 32 2 6 2" xfId="16659"/>
    <cellStyle name="Normal 32 2 7" xfId="14064"/>
    <cellStyle name="Normal 32 2 8" xfId="6273"/>
    <cellStyle name="Normal 32 2 9" xfId="3685"/>
    <cellStyle name="Normal 32 3" xfId="624"/>
    <cellStyle name="Normal 32 3 2" xfId="1852"/>
    <cellStyle name="Normal 32 3 2 2" xfId="3152"/>
    <cellStyle name="Normal 32 3 2 2 2" xfId="13591"/>
    <cellStyle name="Normal 32 3 2 2 2 2" xfId="21057"/>
    <cellStyle name="Normal 32 3 2 2 3" xfId="11114"/>
    <cellStyle name="Normal 32 3 2 2 3 2" xfId="18689"/>
    <cellStyle name="Normal 32 3 2 2 4" xfId="16209"/>
    <cellStyle name="Normal 32 3 2 2 5" xfId="8415"/>
    <cellStyle name="Normal 32 3 2 2 6" xfId="5827"/>
    <cellStyle name="Normal 32 3 2 3" xfId="12294"/>
    <cellStyle name="Normal 32 3 2 3 2" xfId="19868"/>
    <cellStyle name="Normal 32 3 2 4" xfId="9598"/>
    <cellStyle name="Normal 32 3 2 4 2" xfId="17391"/>
    <cellStyle name="Normal 32 3 2 5" xfId="14913"/>
    <cellStyle name="Normal 32 3 2 6" xfId="7119"/>
    <cellStyle name="Normal 32 3 2 7" xfId="4531"/>
    <cellStyle name="Normal 32 3 3" xfId="2457"/>
    <cellStyle name="Normal 32 3 3 2" xfId="12922"/>
    <cellStyle name="Normal 32 3 3 2 2" xfId="20388"/>
    <cellStyle name="Normal 32 3 3 3" xfId="10421"/>
    <cellStyle name="Normal 32 3 3 3 2" xfId="17996"/>
    <cellStyle name="Normal 32 3 3 4" xfId="15516"/>
    <cellStyle name="Normal 32 3 3 5" xfId="7722"/>
    <cellStyle name="Normal 32 3 3 6" xfId="5134"/>
    <cellStyle name="Normal 32 3 4" xfId="11710"/>
    <cellStyle name="Normal 32 3 4 2" xfId="19285"/>
    <cellStyle name="Normal 32 3 5" xfId="9013"/>
    <cellStyle name="Normal 32 3 5 2" xfId="16807"/>
    <cellStyle name="Normal 32 3 6" xfId="14219"/>
    <cellStyle name="Normal 32 3 7" xfId="6426"/>
    <cellStyle name="Normal 32 3 8" xfId="3838"/>
    <cellStyle name="Normal 32 4" xfId="1056"/>
    <cellStyle name="Normal 32 4 2" xfId="1578"/>
    <cellStyle name="Normal 32 4 2 2" xfId="2878"/>
    <cellStyle name="Normal 32 4 2 2 2" xfId="13317"/>
    <cellStyle name="Normal 32 4 2 2 2 2" xfId="20783"/>
    <cellStyle name="Normal 32 4 2 2 3" xfId="10840"/>
    <cellStyle name="Normal 32 4 2 2 3 2" xfId="18415"/>
    <cellStyle name="Normal 32 4 2 2 4" xfId="15935"/>
    <cellStyle name="Normal 32 4 2 2 5" xfId="8141"/>
    <cellStyle name="Normal 32 4 2 2 6" xfId="5553"/>
    <cellStyle name="Normal 32 4 2 3" xfId="12020"/>
    <cellStyle name="Normal 32 4 2 3 2" xfId="19594"/>
    <cellStyle name="Normal 32 4 2 4" xfId="9324"/>
    <cellStyle name="Normal 32 4 2 4 2" xfId="17117"/>
    <cellStyle name="Normal 32 4 2 5" xfId="14639"/>
    <cellStyle name="Normal 32 4 2 6" xfId="6845"/>
    <cellStyle name="Normal 32 4 2 7" xfId="4257"/>
    <cellStyle name="Normal 32 4 3" xfId="2679"/>
    <cellStyle name="Normal 32 4 3 2" xfId="13119"/>
    <cellStyle name="Normal 32 4 3 2 2" xfId="20585"/>
    <cellStyle name="Normal 32 4 3 3" xfId="10641"/>
    <cellStyle name="Normal 32 4 3 3 2" xfId="18216"/>
    <cellStyle name="Normal 32 4 3 4" xfId="15736"/>
    <cellStyle name="Normal 32 4 3 5" xfId="7942"/>
    <cellStyle name="Normal 32 4 3 6" xfId="5354"/>
    <cellStyle name="Normal 32 4 4" xfId="11436"/>
    <cellStyle name="Normal 32 4 4 2" xfId="19011"/>
    <cellStyle name="Normal 32 4 5" xfId="8739"/>
    <cellStyle name="Normal 32 4 5 2" xfId="16533"/>
    <cellStyle name="Normal 32 4 6" xfId="14440"/>
    <cellStyle name="Normal 32 4 7" xfId="6646"/>
    <cellStyle name="Normal 32 4 8" xfId="4058"/>
    <cellStyle name="Normal 32 5" xfId="995"/>
    <cellStyle name="Normal 32 6" xfId="2178"/>
    <cellStyle name="Normal 32 6 2" xfId="10142"/>
    <cellStyle name="Normal 32 6 2 2" xfId="17717"/>
    <cellStyle name="Normal 32 6 3" xfId="12569"/>
    <cellStyle name="Normal 32 6 4" xfId="9932"/>
    <cellStyle name="Normal 32 6 5" xfId="15237"/>
    <cellStyle name="Normal 32 6 6" xfId="7443"/>
    <cellStyle name="Normal 32 6 7" xfId="4855"/>
    <cellStyle name="Normal 32 7" xfId="13938"/>
    <cellStyle name="Normal 32 8" xfId="6147"/>
    <cellStyle name="Normal 32 9" xfId="3559"/>
    <cellStyle name="Normal 320" xfId="999"/>
    <cellStyle name="Normal 321" xfId="1173"/>
    <cellStyle name="Normal 322" xfId="1184"/>
    <cellStyle name="Normal 323" xfId="987"/>
    <cellStyle name="Normal 324" xfId="862"/>
    <cellStyle name="Normal 325" xfId="827"/>
    <cellStyle name="Normal 326" xfId="1201"/>
    <cellStyle name="Normal 327" xfId="615"/>
    <cellStyle name="Normal 328" xfId="1069"/>
    <cellStyle name="Normal 329" xfId="1266"/>
    <cellStyle name="Normal 33" xfId="284"/>
    <cellStyle name="Normal 33 2" xfId="415"/>
    <cellStyle name="Normal 33 2 2" xfId="756"/>
    <cellStyle name="Normal 33 2 2 2" xfId="1980"/>
    <cellStyle name="Normal 33 2 2 2 2" xfId="3280"/>
    <cellStyle name="Normal 33 2 2 2 2 2" xfId="13719"/>
    <cellStyle name="Normal 33 2 2 2 2 2 2" xfId="21185"/>
    <cellStyle name="Normal 33 2 2 2 2 3" xfId="11242"/>
    <cellStyle name="Normal 33 2 2 2 2 3 2" xfId="18817"/>
    <cellStyle name="Normal 33 2 2 2 2 4" xfId="16337"/>
    <cellStyle name="Normal 33 2 2 2 2 5" xfId="8543"/>
    <cellStyle name="Normal 33 2 2 2 2 6" xfId="5955"/>
    <cellStyle name="Normal 33 2 2 2 3" xfId="12422"/>
    <cellStyle name="Normal 33 2 2 2 3 2" xfId="19996"/>
    <cellStyle name="Normal 33 2 2 2 4" xfId="9726"/>
    <cellStyle name="Normal 33 2 2 2 4 2" xfId="17519"/>
    <cellStyle name="Normal 33 2 2 2 5" xfId="15041"/>
    <cellStyle name="Normal 33 2 2 2 6" xfId="7247"/>
    <cellStyle name="Normal 33 2 2 2 7" xfId="4659"/>
    <cellStyle name="Normal 33 2 2 3" xfId="2585"/>
    <cellStyle name="Normal 33 2 2 3 2" xfId="13049"/>
    <cellStyle name="Normal 33 2 2 3 2 2" xfId="20515"/>
    <cellStyle name="Normal 33 2 2 3 3" xfId="10549"/>
    <cellStyle name="Normal 33 2 2 3 3 2" xfId="18124"/>
    <cellStyle name="Normal 33 2 2 3 4" xfId="15644"/>
    <cellStyle name="Normal 33 2 2 3 5" xfId="7850"/>
    <cellStyle name="Normal 33 2 2 3 6" xfId="5262"/>
    <cellStyle name="Normal 33 2 2 4" xfId="11838"/>
    <cellStyle name="Normal 33 2 2 4 2" xfId="19413"/>
    <cellStyle name="Normal 33 2 2 5" xfId="9141"/>
    <cellStyle name="Normal 33 2 2 5 2" xfId="16935"/>
    <cellStyle name="Normal 33 2 2 6" xfId="14347"/>
    <cellStyle name="Normal 33 2 2 7" xfId="6554"/>
    <cellStyle name="Normal 33 2 2 8" xfId="3966"/>
    <cellStyle name="Normal 33 2 3" xfId="1705"/>
    <cellStyle name="Normal 33 2 3 2" xfId="3005"/>
    <cellStyle name="Normal 33 2 3 2 2" xfId="13444"/>
    <cellStyle name="Normal 33 2 3 2 2 2" xfId="20910"/>
    <cellStyle name="Normal 33 2 3 2 3" xfId="10967"/>
    <cellStyle name="Normal 33 2 3 2 3 2" xfId="18542"/>
    <cellStyle name="Normal 33 2 3 2 4" xfId="16062"/>
    <cellStyle name="Normal 33 2 3 2 5" xfId="8268"/>
    <cellStyle name="Normal 33 2 3 2 6" xfId="5680"/>
    <cellStyle name="Normal 33 2 3 3" xfId="12147"/>
    <cellStyle name="Normal 33 2 3 3 2" xfId="19721"/>
    <cellStyle name="Normal 33 2 3 4" xfId="9451"/>
    <cellStyle name="Normal 33 2 3 4 2" xfId="17244"/>
    <cellStyle name="Normal 33 2 3 5" xfId="14766"/>
    <cellStyle name="Normal 33 2 3 6" xfId="6972"/>
    <cellStyle name="Normal 33 2 3 7" xfId="4384"/>
    <cellStyle name="Normal 33 2 4" xfId="2305"/>
    <cellStyle name="Normal 33 2 4 2" xfId="12803"/>
    <cellStyle name="Normal 33 2 4 2 2" xfId="20269"/>
    <cellStyle name="Normal 33 2 4 3" xfId="10269"/>
    <cellStyle name="Normal 33 2 4 3 2" xfId="17844"/>
    <cellStyle name="Normal 33 2 4 4" xfId="15364"/>
    <cellStyle name="Normal 33 2 4 5" xfId="7570"/>
    <cellStyle name="Normal 33 2 4 6" xfId="4982"/>
    <cellStyle name="Normal 33 2 5" xfId="11563"/>
    <cellStyle name="Normal 33 2 5 2" xfId="19138"/>
    <cellStyle name="Normal 33 2 6" xfId="8866"/>
    <cellStyle name="Normal 33 2 6 2" xfId="16660"/>
    <cellStyle name="Normal 33 2 7" xfId="14065"/>
    <cellStyle name="Normal 33 2 8" xfId="6274"/>
    <cellStyle name="Normal 33 2 9" xfId="3686"/>
    <cellStyle name="Normal 33 3" xfId="625"/>
    <cellStyle name="Normal 33 3 2" xfId="1853"/>
    <cellStyle name="Normal 33 3 2 2" xfId="3153"/>
    <cellStyle name="Normal 33 3 2 2 2" xfId="13592"/>
    <cellStyle name="Normal 33 3 2 2 2 2" xfId="21058"/>
    <cellStyle name="Normal 33 3 2 2 3" xfId="11115"/>
    <cellStyle name="Normal 33 3 2 2 3 2" xfId="18690"/>
    <cellStyle name="Normal 33 3 2 2 4" xfId="16210"/>
    <cellStyle name="Normal 33 3 2 2 5" xfId="8416"/>
    <cellStyle name="Normal 33 3 2 2 6" xfId="5828"/>
    <cellStyle name="Normal 33 3 2 3" xfId="12295"/>
    <cellStyle name="Normal 33 3 2 3 2" xfId="19869"/>
    <cellStyle name="Normal 33 3 2 4" xfId="9599"/>
    <cellStyle name="Normal 33 3 2 4 2" xfId="17392"/>
    <cellStyle name="Normal 33 3 2 5" xfId="14914"/>
    <cellStyle name="Normal 33 3 2 6" xfId="7120"/>
    <cellStyle name="Normal 33 3 2 7" xfId="4532"/>
    <cellStyle name="Normal 33 3 3" xfId="2458"/>
    <cellStyle name="Normal 33 3 3 2" xfId="12923"/>
    <cellStyle name="Normal 33 3 3 2 2" xfId="20389"/>
    <cellStyle name="Normal 33 3 3 3" xfId="10422"/>
    <cellStyle name="Normal 33 3 3 3 2" xfId="17997"/>
    <cellStyle name="Normal 33 3 3 4" xfId="15517"/>
    <cellStyle name="Normal 33 3 3 5" xfId="7723"/>
    <cellStyle name="Normal 33 3 3 6" xfId="5135"/>
    <cellStyle name="Normal 33 3 4" xfId="11711"/>
    <cellStyle name="Normal 33 3 4 2" xfId="19286"/>
    <cellStyle name="Normal 33 3 5" xfId="9014"/>
    <cellStyle name="Normal 33 3 5 2" xfId="16808"/>
    <cellStyle name="Normal 33 3 6" xfId="14220"/>
    <cellStyle name="Normal 33 3 7" xfId="6427"/>
    <cellStyle name="Normal 33 3 8" xfId="3839"/>
    <cellStyle name="Normal 33 4" xfId="476"/>
    <cellStyle name="Normal 33 4 2" xfId="1579"/>
    <cellStyle name="Normal 33 4 2 2" xfId="2879"/>
    <cellStyle name="Normal 33 4 2 2 2" xfId="13318"/>
    <cellStyle name="Normal 33 4 2 2 2 2" xfId="20784"/>
    <cellStyle name="Normal 33 4 2 2 3" xfId="10841"/>
    <cellStyle name="Normal 33 4 2 2 3 2" xfId="18416"/>
    <cellStyle name="Normal 33 4 2 2 4" xfId="15936"/>
    <cellStyle name="Normal 33 4 2 2 5" xfId="8142"/>
    <cellStyle name="Normal 33 4 2 2 6" xfId="5554"/>
    <cellStyle name="Normal 33 4 2 3" xfId="12021"/>
    <cellStyle name="Normal 33 4 2 3 2" xfId="19595"/>
    <cellStyle name="Normal 33 4 2 4" xfId="9325"/>
    <cellStyle name="Normal 33 4 2 4 2" xfId="17118"/>
    <cellStyle name="Normal 33 4 2 5" xfId="14640"/>
    <cellStyle name="Normal 33 4 2 6" xfId="6846"/>
    <cellStyle name="Normal 33 4 2 7" xfId="4258"/>
    <cellStyle name="Normal 33 4 3" xfId="2354"/>
    <cellStyle name="Normal 33 4 3 2" xfId="12827"/>
    <cellStyle name="Normal 33 4 3 2 2" xfId="20293"/>
    <cellStyle name="Normal 33 4 3 3" xfId="10318"/>
    <cellStyle name="Normal 33 4 3 3 2" xfId="17893"/>
    <cellStyle name="Normal 33 4 3 4" xfId="15413"/>
    <cellStyle name="Normal 33 4 3 5" xfId="7619"/>
    <cellStyle name="Normal 33 4 3 6" xfId="5031"/>
    <cellStyle name="Normal 33 4 4" xfId="11437"/>
    <cellStyle name="Normal 33 4 4 2" xfId="19012"/>
    <cellStyle name="Normal 33 4 5" xfId="8740"/>
    <cellStyle name="Normal 33 4 5 2" xfId="16534"/>
    <cellStyle name="Normal 33 4 6" xfId="14114"/>
    <cellStyle name="Normal 33 4 7" xfId="6323"/>
    <cellStyle name="Normal 33 4 8" xfId="3735"/>
    <cellStyle name="Normal 33 5" xfId="1163"/>
    <cellStyle name="Normal 33 6" xfId="2179"/>
    <cellStyle name="Normal 33 6 2" xfId="10143"/>
    <cellStyle name="Normal 33 6 2 2" xfId="17718"/>
    <cellStyle name="Normal 33 6 3" xfId="12570"/>
    <cellStyle name="Normal 33 6 4" xfId="9933"/>
    <cellStyle name="Normal 33 6 5" xfId="15238"/>
    <cellStyle name="Normal 33 6 6" xfId="7444"/>
    <cellStyle name="Normal 33 6 7" xfId="4856"/>
    <cellStyle name="Normal 33 7" xfId="13939"/>
    <cellStyle name="Normal 33 8" xfId="6148"/>
    <cellStyle name="Normal 33 9" xfId="3560"/>
    <cellStyle name="Normal 330" xfId="1124"/>
    <cellStyle name="Normal 331" xfId="932"/>
    <cellStyle name="Normal 332" xfId="1017"/>
    <cellStyle name="Normal 333" xfId="1196"/>
    <cellStyle name="Normal 334" xfId="979"/>
    <cellStyle name="Normal 335" xfId="1205"/>
    <cellStyle name="Normal 336" xfId="811"/>
    <cellStyle name="Normal 337" xfId="901"/>
    <cellStyle name="Normal 338" xfId="857"/>
    <cellStyle name="Normal 339" xfId="1148"/>
    <cellStyle name="Normal 34" xfId="285"/>
    <cellStyle name="Normal 34 2" xfId="416"/>
    <cellStyle name="Normal 34 2 2" xfId="757"/>
    <cellStyle name="Normal 34 2 2 2" xfId="1981"/>
    <cellStyle name="Normal 34 2 2 2 2" xfId="3281"/>
    <cellStyle name="Normal 34 2 2 2 2 2" xfId="13720"/>
    <cellStyle name="Normal 34 2 2 2 2 2 2" xfId="21186"/>
    <cellStyle name="Normal 34 2 2 2 2 3" xfId="11243"/>
    <cellStyle name="Normal 34 2 2 2 2 3 2" xfId="18818"/>
    <cellStyle name="Normal 34 2 2 2 2 4" xfId="16338"/>
    <cellStyle name="Normal 34 2 2 2 2 5" xfId="8544"/>
    <cellStyle name="Normal 34 2 2 2 2 6" xfId="5956"/>
    <cellStyle name="Normal 34 2 2 2 3" xfId="12423"/>
    <cellStyle name="Normal 34 2 2 2 3 2" xfId="19997"/>
    <cellStyle name="Normal 34 2 2 2 4" xfId="9727"/>
    <cellStyle name="Normal 34 2 2 2 4 2" xfId="17520"/>
    <cellStyle name="Normal 34 2 2 2 5" xfId="15042"/>
    <cellStyle name="Normal 34 2 2 2 6" xfId="7248"/>
    <cellStyle name="Normal 34 2 2 2 7" xfId="4660"/>
    <cellStyle name="Normal 34 2 2 3" xfId="2586"/>
    <cellStyle name="Normal 34 2 2 3 2" xfId="13050"/>
    <cellStyle name="Normal 34 2 2 3 2 2" xfId="20516"/>
    <cellStyle name="Normal 34 2 2 3 3" xfId="10550"/>
    <cellStyle name="Normal 34 2 2 3 3 2" xfId="18125"/>
    <cellStyle name="Normal 34 2 2 3 4" xfId="15645"/>
    <cellStyle name="Normal 34 2 2 3 5" xfId="7851"/>
    <cellStyle name="Normal 34 2 2 3 6" xfId="5263"/>
    <cellStyle name="Normal 34 2 2 4" xfId="11839"/>
    <cellStyle name="Normal 34 2 2 4 2" xfId="19414"/>
    <cellStyle name="Normal 34 2 2 5" xfId="9142"/>
    <cellStyle name="Normal 34 2 2 5 2" xfId="16936"/>
    <cellStyle name="Normal 34 2 2 6" xfId="14348"/>
    <cellStyle name="Normal 34 2 2 7" xfId="6555"/>
    <cellStyle name="Normal 34 2 2 8" xfId="3967"/>
    <cellStyle name="Normal 34 2 3" xfId="1706"/>
    <cellStyle name="Normal 34 2 3 2" xfId="3006"/>
    <cellStyle name="Normal 34 2 3 2 2" xfId="13445"/>
    <cellStyle name="Normal 34 2 3 2 2 2" xfId="20911"/>
    <cellStyle name="Normal 34 2 3 2 3" xfId="10968"/>
    <cellStyle name="Normal 34 2 3 2 3 2" xfId="18543"/>
    <cellStyle name="Normal 34 2 3 2 4" xfId="16063"/>
    <cellStyle name="Normal 34 2 3 2 5" xfId="8269"/>
    <cellStyle name="Normal 34 2 3 2 6" xfId="5681"/>
    <cellStyle name="Normal 34 2 3 3" xfId="12148"/>
    <cellStyle name="Normal 34 2 3 3 2" xfId="19722"/>
    <cellStyle name="Normal 34 2 3 4" xfId="9452"/>
    <cellStyle name="Normal 34 2 3 4 2" xfId="17245"/>
    <cellStyle name="Normal 34 2 3 5" xfId="14767"/>
    <cellStyle name="Normal 34 2 3 6" xfId="6973"/>
    <cellStyle name="Normal 34 2 3 7" xfId="4385"/>
    <cellStyle name="Normal 34 2 4" xfId="2306"/>
    <cellStyle name="Normal 34 2 4 2" xfId="12804"/>
    <cellStyle name="Normal 34 2 4 2 2" xfId="20270"/>
    <cellStyle name="Normal 34 2 4 3" xfId="10270"/>
    <cellStyle name="Normal 34 2 4 3 2" xfId="17845"/>
    <cellStyle name="Normal 34 2 4 4" xfId="15365"/>
    <cellStyle name="Normal 34 2 4 5" xfId="7571"/>
    <cellStyle name="Normal 34 2 4 6" xfId="4983"/>
    <cellStyle name="Normal 34 2 5" xfId="11564"/>
    <cellStyle name="Normal 34 2 5 2" xfId="19139"/>
    <cellStyle name="Normal 34 2 6" xfId="8867"/>
    <cellStyle name="Normal 34 2 6 2" xfId="16661"/>
    <cellStyle name="Normal 34 2 7" xfId="14066"/>
    <cellStyle name="Normal 34 2 8" xfId="6275"/>
    <cellStyle name="Normal 34 2 9" xfId="3687"/>
    <cellStyle name="Normal 34 3" xfId="626"/>
    <cellStyle name="Normal 34 3 2" xfId="1854"/>
    <cellStyle name="Normal 34 3 2 2" xfId="3154"/>
    <cellStyle name="Normal 34 3 2 2 2" xfId="13593"/>
    <cellStyle name="Normal 34 3 2 2 2 2" xfId="21059"/>
    <cellStyle name="Normal 34 3 2 2 3" xfId="11116"/>
    <cellStyle name="Normal 34 3 2 2 3 2" xfId="18691"/>
    <cellStyle name="Normal 34 3 2 2 4" xfId="16211"/>
    <cellStyle name="Normal 34 3 2 2 5" xfId="8417"/>
    <cellStyle name="Normal 34 3 2 2 6" xfId="5829"/>
    <cellStyle name="Normal 34 3 2 3" xfId="12296"/>
    <cellStyle name="Normal 34 3 2 3 2" xfId="19870"/>
    <cellStyle name="Normal 34 3 2 4" xfId="9600"/>
    <cellStyle name="Normal 34 3 2 4 2" xfId="17393"/>
    <cellStyle name="Normal 34 3 2 5" xfId="14915"/>
    <cellStyle name="Normal 34 3 2 6" xfId="7121"/>
    <cellStyle name="Normal 34 3 2 7" xfId="4533"/>
    <cellStyle name="Normal 34 3 3" xfId="2459"/>
    <cellStyle name="Normal 34 3 3 2" xfId="12924"/>
    <cellStyle name="Normal 34 3 3 2 2" xfId="20390"/>
    <cellStyle name="Normal 34 3 3 3" xfId="10423"/>
    <cellStyle name="Normal 34 3 3 3 2" xfId="17998"/>
    <cellStyle name="Normal 34 3 3 4" xfId="15518"/>
    <cellStyle name="Normal 34 3 3 5" xfId="7724"/>
    <cellStyle name="Normal 34 3 3 6" xfId="5136"/>
    <cellStyle name="Normal 34 3 4" xfId="11712"/>
    <cellStyle name="Normal 34 3 4 2" xfId="19287"/>
    <cellStyle name="Normal 34 3 5" xfId="9015"/>
    <cellStyle name="Normal 34 3 5 2" xfId="16809"/>
    <cellStyle name="Normal 34 3 6" xfId="14221"/>
    <cellStyle name="Normal 34 3 7" xfId="6428"/>
    <cellStyle name="Normal 34 3 8" xfId="3840"/>
    <cellStyle name="Normal 34 4" xfId="1263"/>
    <cellStyle name="Normal 34 4 2" xfId="1580"/>
    <cellStyle name="Normal 34 4 2 2" xfId="2880"/>
    <cellStyle name="Normal 34 4 2 2 2" xfId="13319"/>
    <cellStyle name="Normal 34 4 2 2 2 2" xfId="20785"/>
    <cellStyle name="Normal 34 4 2 2 3" xfId="10842"/>
    <cellStyle name="Normal 34 4 2 2 3 2" xfId="18417"/>
    <cellStyle name="Normal 34 4 2 2 4" xfId="15937"/>
    <cellStyle name="Normal 34 4 2 2 5" xfId="8143"/>
    <cellStyle name="Normal 34 4 2 2 6" xfId="5555"/>
    <cellStyle name="Normal 34 4 2 3" xfId="12022"/>
    <cellStyle name="Normal 34 4 2 3 2" xfId="19596"/>
    <cellStyle name="Normal 34 4 2 4" xfId="9326"/>
    <cellStyle name="Normal 34 4 2 4 2" xfId="17119"/>
    <cellStyle name="Normal 34 4 2 5" xfId="14641"/>
    <cellStyle name="Normal 34 4 2 6" xfId="6847"/>
    <cellStyle name="Normal 34 4 2 7" xfId="4259"/>
    <cellStyle name="Normal 34 4 3" xfId="2705"/>
    <cellStyle name="Normal 34 4 3 2" xfId="13144"/>
    <cellStyle name="Normal 34 4 3 2 2" xfId="20610"/>
    <cellStyle name="Normal 34 4 3 3" xfId="10667"/>
    <cellStyle name="Normal 34 4 3 3 2" xfId="18242"/>
    <cellStyle name="Normal 34 4 3 4" xfId="15762"/>
    <cellStyle name="Normal 34 4 3 5" xfId="7968"/>
    <cellStyle name="Normal 34 4 3 6" xfId="5380"/>
    <cellStyle name="Normal 34 4 4" xfId="11438"/>
    <cellStyle name="Normal 34 4 4 2" xfId="19013"/>
    <cellStyle name="Normal 34 4 5" xfId="8741"/>
    <cellStyle name="Normal 34 4 5 2" xfId="16535"/>
    <cellStyle name="Normal 34 4 6" xfId="14466"/>
    <cellStyle name="Normal 34 4 7" xfId="6672"/>
    <cellStyle name="Normal 34 4 8" xfId="4084"/>
    <cellStyle name="Normal 34 5" xfId="871"/>
    <cellStyle name="Normal 34 6" xfId="2180"/>
    <cellStyle name="Normal 34 6 2" xfId="10144"/>
    <cellStyle name="Normal 34 6 2 2" xfId="17719"/>
    <cellStyle name="Normal 34 6 3" xfId="12571"/>
    <cellStyle name="Normal 34 6 4" xfId="9934"/>
    <cellStyle name="Normal 34 6 5" xfId="15239"/>
    <cellStyle name="Normal 34 6 6" xfId="7445"/>
    <cellStyle name="Normal 34 6 7" xfId="4857"/>
    <cellStyle name="Normal 34 7" xfId="13940"/>
    <cellStyle name="Normal 34 8" xfId="6149"/>
    <cellStyle name="Normal 34 9" xfId="3561"/>
    <cellStyle name="Normal 340" xfId="701"/>
    <cellStyle name="Normal 341" xfId="1093"/>
    <cellStyle name="Normal 342" xfId="552"/>
    <cellStyle name="Normal 343" xfId="1053"/>
    <cellStyle name="Normal 344" xfId="963"/>
    <cellStyle name="Normal 345" xfId="1213"/>
    <cellStyle name="Normal 346" xfId="1190"/>
    <cellStyle name="Normal 347" xfId="1210"/>
    <cellStyle name="Normal 348" xfId="934"/>
    <cellStyle name="Normal 349" xfId="1073"/>
    <cellStyle name="Normal 35" xfId="286"/>
    <cellStyle name="Normal 35 2" xfId="417"/>
    <cellStyle name="Normal 35 2 2" xfId="758"/>
    <cellStyle name="Normal 35 2 2 2" xfId="1982"/>
    <cellStyle name="Normal 35 2 2 2 2" xfId="3282"/>
    <cellStyle name="Normal 35 2 2 2 2 2" xfId="13721"/>
    <cellStyle name="Normal 35 2 2 2 2 2 2" xfId="21187"/>
    <cellStyle name="Normal 35 2 2 2 2 3" xfId="11244"/>
    <cellStyle name="Normal 35 2 2 2 2 3 2" xfId="18819"/>
    <cellStyle name="Normal 35 2 2 2 2 4" xfId="16339"/>
    <cellStyle name="Normal 35 2 2 2 2 5" xfId="8545"/>
    <cellStyle name="Normal 35 2 2 2 2 6" xfId="5957"/>
    <cellStyle name="Normal 35 2 2 2 3" xfId="12424"/>
    <cellStyle name="Normal 35 2 2 2 3 2" xfId="19998"/>
    <cellStyle name="Normal 35 2 2 2 4" xfId="9728"/>
    <cellStyle name="Normal 35 2 2 2 4 2" xfId="17521"/>
    <cellStyle name="Normal 35 2 2 2 5" xfId="15043"/>
    <cellStyle name="Normal 35 2 2 2 6" xfId="7249"/>
    <cellStyle name="Normal 35 2 2 2 7" xfId="4661"/>
    <cellStyle name="Normal 35 2 2 3" xfId="2587"/>
    <cellStyle name="Normal 35 2 2 3 2" xfId="13051"/>
    <cellStyle name="Normal 35 2 2 3 2 2" xfId="20517"/>
    <cellStyle name="Normal 35 2 2 3 3" xfId="10551"/>
    <cellStyle name="Normal 35 2 2 3 3 2" xfId="18126"/>
    <cellStyle name="Normal 35 2 2 3 4" xfId="15646"/>
    <cellStyle name="Normal 35 2 2 3 5" xfId="7852"/>
    <cellStyle name="Normal 35 2 2 3 6" xfId="5264"/>
    <cellStyle name="Normal 35 2 2 4" xfId="11840"/>
    <cellStyle name="Normal 35 2 2 4 2" xfId="19415"/>
    <cellStyle name="Normal 35 2 2 5" xfId="9143"/>
    <cellStyle name="Normal 35 2 2 5 2" xfId="16937"/>
    <cellStyle name="Normal 35 2 2 6" xfId="14349"/>
    <cellStyle name="Normal 35 2 2 7" xfId="6556"/>
    <cellStyle name="Normal 35 2 2 8" xfId="3968"/>
    <cellStyle name="Normal 35 2 3" xfId="1707"/>
    <cellStyle name="Normal 35 2 3 2" xfId="3007"/>
    <cellStyle name="Normal 35 2 3 2 2" xfId="13446"/>
    <cellStyle name="Normal 35 2 3 2 2 2" xfId="20912"/>
    <cellStyle name="Normal 35 2 3 2 3" xfId="10969"/>
    <cellStyle name="Normal 35 2 3 2 3 2" xfId="18544"/>
    <cellStyle name="Normal 35 2 3 2 4" xfId="16064"/>
    <cellStyle name="Normal 35 2 3 2 5" xfId="8270"/>
    <cellStyle name="Normal 35 2 3 2 6" xfId="5682"/>
    <cellStyle name="Normal 35 2 3 3" xfId="12149"/>
    <cellStyle name="Normal 35 2 3 3 2" xfId="19723"/>
    <cellStyle name="Normal 35 2 3 4" xfId="9453"/>
    <cellStyle name="Normal 35 2 3 4 2" xfId="17246"/>
    <cellStyle name="Normal 35 2 3 5" xfId="14768"/>
    <cellStyle name="Normal 35 2 3 6" xfId="6974"/>
    <cellStyle name="Normal 35 2 3 7" xfId="4386"/>
    <cellStyle name="Normal 35 2 4" xfId="2307"/>
    <cellStyle name="Normal 35 2 4 2" xfId="12805"/>
    <cellStyle name="Normal 35 2 4 2 2" xfId="20271"/>
    <cellStyle name="Normal 35 2 4 3" xfId="10271"/>
    <cellStyle name="Normal 35 2 4 3 2" xfId="17846"/>
    <cellStyle name="Normal 35 2 4 4" xfId="15366"/>
    <cellStyle name="Normal 35 2 4 5" xfId="7572"/>
    <cellStyle name="Normal 35 2 4 6" xfId="4984"/>
    <cellStyle name="Normal 35 2 5" xfId="11565"/>
    <cellStyle name="Normal 35 2 5 2" xfId="19140"/>
    <cellStyle name="Normal 35 2 6" xfId="8868"/>
    <cellStyle name="Normal 35 2 6 2" xfId="16662"/>
    <cellStyle name="Normal 35 2 7" xfId="14067"/>
    <cellStyle name="Normal 35 2 8" xfId="6276"/>
    <cellStyle name="Normal 35 2 9" xfId="3688"/>
    <cellStyle name="Normal 35 3" xfId="627"/>
    <cellStyle name="Normal 35 3 2" xfId="1855"/>
    <cellStyle name="Normal 35 3 2 2" xfId="3155"/>
    <cellStyle name="Normal 35 3 2 2 2" xfId="13594"/>
    <cellStyle name="Normal 35 3 2 2 2 2" xfId="21060"/>
    <cellStyle name="Normal 35 3 2 2 3" xfId="11117"/>
    <cellStyle name="Normal 35 3 2 2 3 2" xfId="18692"/>
    <cellStyle name="Normal 35 3 2 2 4" xfId="16212"/>
    <cellStyle name="Normal 35 3 2 2 5" xfId="8418"/>
    <cellStyle name="Normal 35 3 2 2 6" xfId="5830"/>
    <cellStyle name="Normal 35 3 2 3" xfId="12297"/>
    <cellStyle name="Normal 35 3 2 3 2" xfId="19871"/>
    <cellStyle name="Normal 35 3 2 4" xfId="9601"/>
    <cellStyle name="Normal 35 3 2 4 2" xfId="17394"/>
    <cellStyle name="Normal 35 3 2 5" xfId="14916"/>
    <cellStyle name="Normal 35 3 2 6" xfId="7122"/>
    <cellStyle name="Normal 35 3 2 7" xfId="4534"/>
    <cellStyle name="Normal 35 3 3" xfId="2460"/>
    <cellStyle name="Normal 35 3 3 2" xfId="12925"/>
    <cellStyle name="Normal 35 3 3 2 2" xfId="20391"/>
    <cellStyle name="Normal 35 3 3 3" xfId="10424"/>
    <cellStyle name="Normal 35 3 3 3 2" xfId="17999"/>
    <cellStyle name="Normal 35 3 3 4" xfId="15519"/>
    <cellStyle name="Normal 35 3 3 5" xfId="7725"/>
    <cellStyle name="Normal 35 3 3 6" xfId="5137"/>
    <cellStyle name="Normal 35 3 4" xfId="11713"/>
    <cellStyle name="Normal 35 3 4 2" xfId="19288"/>
    <cellStyle name="Normal 35 3 5" xfId="9016"/>
    <cellStyle name="Normal 35 3 5 2" xfId="16810"/>
    <cellStyle name="Normal 35 3 6" xfId="14222"/>
    <cellStyle name="Normal 35 3 7" xfId="6429"/>
    <cellStyle name="Normal 35 3 8" xfId="3841"/>
    <cellStyle name="Normal 35 4" xfId="830"/>
    <cellStyle name="Normal 35 4 2" xfId="1581"/>
    <cellStyle name="Normal 35 4 2 2" xfId="2881"/>
    <cellStyle name="Normal 35 4 2 2 2" xfId="13320"/>
    <cellStyle name="Normal 35 4 2 2 2 2" xfId="20786"/>
    <cellStyle name="Normal 35 4 2 2 3" xfId="10843"/>
    <cellStyle name="Normal 35 4 2 2 3 2" xfId="18418"/>
    <cellStyle name="Normal 35 4 2 2 4" xfId="15938"/>
    <cellStyle name="Normal 35 4 2 2 5" xfId="8144"/>
    <cellStyle name="Normal 35 4 2 2 6" xfId="5556"/>
    <cellStyle name="Normal 35 4 2 3" xfId="12023"/>
    <cellStyle name="Normal 35 4 2 3 2" xfId="19597"/>
    <cellStyle name="Normal 35 4 2 4" xfId="9327"/>
    <cellStyle name="Normal 35 4 2 4 2" xfId="17120"/>
    <cellStyle name="Normal 35 4 2 5" xfId="14642"/>
    <cellStyle name="Normal 35 4 2 6" xfId="6848"/>
    <cellStyle name="Normal 35 4 2 7" xfId="4260"/>
    <cellStyle name="Normal 35 4 3" xfId="2637"/>
    <cellStyle name="Normal 35 4 3 2" xfId="13099"/>
    <cellStyle name="Normal 35 4 3 2 2" xfId="20565"/>
    <cellStyle name="Normal 35 4 3 3" xfId="10601"/>
    <cellStyle name="Normal 35 4 3 3 2" xfId="18176"/>
    <cellStyle name="Normal 35 4 3 4" xfId="15696"/>
    <cellStyle name="Normal 35 4 3 5" xfId="7902"/>
    <cellStyle name="Normal 35 4 3 6" xfId="5314"/>
    <cellStyle name="Normal 35 4 4" xfId="11439"/>
    <cellStyle name="Normal 35 4 4 2" xfId="19014"/>
    <cellStyle name="Normal 35 4 5" xfId="8742"/>
    <cellStyle name="Normal 35 4 5 2" xfId="16536"/>
    <cellStyle name="Normal 35 4 6" xfId="14399"/>
    <cellStyle name="Normal 35 4 7" xfId="6606"/>
    <cellStyle name="Normal 35 4 8" xfId="4018"/>
    <cellStyle name="Normal 35 5" xfId="1107"/>
    <cellStyle name="Normal 35 6" xfId="2181"/>
    <cellStyle name="Normal 35 6 2" xfId="10145"/>
    <cellStyle name="Normal 35 6 2 2" xfId="17720"/>
    <cellStyle name="Normal 35 6 3" xfId="12572"/>
    <cellStyle name="Normal 35 6 4" xfId="9935"/>
    <cellStyle name="Normal 35 6 5" xfId="15240"/>
    <cellStyle name="Normal 35 6 6" xfId="7446"/>
    <cellStyle name="Normal 35 6 7" xfId="4858"/>
    <cellStyle name="Normal 35 7" xfId="13941"/>
    <cellStyle name="Normal 35 8" xfId="6150"/>
    <cellStyle name="Normal 35 9" xfId="3562"/>
    <cellStyle name="Normal 350" xfId="855"/>
    <cellStyle name="Normal 351" xfId="978"/>
    <cellStyle name="Normal 352" xfId="869"/>
    <cellStyle name="Normal 353" xfId="930"/>
    <cellStyle name="Normal 354" xfId="1217"/>
    <cellStyle name="Normal 355" xfId="1235"/>
    <cellStyle name="Normal 356" xfId="1192"/>
    <cellStyle name="Normal 357" xfId="474"/>
    <cellStyle name="Normal 358" xfId="1135"/>
    <cellStyle name="Normal 359" xfId="1252"/>
    <cellStyle name="Normal 36" xfId="287"/>
    <cellStyle name="Normal 36 2" xfId="418"/>
    <cellStyle name="Normal 36 2 2" xfId="759"/>
    <cellStyle name="Normal 36 2 2 2" xfId="1983"/>
    <cellStyle name="Normal 36 2 2 2 2" xfId="3283"/>
    <cellStyle name="Normal 36 2 2 2 2 2" xfId="13722"/>
    <cellStyle name="Normal 36 2 2 2 2 2 2" xfId="21188"/>
    <cellStyle name="Normal 36 2 2 2 2 3" xfId="11245"/>
    <cellStyle name="Normal 36 2 2 2 2 3 2" xfId="18820"/>
    <cellStyle name="Normal 36 2 2 2 2 4" xfId="16340"/>
    <cellStyle name="Normal 36 2 2 2 2 5" xfId="8546"/>
    <cellStyle name="Normal 36 2 2 2 2 6" xfId="5958"/>
    <cellStyle name="Normal 36 2 2 2 3" xfId="12425"/>
    <cellStyle name="Normal 36 2 2 2 3 2" xfId="19999"/>
    <cellStyle name="Normal 36 2 2 2 4" xfId="9729"/>
    <cellStyle name="Normal 36 2 2 2 4 2" xfId="17522"/>
    <cellStyle name="Normal 36 2 2 2 5" xfId="15044"/>
    <cellStyle name="Normal 36 2 2 2 6" xfId="7250"/>
    <cellStyle name="Normal 36 2 2 2 7" xfId="4662"/>
    <cellStyle name="Normal 36 2 2 3" xfId="2588"/>
    <cellStyle name="Normal 36 2 2 3 2" xfId="13052"/>
    <cellStyle name="Normal 36 2 2 3 2 2" xfId="20518"/>
    <cellStyle name="Normal 36 2 2 3 3" xfId="10552"/>
    <cellStyle name="Normal 36 2 2 3 3 2" xfId="18127"/>
    <cellStyle name="Normal 36 2 2 3 4" xfId="15647"/>
    <cellStyle name="Normal 36 2 2 3 5" xfId="7853"/>
    <cellStyle name="Normal 36 2 2 3 6" xfId="5265"/>
    <cellStyle name="Normal 36 2 2 4" xfId="11841"/>
    <cellStyle name="Normal 36 2 2 4 2" xfId="19416"/>
    <cellStyle name="Normal 36 2 2 5" xfId="9144"/>
    <cellStyle name="Normal 36 2 2 5 2" xfId="16938"/>
    <cellStyle name="Normal 36 2 2 6" xfId="14350"/>
    <cellStyle name="Normal 36 2 2 7" xfId="6557"/>
    <cellStyle name="Normal 36 2 2 8" xfId="3969"/>
    <cellStyle name="Normal 36 2 3" xfId="1708"/>
    <cellStyle name="Normal 36 2 3 2" xfId="3008"/>
    <cellStyle name="Normal 36 2 3 2 2" xfId="13447"/>
    <cellStyle name="Normal 36 2 3 2 2 2" xfId="20913"/>
    <cellStyle name="Normal 36 2 3 2 3" xfId="10970"/>
    <cellStyle name="Normal 36 2 3 2 3 2" xfId="18545"/>
    <cellStyle name="Normal 36 2 3 2 4" xfId="16065"/>
    <cellStyle name="Normal 36 2 3 2 5" xfId="8271"/>
    <cellStyle name="Normal 36 2 3 2 6" xfId="5683"/>
    <cellStyle name="Normal 36 2 3 3" xfId="12150"/>
    <cellStyle name="Normal 36 2 3 3 2" xfId="19724"/>
    <cellStyle name="Normal 36 2 3 4" xfId="9454"/>
    <cellStyle name="Normal 36 2 3 4 2" xfId="17247"/>
    <cellStyle name="Normal 36 2 3 5" xfId="14769"/>
    <cellStyle name="Normal 36 2 3 6" xfId="6975"/>
    <cellStyle name="Normal 36 2 3 7" xfId="4387"/>
    <cellStyle name="Normal 36 2 4" xfId="2308"/>
    <cellStyle name="Normal 36 2 4 2" xfId="12806"/>
    <cellStyle name="Normal 36 2 4 2 2" xfId="20272"/>
    <cellStyle name="Normal 36 2 4 3" xfId="10272"/>
    <cellStyle name="Normal 36 2 4 3 2" xfId="17847"/>
    <cellStyle name="Normal 36 2 4 4" xfId="15367"/>
    <cellStyle name="Normal 36 2 4 5" xfId="7573"/>
    <cellStyle name="Normal 36 2 4 6" xfId="4985"/>
    <cellStyle name="Normal 36 2 5" xfId="11566"/>
    <cellStyle name="Normal 36 2 5 2" xfId="19141"/>
    <cellStyle name="Normal 36 2 6" xfId="8869"/>
    <cellStyle name="Normal 36 2 6 2" xfId="16663"/>
    <cellStyle name="Normal 36 2 7" xfId="14068"/>
    <cellStyle name="Normal 36 2 8" xfId="6277"/>
    <cellStyle name="Normal 36 2 9" xfId="3689"/>
    <cellStyle name="Normal 36 3" xfId="628"/>
    <cellStyle name="Normal 36 3 2" xfId="1856"/>
    <cellStyle name="Normal 36 3 2 2" xfId="3156"/>
    <cellStyle name="Normal 36 3 2 2 2" xfId="13595"/>
    <cellStyle name="Normal 36 3 2 2 2 2" xfId="21061"/>
    <cellStyle name="Normal 36 3 2 2 3" xfId="11118"/>
    <cellStyle name="Normal 36 3 2 2 3 2" xfId="18693"/>
    <cellStyle name="Normal 36 3 2 2 4" xfId="16213"/>
    <cellStyle name="Normal 36 3 2 2 5" xfId="8419"/>
    <cellStyle name="Normal 36 3 2 2 6" xfId="5831"/>
    <cellStyle name="Normal 36 3 2 3" xfId="12298"/>
    <cellStyle name="Normal 36 3 2 3 2" xfId="19872"/>
    <cellStyle name="Normal 36 3 2 4" xfId="9602"/>
    <cellStyle name="Normal 36 3 2 4 2" xfId="17395"/>
    <cellStyle name="Normal 36 3 2 5" xfId="14917"/>
    <cellStyle name="Normal 36 3 2 6" xfId="7123"/>
    <cellStyle name="Normal 36 3 2 7" xfId="4535"/>
    <cellStyle name="Normal 36 3 3" xfId="2461"/>
    <cellStyle name="Normal 36 3 3 2" xfId="12926"/>
    <cellStyle name="Normal 36 3 3 2 2" xfId="20392"/>
    <cellStyle name="Normal 36 3 3 3" xfId="10425"/>
    <cellStyle name="Normal 36 3 3 3 2" xfId="18000"/>
    <cellStyle name="Normal 36 3 3 4" xfId="15520"/>
    <cellStyle name="Normal 36 3 3 5" xfId="7726"/>
    <cellStyle name="Normal 36 3 3 6" xfId="5138"/>
    <cellStyle name="Normal 36 3 4" xfId="11714"/>
    <cellStyle name="Normal 36 3 4 2" xfId="19289"/>
    <cellStyle name="Normal 36 3 5" xfId="9017"/>
    <cellStyle name="Normal 36 3 5 2" xfId="16811"/>
    <cellStyle name="Normal 36 3 6" xfId="14223"/>
    <cellStyle name="Normal 36 3 7" xfId="6430"/>
    <cellStyle name="Normal 36 3 8" xfId="3842"/>
    <cellStyle name="Normal 36 4" xfId="977"/>
    <cellStyle name="Normal 36 4 2" xfId="1582"/>
    <cellStyle name="Normal 36 4 2 2" xfId="2882"/>
    <cellStyle name="Normal 36 4 2 2 2" xfId="13321"/>
    <cellStyle name="Normal 36 4 2 2 2 2" xfId="20787"/>
    <cellStyle name="Normal 36 4 2 2 3" xfId="10844"/>
    <cellStyle name="Normal 36 4 2 2 3 2" xfId="18419"/>
    <cellStyle name="Normal 36 4 2 2 4" xfId="15939"/>
    <cellStyle name="Normal 36 4 2 2 5" xfId="8145"/>
    <cellStyle name="Normal 36 4 2 2 6" xfId="5557"/>
    <cellStyle name="Normal 36 4 2 3" xfId="12024"/>
    <cellStyle name="Normal 36 4 2 3 2" xfId="19598"/>
    <cellStyle name="Normal 36 4 2 4" xfId="9328"/>
    <cellStyle name="Normal 36 4 2 4 2" xfId="17121"/>
    <cellStyle name="Normal 36 4 2 5" xfId="14643"/>
    <cellStyle name="Normal 36 4 2 6" xfId="6849"/>
    <cellStyle name="Normal 36 4 2 7" xfId="4261"/>
    <cellStyle name="Normal 36 4 3" xfId="2669"/>
    <cellStyle name="Normal 36 4 3 2" xfId="13114"/>
    <cellStyle name="Normal 36 4 3 2 2" xfId="20580"/>
    <cellStyle name="Normal 36 4 3 3" xfId="10632"/>
    <cellStyle name="Normal 36 4 3 3 2" xfId="18207"/>
    <cellStyle name="Normal 36 4 3 4" xfId="15727"/>
    <cellStyle name="Normal 36 4 3 5" xfId="7933"/>
    <cellStyle name="Normal 36 4 3 6" xfId="5345"/>
    <cellStyle name="Normal 36 4 4" xfId="11440"/>
    <cellStyle name="Normal 36 4 4 2" xfId="19015"/>
    <cellStyle name="Normal 36 4 5" xfId="8743"/>
    <cellStyle name="Normal 36 4 5 2" xfId="16537"/>
    <cellStyle name="Normal 36 4 6" xfId="14430"/>
    <cellStyle name="Normal 36 4 7" xfId="6637"/>
    <cellStyle name="Normal 36 4 8" xfId="4049"/>
    <cellStyle name="Normal 36 5" xfId="888"/>
    <cellStyle name="Normal 36 6" xfId="2182"/>
    <cellStyle name="Normal 36 6 2" xfId="10146"/>
    <cellStyle name="Normal 36 6 2 2" xfId="17721"/>
    <cellStyle name="Normal 36 6 3" xfId="12573"/>
    <cellStyle name="Normal 36 6 4" xfId="9936"/>
    <cellStyle name="Normal 36 6 5" xfId="15241"/>
    <cellStyle name="Normal 36 6 6" xfId="7447"/>
    <cellStyle name="Normal 36 6 7" xfId="4859"/>
    <cellStyle name="Normal 36 7" xfId="13942"/>
    <cellStyle name="Normal 36 8" xfId="6151"/>
    <cellStyle name="Normal 36 9" xfId="3563"/>
    <cellStyle name="Normal 360" xfId="989"/>
    <cellStyle name="Normal 361" xfId="1243"/>
    <cellStyle name="Normal 362" xfId="955"/>
    <cellStyle name="Normal 363" xfId="1228"/>
    <cellStyle name="Normal 364" xfId="810"/>
    <cellStyle name="Normal 365" xfId="899"/>
    <cellStyle name="Normal 366" xfId="1141"/>
    <cellStyle name="Normal 367" xfId="843"/>
    <cellStyle name="Normal 368" xfId="1237"/>
    <cellStyle name="Normal 369" xfId="961"/>
    <cellStyle name="Normal 37" xfId="288"/>
    <cellStyle name="Normal 37 2" xfId="419"/>
    <cellStyle name="Normal 37 2 2" xfId="760"/>
    <cellStyle name="Normal 37 2 2 2" xfId="1984"/>
    <cellStyle name="Normal 37 2 2 2 2" xfId="3284"/>
    <cellStyle name="Normal 37 2 2 2 2 2" xfId="13723"/>
    <cellStyle name="Normal 37 2 2 2 2 2 2" xfId="21189"/>
    <cellStyle name="Normal 37 2 2 2 2 3" xfId="11246"/>
    <cellStyle name="Normal 37 2 2 2 2 3 2" xfId="18821"/>
    <cellStyle name="Normal 37 2 2 2 2 4" xfId="16341"/>
    <cellStyle name="Normal 37 2 2 2 2 5" xfId="8547"/>
    <cellStyle name="Normal 37 2 2 2 2 6" xfId="5959"/>
    <cellStyle name="Normal 37 2 2 2 3" xfId="12426"/>
    <cellStyle name="Normal 37 2 2 2 3 2" xfId="20000"/>
    <cellStyle name="Normal 37 2 2 2 4" xfId="9730"/>
    <cellStyle name="Normal 37 2 2 2 4 2" xfId="17523"/>
    <cellStyle name="Normal 37 2 2 2 5" xfId="15045"/>
    <cellStyle name="Normal 37 2 2 2 6" xfId="7251"/>
    <cellStyle name="Normal 37 2 2 2 7" xfId="4663"/>
    <cellStyle name="Normal 37 2 2 3" xfId="2589"/>
    <cellStyle name="Normal 37 2 2 3 2" xfId="13053"/>
    <cellStyle name="Normal 37 2 2 3 2 2" xfId="20519"/>
    <cellStyle name="Normal 37 2 2 3 3" xfId="10553"/>
    <cellStyle name="Normal 37 2 2 3 3 2" xfId="18128"/>
    <cellStyle name="Normal 37 2 2 3 4" xfId="15648"/>
    <cellStyle name="Normal 37 2 2 3 5" xfId="7854"/>
    <cellStyle name="Normal 37 2 2 3 6" xfId="5266"/>
    <cellStyle name="Normal 37 2 2 4" xfId="11842"/>
    <cellStyle name="Normal 37 2 2 4 2" xfId="19417"/>
    <cellStyle name="Normal 37 2 2 5" xfId="9145"/>
    <cellStyle name="Normal 37 2 2 5 2" xfId="16939"/>
    <cellStyle name="Normal 37 2 2 6" xfId="14351"/>
    <cellStyle name="Normal 37 2 2 7" xfId="6558"/>
    <cellStyle name="Normal 37 2 2 8" xfId="3970"/>
    <cellStyle name="Normal 37 2 3" xfId="1709"/>
    <cellStyle name="Normal 37 2 3 2" xfId="3009"/>
    <cellStyle name="Normal 37 2 3 2 2" xfId="13448"/>
    <cellStyle name="Normal 37 2 3 2 2 2" xfId="20914"/>
    <cellStyle name="Normal 37 2 3 2 3" xfId="10971"/>
    <cellStyle name="Normal 37 2 3 2 3 2" xfId="18546"/>
    <cellStyle name="Normal 37 2 3 2 4" xfId="16066"/>
    <cellStyle name="Normal 37 2 3 2 5" xfId="8272"/>
    <cellStyle name="Normal 37 2 3 2 6" xfId="5684"/>
    <cellStyle name="Normal 37 2 3 3" xfId="12151"/>
    <cellStyle name="Normal 37 2 3 3 2" xfId="19725"/>
    <cellStyle name="Normal 37 2 3 4" xfId="9455"/>
    <cellStyle name="Normal 37 2 3 4 2" xfId="17248"/>
    <cellStyle name="Normal 37 2 3 5" xfId="14770"/>
    <cellStyle name="Normal 37 2 3 6" xfId="6976"/>
    <cellStyle name="Normal 37 2 3 7" xfId="4388"/>
    <cellStyle name="Normal 37 2 4" xfId="2309"/>
    <cellStyle name="Normal 37 2 4 2" xfId="12807"/>
    <cellStyle name="Normal 37 2 4 2 2" xfId="20273"/>
    <cellStyle name="Normal 37 2 4 3" xfId="10273"/>
    <cellStyle name="Normal 37 2 4 3 2" xfId="17848"/>
    <cellStyle name="Normal 37 2 4 4" xfId="15368"/>
    <cellStyle name="Normal 37 2 4 5" xfId="7574"/>
    <cellStyle name="Normal 37 2 4 6" xfId="4986"/>
    <cellStyle name="Normal 37 2 5" xfId="11567"/>
    <cellStyle name="Normal 37 2 5 2" xfId="19142"/>
    <cellStyle name="Normal 37 2 6" xfId="8870"/>
    <cellStyle name="Normal 37 2 6 2" xfId="16664"/>
    <cellStyle name="Normal 37 2 7" xfId="14069"/>
    <cellStyle name="Normal 37 2 8" xfId="6278"/>
    <cellStyle name="Normal 37 2 9" xfId="3690"/>
    <cellStyle name="Normal 37 3" xfId="629"/>
    <cellStyle name="Normal 37 3 2" xfId="1857"/>
    <cellStyle name="Normal 37 3 2 2" xfId="3157"/>
    <cellStyle name="Normal 37 3 2 2 2" xfId="13596"/>
    <cellStyle name="Normal 37 3 2 2 2 2" xfId="21062"/>
    <cellStyle name="Normal 37 3 2 2 3" xfId="11119"/>
    <cellStyle name="Normal 37 3 2 2 3 2" xfId="18694"/>
    <cellStyle name="Normal 37 3 2 2 4" xfId="16214"/>
    <cellStyle name="Normal 37 3 2 2 5" xfId="8420"/>
    <cellStyle name="Normal 37 3 2 2 6" xfId="5832"/>
    <cellStyle name="Normal 37 3 2 3" xfId="12299"/>
    <cellStyle name="Normal 37 3 2 3 2" xfId="19873"/>
    <cellStyle name="Normal 37 3 2 4" xfId="9603"/>
    <cellStyle name="Normal 37 3 2 4 2" xfId="17396"/>
    <cellStyle name="Normal 37 3 2 5" xfId="14918"/>
    <cellStyle name="Normal 37 3 2 6" xfId="7124"/>
    <cellStyle name="Normal 37 3 2 7" xfId="4536"/>
    <cellStyle name="Normal 37 3 3" xfId="2462"/>
    <cellStyle name="Normal 37 3 3 2" xfId="12927"/>
    <cellStyle name="Normal 37 3 3 2 2" xfId="20393"/>
    <cellStyle name="Normal 37 3 3 3" xfId="10426"/>
    <cellStyle name="Normal 37 3 3 3 2" xfId="18001"/>
    <cellStyle name="Normal 37 3 3 4" xfId="15521"/>
    <cellStyle name="Normal 37 3 3 5" xfId="7727"/>
    <cellStyle name="Normal 37 3 3 6" xfId="5139"/>
    <cellStyle name="Normal 37 3 4" xfId="11715"/>
    <cellStyle name="Normal 37 3 4 2" xfId="19290"/>
    <cellStyle name="Normal 37 3 5" xfId="9018"/>
    <cellStyle name="Normal 37 3 5 2" xfId="16812"/>
    <cellStyle name="Normal 37 3 6" xfId="14224"/>
    <cellStyle name="Normal 37 3 7" xfId="6431"/>
    <cellStyle name="Normal 37 3 8" xfId="3843"/>
    <cellStyle name="Normal 37 4" xfId="975"/>
    <cellStyle name="Normal 37 4 2" xfId="1583"/>
    <cellStyle name="Normal 37 4 2 2" xfId="2883"/>
    <cellStyle name="Normal 37 4 2 2 2" xfId="13322"/>
    <cellStyle name="Normal 37 4 2 2 2 2" xfId="20788"/>
    <cellStyle name="Normal 37 4 2 2 3" xfId="10845"/>
    <cellStyle name="Normal 37 4 2 2 3 2" xfId="18420"/>
    <cellStyle name="Normal 37 4 2 2 4" xfId="15940"/>
    <cellStyle name="Normal 37 4 2 2 5" xfId="8146"/>
    <cellStyle name="Normal 37 4 2 2 6" xfId="5558"/>
    <cellStyle name="Normal 37 4 2 3" xfId="12025"/>
    <cellStyle name="Normal 37 4 2 3 2" xfId="19599"/>
    <cellStyle name="Normal 37 4 2 4" xfId="9329"/>
    <cellStyle name="Normal 37 4 2 4 2" xfId="17122"/>
    <cellStyle name="Normal 37 4 2 5" xfId="14644"/>
    <cellStyle name="Normal 37 4 2 6" xfId="6850"/>
    <cellStyle name="Normal 37 4 2 7" xfId="4262"/>
    <cellStyle name="Normal 37 4 3" xfId="2667"/>
    <cellStyle name="Normal 37 4 3 2" xfId="13112"/>
    <cellStyle name="Normal 37 4 3 2 2" xfId="20578"/>
    <cellStyle name="Normal 37 4 3 3" xfId="10630"/>
    <cellStyle name="Normal 37 4 3 3 2" xfId="18205"/>
    <cellStyle name="Normal 37 4 3 4" xfId="15725"/>
    <cellStyle name="Normal 37 4 3 5" xfId="7931"/>
    <cellStyle name="Normal 37 4 3 6" xfId="5343"/>
    <cellStyle name="Normal 37 4 4" xfId="11441"/>
    <cellStyle name="Normal 37 4 4 2" xfId="19016"/>
    <cellStyle name="Normal 37 4 5" xfId="8744"/>
    <cellStyle name="Normal 37 4 5 2" xfId="16538"/>
    <cellStyle name="Normal 37 4 6" xfId="14428"/>
    <cellStyle name="Normal 37 4 7" xfId="6635"/>
    <cellStyle name="Normal 37 4 8" xfId="4047"/>
    <cellStyle name="Normal 37 5" xfId="1045"/>
    <cellStyle name="Normal 37 6" xfId="2183"/>
    <cellStyle name="Normal 37 6 2" xfId="10147"/>
    <cellStyle name="Normal 37 6 2 2" xfId="17722"/>
    <cellStyle name="Normal 37 6 3" xfId="12574"/>
    <cellStyle name="Normal 37 6 4" xfId="9937"/>
    <cellStyle name="Normal 37 6 5" xfId="15242"/>
    <cellStyle name="Normal 37 6 6" xfId="7448"/>
    <cellStyle name="Normal 37 6 7" xfId="4860"/>
    <cellStyle name="Normal 37 7" xfId="13943"/>
    <cellStyle name="Normal 37 8" xfId="6152"/>
    <cellStyle name="Normal 37 9" xfId="3564"/>
    <cellStyle name="Normal 370" xfId="1176"/>
    <cellStyle name="Normal 371" xfId="1261"/>
    <cellStyle name="Normal 372" xfId="1202"/>
    <cellStyle name="Normal 372 2" xfId="1468"/>
    <cellStyle name="Normal 372 3" xfId="10000"/>
    <cellStyle name="Normal 373" xfId="549"/>
    <cellStyle name="Normal 373 2" xfId="1415"/>
    <cellStyle name="Normal 373 3" xfId="10001"/>
    <cellStyle name="Normal 374" xfId="1269"/>
    <cellStyle name="Normal 374 2" xfId="1475"/>
    <cellStyle name="Normal 374 3" xfId="10002"/>
    <cellStyle name="Normal 375" xfId="1043"/>
    <cellStyle name="Normal 375 2" xfId="1448"/>
    <cellStyle name="Normal 375 3" xfId="10003"/>
    <cellStyle name="Normal 376" xfId="1239"/>
    <cellStyle name="Normal 376 2" xfId="1472"/>
    <cellStyle name="Normal 376 3" xfId="10004"/>
    <cellStyle name="Normal 377" xfId="1026"/>
    <cellStyle name="Normal 377 2" xfId="1444"/>
    <cellStyle name="Normal 377 3" xfId="10005"/>
    <cellStyle name="Normal 378" xfId="887"/>
    <cellStyle name="Normal 378 2" xfId="1427"/>
    <cellStyle name="Normal 378 3" xfId="10006"/>
    <cellStyle name="Normal 379" xfId="943"/>
    <cellStyle name="Normal 379 2" xfId="1434"/>
    <cellStyle name="Normal 379 3" xfId="10007"/>
    <cellStyle name="Normal 38" xfId="289"/>
    <cellStyle name="Normal 38 2" xfId="420"/>
    <cellStyle name="Normal 38 2 2" xfId="761"/>
    <cellStyle name="Normal 38 2 2 2" xfId="1985"/>
    <cellStyle name="Normal 38 2 2 2 2" xfId="3285"/>
    <cellStyle name="Normal 38 2 2 2 2 2" xfId="13724"/>
    <cellStyle name="Normal 38 2 2 2 2 2 2" xfId="21190"/>
    <cellStyle name="Normal 38 2 2 2 2 3" xfId="11247"/>
    <cellStyle name="Normal 38 2 2 2 2 3 2" xfId="18822"/>
    <cellStyle name="Normal 38 2 2 2 2 4" xfId="16342"/>
    <cellStyle name="Normal 38 2 2 2 2 5" xfId="8548"/>
    <cellStyle name="Normal 38 2 2 2 2 6" xfId="5960"/>
    <cellStyle name="Normal 38 2 2 2 3" xfId="12427"/>
    <cellStyle name="Normal 38 2 2 2 3 2" xfId="20001"/>
    <cellStyle name="Normal 38 2 2 2 4" xfId="9731"/>
    <cellStyle name="Normal 38 2 2 2 4 2" xfId="17524"/>
    <cellStyle name="Normal 38 2 2 2 5" xfId="15046"/>
    <cellStyle name="Normal 38 2 2 2 6" xfId="7252"/>
    <cellStyle name="Normal 38 2 2 2 7" xfId="4664"/>
    <cellStyle name="Normal 38 2 2 3" xfId="2590"/>
    <cellStyle name="Normal 38 2 2 3 2" xfId="13054"/>
    <cellStyle name="Normal 38 2 2 3 2 2" xfId="20520"/>
    <cellStyle name="Normal 38 2 2 3 3" xfId="10554"/>
    <cellStyle name="Normal 38 2 2 3 3 2" xfId="18129"/>
    <cellStyle name="Normal 38 2 2 3 4" xfId="15649"/>
    <cellStyle name="Normal 38 2 2 3 5" xfId="7855"/>
    <cellStyle name="Normal 38 2 2 3 6" xfId="5267"/>
    <cellStyle name="Normal 38 2 2 4" xfId="11843"/>
    <cellStyle name="Normal 38 2 2 4 2" xfId="19418"/>
    <cellStyle name="Normal 38 2 2 5" xfId="9146"/>
    <cellStyle name="Normal 38 2 2 5 2" xfId="16940"/>
    <cellStyle name="Normal 38 2 2 6" xfId="14352"/>
    <cellStyle name="Normal 38 2 2 7" xfId="6559"/>
    <cellStyle name="Normal 38 2 2 8" xfId="3971"/>
    <cellStyle name="Normal 38 2 3" xfId="1710"/>
    <cellStyle name="Normal 38 2 3 2" xfId="3010"/>
    <cellStyle name="Normal 38 2 3 2 2" xfId="13449"/>
    <cellStyle name="Normal 38 2 3 2 2 2" xfId="20915"/>
    <cellStyle name="Normal 38 2 3 2 3" xfId="10972"/>
    <cellStyle name="Normal 38 2 3 2 3 2" xfId="18547"/>
    <cellStyle name="Normal 38 2 3 2 4" xfId="16067"/>
    <cellStyle name="Normal 38 2 3 2 5" xfId="8273"/>
    <cellStyle name="Normal 38 2 3 2 6" xfId="5685"/>
    <cellStyle name="Normal 38 2 3 3" xfId="12152"/>
    <cellStyle name="Normal 38 2 3 3 2" xfId="19726"/>
    <cellStyle name="Normal 38 2 3 4" xfId="9456"/>
    <cellStyle name="Normal 38 2 3 4 2" xfId="17249"/>
    <cellStyle name="Normal 38 2 3 5" xfId="14771"/>
    <cellStyle name="Normal 38 2 3 6" xfId="6977"/>
    <cellStyle name="Normal 38 2 3 7" xfId="4389"/>
    <cellStyle name="Normal 38 2 4" xfId="2310"/>
    <cellStyle name="Normal 38 2 4 2" xfId="12808"/>
    <cellStyle name="Normal 38 2 4 2 2" xfId="20274"/>
    <cellStyle name="Normal 38 2 4 3" xfId="10274"/>
    <cellStyle name="Normal 38 2 4 3 2" xfId="17849"/>
    <cellStyle name="Normal 38 2 4 4" xfId="15369"/>
    <cellStyle name="Normal 38 2 4 5" xfId="7575"/>
    <cellStyle name="Normal 38 2 4 6" xfId="4987"/>
    <cellStyle name="Normal 38 2 5" xfId="11568"/>
    <cellStyle name="Normal 38 2 5 2" xfId="19143"/>
    <cellStyle name="Normal 38 2 6" xfId="8871"/>
    <cellStyle name="Normal 38 2 6 2" xfId="16665"/>
    <cellStyle name="Normal 38 2 7" xfId="14070"/>
    <cellStyle name="Normal 38 2 8" xfId="6279"/>
    <cellStyle name="Normal 38 2 9" xfId="3691"/>
    <cellStyle name="Normal 38 3" xfId="630"/>
    <cellStyle name="Normal 38 3 2" xfId="1858"/>
    <cellStyle name="Normal 38 3 2 2" xfId="3158"/>
    <cellStyle name="Normal 38 3 2 2 2" xfId="13597"/>
    <cellStyle name="Normal 38 3 2 2 2 2" xfId="21063"/>
    <cellStyle name="Normal 38 3 2 2 3" xfId="11120"/>
    <cellStyle name="Normal 38 3 2 2 3 2" xfId="18695"/>
    <cellStyle name="Normal 38 3 2 2 4" xfId="16215"/>
    <cellStyle name="Normal 38 3 2 2 5" xfId="8421"/>
    <cellStyle name="Normal 38 3 2 2 6" xfId="5833"/>
    <cellStyle name="Normal 38 3 2 3" xfId="12300"/>
    <cellStyle name="Normal 38 3 2 3 2" xfId="19874"/>
    <cellStyle name="Normal 38 3 2 4" xfId="9604"/>
    <cellStyle name="Normal 38 3 2 4 2" xfId="17397"/>
    <cellStyle name="Normal 38 3 2 5" xfId="14919"/>
    <cellStyle name="Normal 38 3 2 6" xfId="7125"/>
    <cellStyle name="Normal 38 3 2 7" xfId="4537"/>
    <cellStyle name="Normal 38 3 3" xfId="2463"/>
    <cellStyle name="Normal 38 3 3 2" xfId="12928"/>
    <cellStyle name="Normal 38 3 3 2 2" xfId="20394"/>
    <cellStyle name="Normal 38 3 3 3" xfId="10427"/>
    <cellStyle name="Normal 38 3 3 3 2" xfId="18002"/>
    <cellStyle name="Normal 38 3 3 4" xfId="15522"/>
    <cellStyle name="Normal 38 3 3 5" xfId="7728"/>
    <cellStyle name="Normal 38 3 3 6" xfId="5140"/>
    <cellStyle name="Normal 38 3 4" xfId="11716"/>
    <cellStyle name="Normal 38 3 4 2" xfId="19291"/>
    <cellStyle name="Normal 38 3 5" xfId="9019"/>
    <cellStyle name="Normal 38 3 5 2" xfId="16813"/>
    <cellStyle name="Normal 38 3 6" xfId="14225"/>
    <cellStyle name="Normal 38 3 7" xfId="6432"/>
    <cellStyle name="Normal 38 3 8" xfId="3844"/>
    <cellStyle name="Normal 38 4" xfId="1253"/>
    <cellStyle name="Normal 38 4 2" xfId="1584"/>
    <cellStyle name="Normal 38 4 2 2" xfId="2884"/>
    <cellStyle name="Normal 38 4 2 2 2" xfId="13323"/>
    <cellStyle name="Normal 38 4 2 2 2 2" xfId="20789"/>
    <cellStyle name="Normal 38 4 2 2 3" xfId="10846"/>
    <cellStyle name="Normal 38 4 2 2 3 2" xfId="18421"/>
    <cellStyle name="Normal 38 4 2 2 4" xfId="15941"/>
    <cellStyle name="Normal 38 4 2 2 5" xfId="8147"/>
    <cellStyle name="Normal 38 4 2 2 6" xfId="5559"/>
    <cellStyle name="Normal 38 4 2 3" xfId="12026"/>
    <cellStyle name="Normal 38 4 2 3 2" xfId="19600"/>
    <cellStyle name="Normal 38 4 2 4" xfId="9330"/>
    <cellStyle name="Normal 38 4 2 4 2" xfId="17123"/>
    <cellStyle name="Normal 38 4 2 5" xfId="14645"/>
    <cellStyle name="Normal 38 4 2 6" xfId="6851"/>
    <cellStyle name="Normal 38 4 2 7" xfId="4263"/>
    <cellStyle name="Normal 38 4 3" xfId="2704"/>
    <cellStyle name="Normal 38 4 3 2" xfId="13143"/>
    <cellStyle name="Normal 38 4 3 2 2" xfId="20609"/>
    <cellStyle name="Normal 38 4 3 3" xfId="10666"/>
    <cellStyle name="Normal 38 4 3 3 2" xfId="18241"/>
    <cellStyle name="Normal 38 4 3 4" xfId="15761"/>
    <cellStyle name="Normal 38 4 3 5" xfId="7967"/>
    <cellStyle name="Normal 38 4 3 6" xfId="5379"/>
    <cellStyle name="Normal 38 4 4" xfId="11442"/>
    <cellStyle name="Normal 38 4 4 2" xfId="19017"/>
    <cellStyle name="Normal 38 4 5" xfId="8745"/>
    <cellStyle name="Normal 38 4 5 2" xfId="16539"/>
    <cellStyle name="Normal 38 4 6" xfId="14465"/>
    <cellStyle name="Normal 38 4 7" xfId="6671"/>
    <cellStyle name="Normal 38 4 8" xfId="4083"/>
    <cellStyle name="Normal 38 5" xfId="1015"/>
    <cellStyle name="Normal 38 6" xfId="2184"/>
    <cellStyle name="Normal 38 6 2" xfId="10148"/>
    <cellStyle name="Normal 38 6 2 2" xfId="17723"/>
    <cellStyle name="Normal 38 6 3" xfId="12575"/>
    <cellStyle name="Normal 38 6 4" xfId="9938"/>
    <cellStyle name="Normal 38 6 5" xfId="15243"/>
    <cellStyle name="Normal 38 6 6" xfId="7449"/>
    <cellStyle name="Normal 38 6 7" xfId="4861"/>
    <cellStyle name="Normal 38 7" xfId="13944"/>
    <cellStyle name="Normal 38 8" xfId="6153"/>
    <cellStyle name="Normal 38 9" xfId="3565"/>
    <cellStyle name="Normal 380" xfId="875"/>
    <cellStyle name="Normal 380 2" xfId="1423"/>
    <cellStyle name="Normal 380 3" xfId="10008"/>
    <cellStyle name="Normal 381" xfId="499"/>
    <cellStyle name="Normal 381 2" xfId="1413"/>
    <cellStyle name="Normal 381 3" xfId="10009"/>
    <cellStyle name="Normal 382" xfId="1132"/>
    <cellStyle name="Normal 382 2" xfId="1463"/>
    <cellStyle name="Normal 382 3" xfId="10010"/>
    <cellStyle name="Normal 383" xfId="906"/>
    <cellStyle name="Normal 383 2" xfId="1430"/>
    <cellStyle name="Normal 383 3" xfId="10011"/>
    <cellStyle name="Normal 384" xfId="820"/>
    <cellStyle name="Normal 384 2" xfId="1420"/>
    <cellStyle name="Normal 384 3" xfId="10012"/>
    <cellStyle name="Normal 385" xfId="960"/>
    <cellStyle name="Normal 385 2" xfId="1438"/>
    <cellStyle name="Normal 385 3" xfId="10013"/>
    <cellStyle name="Normal 386" xfId="1033"/>
    <cellStyle name="Normal 386 2" xfId="1445"/>
    <cellStyle name="Normal 386 3" xfId="10014"/>
    <cellStyle name="Normal 387" xfId="822"/>
    <cellStyle name="Normal 387 2" xfId="1421"/>
    <cellStyle name="Normal 387 3" xfId="10015"/>
    <cellStyle name="Normal 388" xfId="1126"/>
    <cellStyle name="Normal 388 2" xfId="1462"/>
    <cellStyle name="Normal 388 3" xfId="10016"/>
    <cellStyle name="Normal 389" xfId="1055"/>
    <cellStyle name="Normal 39" xfId="290"/>
    <cellStyle name="Normal 39 2" xfId="421"/>
    <cellStyle name="Normal 39 2 2" xfId="762"/>
    <cellStyle name="Normal 39 2 2 2" xfId="1986"/>
    <cellStyle name="Normal 39 2 2 2 2" xfId="3286"/>
    <cellStyle name="Normal 39 2 2 2 2 2" xfId="13725"/>
    <cellStyle name="Normal 39 2 2 2 2 2 2" xfId="21191"/>
    <cellStyle name="Normal 39 2 2 2 2 3" xfId="11248"/>
    <cellStyle name="Normal 39 2 2 2 2 3 2" xfId="18823"/>
    <cellStyle name="Normal 39 2 2 2 2 4" xfId="16343"/>
    <cellStyle name="Normal 39 2 2 2 2 5" xfId="8549"/>
    <cellStyle name="Normal 39 2 2 2 2 6" xfId="5961"/>
    <cellStyle name="Normal 39 2 2 2 3" xfId="12428"/>
    <cellStyle name="Normal 39 2 2 2 3 2" xfId="20002"/>
    <cellStyle name="Normal 39 2 2 2 4" xfId="9732"/>
    <cellStyle name="Normal 39 2 2 2 4 2" xfId="17525"/>
    <cellStyle name="Normal 39 2 2 2 5" xfId="15047"/>
    <cellStyle name="Normal 39 2 2 2 6" xfId="7253"/>
    <cellStyle name="Normal 39 2 2 2 7" xfId="4665"/>
    <cellStyle name="Normal 39 2 2 3" xfId="2591"/>
    <cellStyle name="Normal 39 2 2 3 2" xfId="13055"/>
    <cellStyle name="Normal 39 2 2 3 2 2" xfId="20521"/>
    <cellStyle name="Normal 39 2 2 3 3" xfId="10555"/>
    <cellStyle name="Normal 39 2 2 3 3 2" xfId="18130"/>
    <cellStyle name="Normal 39 2 2 3 4" xfId="15650"/>
    <cellStyle name="Normal 39 2 2 3 5" xfId="7856"/>
    <cellStyle name="Normal 39 2 2 3 6" xfId="5268"/>
    <cellStyle name="Normal 39 2 2 4" xfId="11844"/>
    <cellStyle name="Normal 39 2 2 4 2" xfId="19419"/>
    <cellStyle name="Normal 39 2 2 5" xfId="9147"/>
    <cellStyle name="Normal 39 2 2 5 2" xfId="16941"/>
    <cellStyle name="Normal 39 2 2 6" xfId="14353"/>
    <cellStyle name="Normal 39 2 2 7" xfId="6560"/>
    <cellStyle name="Normal 39 2 2 8" xfId="3972"/>
    <cellStyle name="Normal 39 2 3" xfId="1711"/>
    <cellStyle name="Normal 39 2 3 2" xfId="3011"/>
    <cellStyle name="Normal 39 2 3 2 2" xfId="13450"/>
    <cellStyle name="Normal 39 2 3 2 2 2" xfId="20916"/>
    <cellStyle name="Normal 39 2 3 2 3" xfId="10973"/>
    <cellStyle name="Normal 39 2 3 2 3 2" xfId="18548"/>
    <cellStyle name="Normal 39 2 3 2 4" xfId="16068"/>
    <cellStyle name="Normal 39 2 3 2 5" xfId="8274"/>
    <cellStyle name="Normal 39 2 3 2 6" xfId="5686"/>
    <cellStyle name="Normal 39 2 3 3" xfId="12153"/>
    <cellStyle name="Normal 39 2 3 3 2" xfId="19727"/>
    <cellStyle name="Normal 39 2 3 4" xfId="9457"/>
    <cellStyle name="Normal 39 2 3 4 2" xfId="17250"/>
    <cellStyle name="Normal 39 2 3 5" xfId="14772"/>
    <cellStyle name="Normal 39 2 3 6" xfId="6978"/>
    <cellStyle name="Normal 39 2 3 7" xfId="4390"/>
    <cellStyle name="Normal 39 2 4" xfId="2311"/>
    <cellStyle name="Normal 39 2 4 2" xfId="12809"/>
    <cellStyle name="Normal 39 2 4 2 2" xfId="20275"/>
    <cellStyle name="Normal 39 2 4 3" xfId="10275"/>
    <cellStyle name="Normal 39 2 4 3 2" xfId="17850"/>
    <cellStyle name="Normal 39 2 4 4" xfId="15370"/>
    <cellStyle name="Normal 39 2 4 5" xfId="7576"/>
    <cellStyle name="Normal 39 2 4 6" xfId="4988"/>
    <cellStyle name="Normal 39 2 5" xfId="11569"/>
    <cellStyle name="Normal 39 2 5 2" xfId="19144"/>
    <cellStyle name="Normal 39 2 6" xfId="8872"/>
    <cellStyle name="Normal 39 2 6 2" xfId="16666"/>
    <cellStyle name="Normal 39 2 7" xfId="14071"/>
    <cellStyle name="Normal 39 2 8" xfId="6280"/>
    <cellStyle name="Normal 39 2 9" xfId="3692"/>
    <cellStyle name="Normal 39 3" xfId="631"/>
    <cellStyle name="Normal 39 3 2" xfId="1859"/>
    <cellStyle name="Normal 39 3 2 2" xfId="3159"/>
    <cellStyle name="Normal 39 3 2 2 2" xfId="13598"/>
    <cellStyle name="Normal 39 3 2 2 2 2" xfId="21064"/>
    <cellStyle name="Normal 39 3 2 2 3" xfId="11121"/>
    <cellStyle name="Normal 39 3 2 2 3 2" xfId="18696"/>
    <cellStyle name="Normal 39 3 2 2 4" xfId="16216"/>
    <cellStyle name="Normal 39 3 2 2 5" xfId="8422"/>
    <cellStyle name="Normal 39 3 2 2 6" xfId="5834"/>
    <cellStyle name="Normal 39 3 2 3" xfId="12301"/>
    <cellStyle name="Normal 39 3 2 3 2" xfId="19875"/>
    <cellStyle name="Normal 39 3 2 4" xfId="9605"/>
    <cellStyle name="Normal 39 3 2 4 2" xfId="17398"/>
    <cellStyle name="Normal 39 3 2 5" xfId="14920"/>
    <cellStyle name="Normal 39 3 2 6" xfId="7126"/>
    <cellStyle name="Normal 39 3 2 7" xfId="4538"/>
    <cellStyle name="Normal 39 3 3" xfId="2464"/>
    <cellStyle name="Normal 39 3 3 2" xfId="12929"/>
    <cellStyle name="Normal 39 3 3 2 2" xfId="20395"/>
    <cellStyle name="Normal 39 3 3 3" xfId="10428"/>
    <cellStyle name="Normal 39 3 3 3 2" xfId="18003"/>
    <cellStyle name="Normal 39 3 3 4" xfId="15523"/>
    <cellStyle name="Normal 39 3 3 5" xfId="7729"/>
    <cellStyle name="Normal 39 3 3 6" xfId="5141"/>
    <cellStyle name="Normal 39 3 4" xfId="11717"/>
    <cellStyle name="Normal 39 3 4 2" xfId="19292"/>
    <cellStyle name="Normal 39 3 5" xfId="9020"/>
    <cellStyle name="Normal 39 3 5 2" xfId="16814"/>
    <cellStyle name="Normal 39 3 6" xfId="14226"/>
    <cellStyle name="Normal 39 3 7" xfId="6433"/>
    <cellStyle name="Normal 39 3 8" xfId="3845"/>
    <cellStyle name="Normal 39 4" xfId="491"/>
    <cellStyle name="Normal 39 4 2" xfId="1585"/>
    <cellStyle name="Normal 39 4 2 2" xfId="2885"/>
    <cellStyle name="Normal 39 4 2 2 2" xfId="13324"/>
    <cellStyle name="Normal 39 4 2 2 2 2" xfId="20790"/>
    <cellStyle name="Normal 39 4 2 2 3" xfId="10847"/>
    <cellStyle name="Normal 39 4 2 2 3 2" xfId="18422"/>
    <cellStyle name="Normal 39 4 2 2 4" xfId="15942"/>
    <cellStyle name="Normal 39 4 2 2 5" xfId="8148"/>
    <cellStyle name="Normal 39 4 2 2 6" xfId="5560"/>
    <cellStyle name="Normal 39 4 2 3" xfId="12027"/>
    <cellStyle name="Normal 39 4 2 3 2" xfId="19601"/>
    <cellStyle name="Normal 39 4 2 4" xfId="9331"/>
    <cellStyle name="Normal 39 4 2 4 2" xfId="17124"/>
    <cellStyle name="Normal 39 4 2 5" xfId="14646"/>
    <cellStyle name="Normal 39 4 2 6" xfId="6852"/>
    <cellStyle name="Normal 39 4 2 7" xfId="4264"/>
    <cellStyle name="Normal 39 4 3" xfId="2360"/>
    <cellStyle name="Normal 39 4 3 2" xfId="12832"/>
    <cellStyle name="Normal 39 4 3 2 2" xfId="20298"/>
    <cellStyle name="Normal 39 4 3 3" xfId="10324"/>
    <cellStyle name="Normal 39 4 3 3 2" xfId="17899"/>
    <cellStyle name="Normal 39 4 3 4" xfId="15419"/>
    <cellStyle name="Normal 39 4 3 5" xfId="7625"/>
    <cellStyle name="Normal 39 4 3 6" xfId="5037"/>
    <cellStyle name="Normal 39 4 4" xfId="11443"/>
    <cellStyle name="Normal 39 4 4 2" xfId="19018"/>
    <cellStyle name="Normal 39 4 5" xfId="8746"/>
    <cellStyle name="Normal 39 4 5 2" xfId="16540"/>
    <cellStyle name="Normal 39 4 6" xfId="14121"/>
    <cellStyle name="Normal 39 4 7" xfId="6329"/>
    <cellStyle name="Normal 39 4 8" xfId="3741"/>
    <cellStyle name="Normal 39 5" xfId="1157"/>
    <cellStyle name="Normal 39 6" xfId="2185"/>
    <cellStyle name="Normal 39 6 2" xfId="10149"/>
    <cellStyle name="Normal 39 6 2 2" xfId="17724"/>
    <cellStyle name="Normal 39 6 3" xfId="12576"/>
    <cellStyle name="Normal 39 6 4" xfId="9939"/>
    <cellStyle name="Normal 39 6 5" xfId="15244"/>
    <cellStyle name="Normal 39 6 6" xfId="7450"/>
    <cellStyle name="Normal 39 6 7" xfId="4862"/>
    <cellStyle name="Normal 39 7" xfId="13945"/>
    <cellStyle name="Normal 39 8" xfId="6154"/>
    <cellStyle name="Normal 39 9" xfId="3566"/>
    <cellStyle name="Normal 390" xfId="581"/>
    <cellStyle name="Normal 391" xfId="1255"/>
    <cellStyle name="Normal 392" xfId="880"/>
    <cellStyle name="Normal 393" xfId="1249"/>
    <cellStyle name="Normal 394" xfId="1048"/>
    <cellStyle name="Normal 395" xfId="942"/>
    <cellStyle name="Normal 396" xfId="1020"/>
    <cellStyle name="Normal 397" xfId="276"/>
    <cellStyle name="Normal 398" xfId="890"/>
    <cellStyle name="Normal 399" xfId="1131"/>
    <cellStyle name="Normal 4" xfId="84"/>
    <cellStyle name="Normal 4 10" xfId="3408"/>
    <cellStyle name="Normal 4 2" xfId="165"/>
    <cellStyle name="Normal 4 2 10" xfId="3450"/>
    <cellStyle name="Normal 4 2 2" xfId="387"/>
    <cellStyle name="Normal 4 2 2 2" xfId="728"/>
    <cellStyle name="Normal 4 2 2 2 2" xfId="1952"/>
    <cellStyle name="Normal 4 2 2 2 2 2" xfId="3252"/>
    <cellStyle name="Normal 4 2 2 2 2 2 2" xfId="13691"/>
    <cellStyle name="Normal 4 2 2 2 2 2 2 2" xfId="21157"/>
    <cellStyle name="Normal 4 2 2 2 2 2 3" xfId="11214"/>
    <cellStyle name="Normal 4 2 2 2 2 2 3 2" xfId="18789"/>
    <cellStyle name="Normal 4 2 2 2 2 2 4" xfId="16309"/>
    <cellStyle name="Normal 4 2 2 2 2 2 5" xfId="8515"/>
    <cellStyle name="Normal 4 2 2 2 2 2 6" xfId="5927"/>
    <cellStyle name="Normal 4 2 2 2 2 3" xfId="12394"/>
    <cellStyle name="Normal 4 2 2 2 2 3 2" xfId="19968"/>
    <cellStyle name="Normal 4 2 2 2 2 4" xfId="9698"/>
    <cellStyle name="Normal 4 2 2 2 2 4 2" xfId="17491"/>
    <cellStyle name="Normal 4 2 2 2 2 5" xfId="15013"/>
    <cellStyle name="Normal 4 2 2 2 2 6" xfId="7219"/>
    <cellStyle name="Normal 4 2 2 2 2 7" xfId="4631"/>
    <cellStyle name="Normal 4 2 2 2 3" xfId="2557"/>
    <cellStyle name="Normal 4 2 2 2 3 2" xfId="13021"/>
    <cellStyle name="Normal 4 2 2 2 3 2 2" xfId="20487"/>
    <cellStyle name="Normal 4 2 2 2 3 3" xfId="10521"/>
    <cellStyle name="Normal 4 2 2 2 3 3 2" xfId="18096"/>
    <cellStyle name="Normal 4 2 2 2 3 4" xfId="15616"/>
    <cellStyle name="Normal 4 2 2 2 3 5" xfId="7822"/>
    <cellStyle name="Normal 4 2 2 2 3 6" xfId="5234"/>
    <cellStyle name="Normal 4 2 2 2 4" xfId="11810"/>
    <cellStyle name="Normal 4 2 2 2 4 2" xfId="19385"/>
    <cellStyle name="Normal 4 2 2 2 5" xfId="9113"/>
    <cellStyle name="Normal 4 2 2 2 5 2" xfId="16907"/>
    <cellStyle name="Normal 4 2 2 2 6" xfId="14319"/>
    <cellStyle name="Normal 4 2 2 2 7" xfId="6526"/>
    <cellStyle name="Normal 4 2 2 2 8" xfId="3938"/>
    <cellStyle name="Normal 4 2 2 3" xfId="1677"/>
    <cellStyle name="Normal 4 2 2 3 2" xfId="2977"/>
    <cellStyle name="Normal 4 2 2 3 2 2" xfId="13416"/>
    <cellStyle name="Normal 4 2 2 3 2 2 2" xfId="20882"/>
    <cellStyle name="Normal 4 2 2 3 2 3" xfId="10939"/>
    <cellStyle name="Normal 4 2 2 3 2 3 2" xfId="18514"/>
    <cellStyle name="Normal 4 2 2 3 2 4" xfId="16034"/>
    <cellStyle name="Normal 4 2 2 3 2 5" xfId="8240"/>
    <cellStyle name="Normal 4 2 2 3 2 6" xfId="5652"/>
    <cellStyle name="Normal 4 2 2 3 3" xfId="12119"/>
    <cellStyle name="Normal 4 2 2 3 3 2" xfId="19693"/>
    <cellStyle name="Normal 4 2 2 3 4" xfId="9423"/>
    <cellStyle name="Normal 4 2 2 3 4 2" xfId="17216"/>
    <cellStyle name="Normal 4 2 2 3 5" xfId="14738"/>
    <cellStyle name="Normal 4 2 2 3 6" xfId="6944"/>
    <cellStyle name="Normal 4 2 2 3 7" xfId="4356"/>
    <cellStyle name="Normal 4 2 2 4" xfId="2277"/>
    <cellStyle name="Normal 4 2 2 4 2" xfId="12777"/>
    <cellStyle name="Normal 4 2 2 4 2 2" xfId="20243"/>
    <cellStyle name="Normal 4 2 2 4 3" xfId="10241"/>
    <cellStyle name="Normal 4 2 2 4 3 2" xfId="17816"/>
    <cellStyle name="Normal 4 2 2 4 4" xfId="15336"/>
    <cellStyle name="Normal 4 2 2 4 5" xfId="7542"/>
    <cellStyle name="Normal 4 2 2 4 6" xfId="4954"/>
    <cellStyle name="Normal 4 2 2 5" xfId="11535"/>
    <cellStyle name="Normal 4 2 2 5 2" xfId="19110"/>
    <cellStyle name="Normal 4 2 2 6" xfId="8838"/>
    <cellStyle name="Normal 4 2 2 6 2" xfId="16632"/>
    <cellStyle name="Normal 4 2 2 7" xfId="14037"/>
    <cellStyle name="Normal 4 2 2 8" xfId="6246"/>
    <cellStyle name="Normal 4 2 2 9" xfId="3658"/>
    <cellStyle name="Normal 4 2 3" xfId="593"/>
    <cellStyle name="Normal 4 2 3 2" xfId="1826"/>
    <cellStyle name="Normal 4 2 3 2 2" xfId="3126"/>
    <cellStyle name="Normal 4 2 3 2 2 2" xfId="13565"/>
    <cellStyle name="Normal 4 2 3 2 2 2 2" xfId="21031"/>
    <cellStyle name="Normal 4 2 3 2 2 3" xfId="11088"/>
    <cellStyle name="Normal 4 2 3 2 2 3 2" xfId="18663"/>
    <cellStyle name="Normal 4 2 3 2 2 4" xfId="16183"/>
    <cellStyle name="Normal 4 2 3 2 2 5" xfId="8389"/>
    <cellStyle name="Normal 4 2 3 2 2 6" xfId="5801"/>
    <cellStyle name="Normal 4 2 3 2 3" xfId="12268"/>
    <cellStyle name="Normal 4 2 3 2 3 2" xfId="19842"/>
    <cellStyle name="Normal 4 2 3 2 4" xfId="9572"/>
    <cellStyle name="Normal 4 2 3 2 4 2" xfId="17365"/>
    <cellStyle name="Normal 4 2 3 2 5" xfId="14887"/>
    <cellStyle name="Normal 4 2 3 2 6" xfId="7093"/>
    <cellStyle name="Normal 4 2 3 2 7" xfId="4505"/>
    <cellStyle name="Normal 4 2 3 3" xfId="2431"/>
    <cellStyle name="Normal 4 2 3 3 2" xfId="12897"/>
    <cellStyle name="Normal 4 2 3 3 2 2" xfId="20363"/>
    <cellStyle name="Normal 4 2 3 3 3" xfId="10395"/>
    <cellStyle name="Normal 4 2 3 3 3 2" xfId="17970"/>
    <cellStyle name="Normal 4 2 3 3 4" xfId="15490"/>
    <cellStyle name="Normal 4 2 3 3 5" xfId="7696"/>
    <cellStyle name="Normal 4 2 3 3 6" xfId="5108"/>
    <cellStyle name="Normal 4 2 3 4" xfId="11684"/>
    <cellStyle name="Normal 4 2 3 4 2" xfId="19259"/>
    <cellStyle name="Normal 4 2 3 5" xfId="8987"/>
    <cellStyle name="Normal 4 2 3 5 2" xfId="16781"/>
    <cellStyle name="Normal 4 2 3 6" xfId="14193"/>
    <cellStyle name="Normal 4 2 3 7" xfId="6400"/>
    <cellStyle name="Normal 4 2 3 8" xfId="3812"/>
    <cellStyle name="Normal 4 2 4" xfId="1553"/>
    <cellStyle name="Normal 4 2 4 2" xfId="2853"/>
    <cellStyle name="Normal 4 2 4 2 2" xfId="13292"/>
    <cellStyle name="Normal 4 2 4 2 2 2" xfId="20758"/>
    <cellStyle name="Normal 4 2 4 2 3" xfId="10815"/>
    <cellStyle name="Normal 4 2 4 2 3 2" xfId="18390"/>
    <cellStyle name="Normal 4 2 4 2 4" xfId="15910"/>
    <cellStyle name="Normal 4 2 4 2 5" xfId="8116"/>
    <cellStyle name="Normal 4 2 4 2 6" xfId="5528"/>
    <cellStyle name="Normal 4 2 4 3" xfId="11995"/>
    <cellStyle name="Normal 4 2 4 3 2" xfId="19569"/>
    <cellStyle name="Normal 4 2 4 4" xfId="9299"/>
    <cellStyle name="Normal 4 2 4 4 2" xfId="17092"/>
    <cellStyle name="Normal 4 2 4 5" xfId="14614"/>
    <cellStyle name="Normal 4 2 4 6" xfId="6820"/>
    <cellStyle name="Normal 4 2 4 7" xfId="4232"/>
    <cellStyle name="Normal 4 2 5" xfId="2153"/>
    <cellStyle name="Normal 4 2 5 2" xfId="12693"/>
    <cellStyle name="Normal 4 2 5 2 2" xfId="20159"/>
    <cellStyle name="Normal 4 2 5 3" xfId="10117"/>
    <cellStyle name="Normal 4 2 5 3 2" xfId="17692"/>
    <cellStyle name="Normal 4 2 5 4" xfId="15212"/>
    <cellStyle name="Normal 4 2 5 5" xfId="7418"/>
    <cellStyle name="Normal 4 2 5 6" xfId="4830"/>
    <cellStyle name="Normal 4 2 6" xfId="257"/>
    <cellStyle name="Normal 4 2 6 2" xfId="18986"/>
    <cellStyle name="Normal 4 2 6 3" xfId="11411"/>
    <cellStyle name="Normal 4 2 6 4" xfId="3534"/>
    <cellStyle name="Normal 4 2 7" xfId="8714"/>
    <cellStyle name="Normal 4 2 7 2" xfId="16508"/>
    <cellStyle name="Normal 4 2 8" xfId="13913"/>
    <cellStyle name="Normal 4 2 9" xfId="6122"/>
    <cellStyle name="Normal 4 3" xfId="337"/>
    <cellStyle name="Normal 4 3 2" xfId="678"/>
    <cellStyle name="Normal 4 3 2 2" xfId="1905"/>
    <cellStyle name="Normal 4 3 2 2 2" xfId="3205"/>
    <cellStyle name="Normal 4 3 2 2 2 2" xfId="13644"/>
    <cellStyle name="Normal 4 3 2 2 2 2 2" xfId="21110"/>
    <cellStyle name="Normal 4 3 2 2 2 3" xfId="11167"/>
    <cellStyle name="Normal 4 3 2 2 2 3 2" xfId="18742"/>
    <cellStyle name="Normal 4 3 2 2 2 4" xfId="16262"/>
    <cellStyle name="Normal 4 3 2 2 2 5" xfId="8468"/>
    <cellStyle name="Normal 4 3 2 2 2 6" xfId="5880"/>
    <cellStyle name="Normal 4 3 2 2 3" xfId="12347"/>
    <cellStyle name="Normal 4 3 2 2 3 2" xfId="19921"/>
    <cellStyle name="Normal 4 3 2 2 4" xfId="9651"/>
    <cellStyle name="Normal 4 3 2 2 4 2" xfId="17444"/>
    <cellStyle name="Normal 4 3 2 2 5" xfId="14966"/>
    <cellStyle name="Normal 4 3 2 2 6" xfId="7172"/>
    <cellStyle name="Normal 4 3 2 2 7" xfId="4584"/>
    <cellStyle name="Normal 4 3 2 3" xfId="2510"/>
    <cellStyle name="Normal 4 3 2 3 2" xfId="12975"/>
    <cellStyle name="Normal 4 3 2 3 2 2" xfId="20441"/>
    <cellStyle name="Normal 4 3 2 3 3" xfId="10474"/>
    <cellStyle name="Normal 4 3 2 3 3 2" xfId="18049"/>
    <cellStyle name="Normal 4 3 2 3 4" xfId="15569"/>
    <cellStyle name="Normal 4 3 2 3 5" xfId="7775"/>
    <cellStyle name="Normal 4 3 2 3 6" xfId="5187"/>
    <cellStyle name="Normal 4 3 2 4" xfId="11763"/>
    <cellStyle name="Normal 4 3 2 4 2" xfId="19338"/>
    <cellStyle name="Normal 4 3 2 5" xfId="9066"/>
    <cellStyle name="Normal 4 3 2 5 2" xfId="16860"/>
    <cellStyle name="Normal 4 3 2 6" xfId="14272"/>
    <cellStyle name="Normal 4 3 2 7" xfId="6479"/>
    <cellStyle name="Normal 4 3 2 8" xfId="3891"/>
    <cellStyle name="Normal 4 3 3" xfId="1631"/>
    <cellStyle name="Normal 4 3 3 2" xfId="2931"/>
    <cellStyle name="Normal 4 3 3 2 2" xfId="13370"/>
    <cellStyle name="Normal 4 3 3 2 2 2" xfId="20836"/>
    <cellStyle name="Normal 4 3 3 2 3" xfId="10893"/>
    <cellStyle name="Normal 4 3 3 2 3 2" xfId="18468"/>
    <cellStyle name="Normal 4 3 3 2 4" xfId="15988"/>
    <cellStyle name="Normal 4 3 3 2 5" xfId="8194"/>
    <cellStyle name="Normal 4 3 3 2 6" xfId="5606"/>
    <cellStyle name="Normal 4 3 3 3" xfId="12073"/>
    <cellStyle name="Normal 4 3 3 3 2" xfId="19647"/>
    <cellStyle name="Normal 4 3 3 4" xfId="9377"/>
    <cellStyle name="Normal 4 3 3 4 2" xfId="17170"/>
    <cellStyle name="Normal 4 3 3 5" xfId="14692"/>
    <cellStyle name="Normal 4 3 3 6" xfId="6898"/>
    <cellStyle name="Normal 4 3 3 7" xfId="4310"/>
    <cellStyle name="Normal 4 3 4" xfId="2231"/>
    <cellStyle name="Normal 4 3 4 2" xfId="12735"/>
    <cellStyle name="Normal 4 3 4 2 2" xfId="20201"/>
    <cellStyle name="Normal 4 3 4 3" xfId="10195"/>
    <cellStyle name="Normal 4 3 4 3 2" xfId="17770"/>
    <cellStyle name="Normal 4 3 4 4" xfId="15290"/>
    <cellStyle name="Normal 4 3 4 5" xfId="7496"/>
    <cellStyle name="Normal 4 3 4 6" xfId="4908"/>
    <cellStyle name="Normal 4 3 5" xfId="11489"/>
    <cellStyle name="Normal 4 3 5 2" xfId="19064"/>
    <cellStyle name="Normal 4 3 6" xfId="8792"/>
    <cellStyle name="Normal 4 3 6 2" xfId="16586"/>
    <cellStyle name="Normal 4 3 7" xfId="13991"/>
    <cellStyle name="Normal 4 3 8" xfId="6200"/>
    <cellStyle name="Normal 4 3 9" xfId="3612"/>
    <cellStyle name="Normal 4 4" xfId="524"/>
    <cellStyle name="Normal 4 4 2" xfId="1781"/>
    <cellStyle name="Normal 4 4 2 2" xfId="3081"/>
    <cellStyle name="Normal 4 4 2 2 2" xfId="13520"/>
    <cellStyle name="Normal 4 4 2 2 2 2" xfId="20986"/>
    <cellStyle name="Normal 4 4 2 2 3" xfId="11043"/>
    <cellStyle name="Normal 4 4 2 2 3 2" xfId="18618"/>
    <cellStyle name="Normal 4 4 2 2 4" xfId="16138"/>
    <cellStyle name="Normal 4 4 2 2 5" xfId="8344"/>
    <cellStyle name="Normal 4 4 2 2 6" xfId="5756"/>
    <cellStyle name="Normal 4 4 2 3" xfId="12223"/>
    <cellStyle name="Normal 4 4 2 3 2" xfId="19797"/>
    <cellStyle name="Normal 4 4 2 4" xfId="9527"/>
    <cellStyle name="Normal 4 4 2 4 2" xfId="17320"/>
    <cellStyle name="Normal 4 4 2 5" xfId="14842"/>
    <cellStyle name="Normal 4 4 2 6" xfId="7048"/>
    <cellStyle name="Normal 4 4 2 7" xfId="4460"/>
    <cellStyle name="Normal 4 4 3" xfId="2383"/>
    <cellStyle name="Normal 4 4 3 2" xfId="12852"/>
    <cellStyle name="Normal 4 4 3 2 2" xfId="20318"/>
    <cellStyle name="Normal 4 4 3 3" xfId="10347"/>
    <cellStyle name="Normal 4 4 3 3 2" xfId="17922"/>
    <cellStyle name="Normal 4 4 3 4" xfId="15442"/>
    <cellStyle name="Normal 4 4 3 5" xfId="7648"/>
    <cellStyle name="Normal 4 4 3 6" xfId="5060"/>
    <cellStyle name="Normal 4 4 4" xfId="11639"/>
    <cellStyle name="Normal 4 4 4 2" xfId="19214"/>
    <cellStyle name="Normal 4 4 5" xfId="8942"/>
    <cellStyle name="Normal 4 4 5 2" xfId="16736"/>
    <cellStyle name="Normal 4 4 6" xfId="14144"/>
    <cellStyle name="Normal 4 4 7" xfId="6352"/>
    <cellStyle name="Normal 4 4 8" xfId="3764"/>
    <cellStyle name="Normal 4 5" xfId="874"/>
    <cellStyle name="Normal 4 5 2" xfId="1511"/>
    <cellStyle name="Normal 4 5 2 2" xfId="2811"/>
    <cellStyle name="Normal 4 5 2 2 2" xfId="13250"/>
    <cellStyle name="Normal 4 5 2 2 2 2" xfId="20716"/>
    <cellStyle name="Normal 4 5 2 2 3" xfId="10773"/>
    <cellStyle name="Normal 4 5 2 2 3 2" xfId="18348"/>
    <cellStyle name="Normal 4 5 2 2 4" xfId="15868"/>
    <cellStyle name="Normal 4 5 2 2 5" xfId="8074"/>
    <cellStyle name="Normal 4 5 2 2 6" xfId="5486"/>
    <cellStyle name="Normal 4 5 2 3" xfId="11953"/>
    <cellStyle name="Normal 4 5 2 3 2" xfId="19527"/>
    <cellStyle name="Normal 4 5 2 4" xfId="9257"/>
    <cellStyle name="Normal 4 5 2 4 2" xfId="17050"/>
    <cellStyle name="Normal 4 5 2 5" xfId="14572"/>
    <cellStyle name="Normal 4 5 2 6" xfId="6778"/>
    <cellStyle name="Normal 4 5 2 7" xfId="4190"/>
    <cellStyle name="Normal 4 5 3" xfId="2646"/>
    <cellStyle name="Normal 4 5 3 2" xfId="13104"/>
    <cellStyle name="Normal 4 5 3 2 2" xfId="20570"/>
    <cellStyle name="Normal 4 5 3 3" xfId="10609"/>
    <cellStyle name="Normal 4 5 3 3 2" xfId="18184"/>
    <cellStyle name="Normal 4 5 3 4" xfId="15704"/>
    <cellStyle name="Normal 4 5 3 5" xfId="7910"/>
    <cellStyle name="Normal 4 5 3 6" xfId="5322"/>
    <cellStyle name="Normal 4 5 4" xfId="11369"/>
    <cellStyle name="Normal 4 5 4 2" xfId="18944"/>
    <cellStyle name="Normal 4 5 5" xfId="8672"/>
    <cellStyle name="Normal 4 5 5 2" xfId="16466"/>
    <cellStyle name="Normal 4 5 6" xfId="14407"/>
    <cellStyle name="Normal 4 5 7" xfId="6614"/>
    <cellStyle name="Normal 4 5 8" xfId="4026"/>
    <cellStyle name="Normal 4 6" xfId="868"/>
    <cellStyle name="Normal 4 7" xfId="2110"/>
    <cellStyle name="Normal 4 7 2" xfId="12651"/>
    <cellStyle name="Normal 4 7 2 2" xfId="20117"/>
    <cellStyle name="Normal 4 7 3" xfId="10075"/>
    <cellStyle name="Normal 4 7 3 2" xfId="17650"/>
    <cellStyle name="Normal 4 7 4" xfId="15170"/>
    <cellStyle name="Normal 4 7 5" xfId="7376"/>
    <cellStyle name="Normal 4 7 6" xfId="4788"/>
    <cellStyle name="Normal 4 8" xfId="214"/>
    <cellStyle name="Normal 4 8 2" xfId="13871"/>
    <cellStyle name="Normal 4 8 3" xfId="3492"/>
    <cellStyle name="Normal 4 9" xfId="6080"/>
    <cellStyle name="Normal 40" xfId="291"/>
    <cellStyle name="Normal 40 2" xfId="422"/>
    <cellStyle name="Normal 40 2 2" xfId="763"/>
    <cellStyle name="Normal 40 2 2 2" xfId="1987"/>
    <cellStyle name="Normal 40 2 2 2 2" xfId="3287"/>
    <cellStyle name="Normal 40 2 2 2 2 2" xfId="13726"/>
    <cellStyle name="Normal 40 2 2 2 2 2 2" xfId="21192"/>
    <cellStyle name="Normal 40 2 2 2 2 3" xfId="11249"/>
    <cellStyle name="Normal 40 2 2 2 2 3 2" xfId="18824"/>
    <cellStyle name="Normal 40 2 2 2 2 4" xfId="16344"/>
    <cellStyle name="Normal 40 2 2 2 2 5" xfId="8550"/>
    <cellStyle name="Normal 40 2 2 2 2 6" xfId="5962"/>
    <cellStyle name="Normal 40 2 2 2 3" xfId="12429"/>
    <cellStyle name="Normal 40 2 2 2 3 2" xfId="20003"/>
    <cellStyle name="Normal 40 2 2 2 4" xfId="9733"/>
    <cellStyle name="Normal 40 2 2 2 4 2" xfId="17526"/>
    <cellStyle name="Normal 40 2 2 2 5" xfId="15048"/>
    <cellStyle name="Normal 40 2 2 2 6" xfId="7254"/>
    <cellStyle name="Normal 40 2 2 2 7" xfId="4666"/>
    <cellStyle name="Normal 40 2 2 3" xfId="2592"/>
    <cellStyle name="Normal 40 2 2 3 2" xfId="13056"/>
    <cellStyle name="Normal 40 2 2 3 2 2" xfId="20522"/>
    <cellStyle name="Normal 40 2 2 3 3" xfId="10556"/>
    <cellStyle name="Normal 40 2 2 3 3 2" xfId="18131"/>
    <cellStyle name="Normal 40 2 2 3 4" xfId="15651"/>
    <cellStyle name="Normal 40 2 2 3 5" xfId="7857"/>
    <cellStyle name="Normal 40 2 2 3 6" xfId="5269"/>
    <cellStyle name="Normal 40 2 2 4" xfId="11845"/>
    <cellStyle name="Normal 40 2 2 4 2" xfId="19420"/>
    <cellStyle name="Normal 40 2 2 5" xfId="9148"/>
    <cellStyle name="Normal 40 2 2 5 2" xfId="16942"/>
    <cellStyle name="Normal 40 2 2 6" xfId="14354"/>
    <cellStyle name="Normal 40 2 2 7" xfId="6561"/>
    <cellStyle name="Normal 40 2 2 8" xfId="3973"/>
    <cellStyle name="Normal 40 2 3" xfId="1712"/>
    <cellStyle name="Normal 40 2 3 2" xfId="3012"/>
    <cellStyle name="Normal 40 2 3 2 2" xfId="13451"/>
    <cellStyle name="Normal 40 2 3 2 2 2" xfId="20917"/>
    <cellStyle name="Normal 40 2 3 2 3" xfId="10974"/>
    <cellStyle name="Normal 40 2 3 2 3 2" xfId="18549"/>
    <cellStyle name="Normal 40 2 3 2 4" xfId="16069"/>
    <cellStyle name="Normal 40 2 3 2 5" xfId="8275"/>
    <cellStyle name="Normal 40 2 3 2 6" xfId="5687"/>
    <cellStyle name="Normal 40 2 3 3" xfId="12154"/>
    <cellStyle name="Normal 40 2 3 3 2" xfId="19728"/>
    <cellStyle name="Normal 40 2 3 4" xfId="9458"/>
    <cellStyle name="Normal 40 2 3 4 2" xfId="17251"/>
    <cellStyle name="Normal 40 2 3 5" xfId="14773"/>
    <cellStyle name="Normal 40 2 3 6" xfId="6979"/>
    <cellStyle name="Normal 40 2 3 7" xfId="4391"/>
    <cellStyle name="Normal 40 2 4" xfId="2312"/>
    <cellStyle name="Normal 40 2 4 2" xfId="12810"/>
    <cellStyle name="Normal 40 2 4 2 2" xfId="20276"/>
    <cellStyle name="Normal 40 2 4 3" xfId="10276"/>
    <cellStyle name="Normal 40 2 4 3 2" xfId="17851"/>
    <cellStyle name="Normal 40 2 4 4" xfId="15371"/>
    <cellStyle name="Normal 40 2 4 5" xfId="7577"/>
    <cellStyle name="Normal 40 2 4 6" xfId="4989"/>
    <cellStyle name="Normal 40 2 5" xfId="11570"/>
    <cellStyle name="Normal 40 2 5 2" xfId="19145"/>
    <cellStyle name="Normal 40 2 6" xfId="8873"/>
    <cellStyle name="Normal 40 2 6 2" xfId="16667"/>
    <cellStyle name="Normal 40 2 7" xfId="14072"/>
    <cellStyle name="Normal 40 2 8" xfId="6281"/>
    <cellStyle name="Normal 40 2 9" xfId="3693"/>
    <cellStyle name="Normal 40 3" xfId="632"/>
    <cellStyle name="Normal 40 3 2" xfId="1860"/>
    <cellStyle name="Normal 40 3 2 2" xfId="3160"/>
    <cellStyle name="Normal 40 3 2 2 2" xfId="13599"/>
    <cellStyle name="Normal 40 3 2 2 2 2" xfId="21065"/>
    <cellStyle name="Normal 40 3 2 2 3" xfId="11122"/>
    <cellStyle name="Normal 40 3 2 2 3 2" xfId="18697"/>
    <cellStyle name="Normal 40 3 2 2 4" xfId="16217"/>
    <cellStyle name="Normal 40 3 2 2 5" xfId="8423"/>
    <cellStyle name="Normal 40 3 2 2 6" xfId="5835"/>
    <cellStyle name="Normal 40 3 2 3" xfId="12302"/>
    <cellStyle name="Normal 40 3 2 3 2" xfId="19876"/>
    <cellStyle name="Normal 40 3 2 4" xfId="9606"/>
    <cellStyle name="Normal 40 3 2 4 2" xfId="17399"/>
    <cellStyle name="Normal 40 3 2 5" xfId="14921"/>
    <cellStyle name="Normal 40 3 2 6" xfId="7127"/>
    <cellStyle name="Normal 40 3 2 7" xfId="4539"/>
    <cellStyle name="Normal 40 3 3" xfId="2465"/>
    <cellStyle name="Normal 40 3 3 2" xfId="12930"/>
    <cellStyle name="Normal 40 3 3 2 2" xfId="20396"/>
    <cellStyle name="Normal 40 3 3 3" xfId="10429"/>
    <cellStyle name="Normal 40 3 3 3 2" xfId="18004"/>
    <cellStyle name="Normal 40 3 3 4" xfId="15524"/>
    <cellStyle name="Normal 40 3 3 5" xfId="7730"/>
    <cellStyle name="Normal 40 3 3 6" xfId="5142"/>
    <cellStyle name="Normal 40 3 4" xfId="11718"/>
    <cellStyle name="Normal 40 3 4 2" xfId="19293"/>
    <cellStyle name="Normal 40 3 5" xfId="9021"/>
    <cellStyle name="Normal 40 3 5 2" xfId="16815"/>
    <cellStyle name="Normal 40 3 6" xfId="14227"/>
    <cellStyle name="Normal 40 3 7" xfId="6434"/>
    <cellStyle name="Normal 40 3 8" xfId="3846"/>
    <cellStyle name="Normal 40 4" xfId="1250"/>
    <cellStyle name="Normal 40 4 2" xfId="1586"/>
    <cellStyle name="Normal 40 4 2 2" xfId="2886"/>
    <cellStyle name="Normal 40 4 2 2 2" xfId="13325"/>
    <cellStyle name="Normal 40 4 2 2 2 2" xfId="20791"/>
    <cellStyle name="Normal 40 4 2 2 3" xfId="10848"/>
    <cellStyle name="Normal 40 4 2 2 3 2" xfId="18423"/>
    <cellStyle name="Normal 40 4 2 2 4" xfId="15943"/>
    <cellStyle name="Normal 40 4 2 2 5" xfId="8149"/>
    <cellStyle name="Normal 40 4 2 2 6" xfId="5561"/>
    <cellStyle name="Normal 40 4 2 3" xfId="12028"/>
    <cellStyle name="Normal 40 4 2 3 2" xfId="19602"/>
    <cellStyle name="Normal 40 4 2 4" xfId="9332"/>
    <cellStyle name="Normal 40 4 2 4 2" xfId="17125"/>
    <cellStyle name="Normal 40 4 2 5" xfId="14647"/>
    <cellStyle name="Normal 40 4 2 6" xfId="6853"/>
    <cellStyle name="Normal 40 4 2 7" xfId="4265"/>
    <cellStyle name="Normal 40 4 3" xfId="2703"/>
    <cellStyle name="Normal 40 4 3 2" xfId="13142"/>
    <cellStyle name="Normal 40 4 3 2 2" xfId="20608"/>
    <cellStyle name="Normal 40 4 3 3" xfId="10665"/>
    <cellStyle name="Normal 40 4 3 3 2" xfId="18240"/>
    <cellStyle name="Normal 40 4 3 4" xfId="15760"/>
    <cellStyle name="Normal 40 4 3 5" xfId="7966"/>
    <cellStyle name="Normal 40 4 3 6" xfId="5378"/>
    <cellStyle name="Normal 40 4 4" xfId="11444"/>
    <cellStyle name="Normal 40 4 4 2" xfId="19019"/>
    <cellStyle name="Normal 40 4 5" xfId="8747"/>
    <cellStyle name="Normal 40 4 5 2" xfId="16541"/>
    <cellStyle name="Normal 40 4 6" xfId="14464"/>
    <cellStyle name="Normal 40 4 7" xfId="6670"/>
    <cellStyle name="Normal 40 4 8" xfId="4082"/>
    <cellStyle name="Normal 40 5" xfId="1164"/>
    <cellStyle name="Normal 40 6" xfId="2186"/>
    <cellStyle name="Normal 40 6 2" xfId="10150"/>
    <cellStyle name="Normal 40 6 2 2" xfId="17725"/>
    <cellStyle name="Normal 40 6 3" xfId="12577"/>
    <cellStyle name="Normal 40 6 4" xfId="9940"/>
    <cellStyle name="Normal 40 6 5" xfId="15245"/>
    <cellStyle name="Normal 40 6 6" xfId="7451"/>
    <cellStyle name="Normal 40 6 7" xfId="4863"/>
    <cellStyle name="Normal 40 7" xfId="13946"/>
    <cellStyle name="Normal 40 8" xfId="6155"/>
    <cellStyle name="Normal 40 9" xfId="3567"/>
    <cellStyle name="Normal 400" xfId="981"/>
    <cellStyle name="Normal 401" xfId="1071"/>
    <cellStyle name="Normal 402" xfId="1112"/>
    <cellStyle name="Normal 403" xfId="817"/>
    <cellStyle name="Normal 404" xfId="839"/>
    <cellStyle name="Normal 405" xfId="1147"/>
    <cellStyle name="Normal 406" xfId="1046"/>
    <cellStyle name="Normal 407" xfId="1051"/>
    <cellStyle name="Normal 407 2" xfId="1451"/>
    <cellStyle name="Normal 407 3" xfId="10017"/>
    <cellStyle name="Normal 408" xfId="1064"/>
    <cellStyle name="Normal 408 2" xfId="1453"/>
    <cellStyle name="Normal 408 3" xfId="10018"/>
    <cellStyle name="Normal 409" xfId="917"/>
    <cellStyle name="Normal 409 2" xfId="1433"/>
    <cellStyle name="Normal 409 3" xfId="10019"/>
    <cellStyle name="Normal 41" xfId="292"/>
    <cellStyle name="Normal 41 2" xfId="423"/>
    <cellStyle name="Normal 41 2 2" xfId="764"/>
    <cellStyle name="Normal 41 2 2 2" xfId="1988"/>
    <cellStyle name="Normal 41 2 2 2 2" xfId="3288"/>
    <cellStyle name="Normal 41 2 2 2 2 2" xfId="13727"/>
    <cellStyle name="Normal 41 2 2 2 2 2 2" xfId="21193"/>
    <cellStyle name="Normal 41 2 2 2 2 3" xfId="11250"/>
    <cellStyle name="Normal 41 2 2 2 2 3 2" xfId="18825"/>
    <cellStyle name="Normal 41 2 2 2 2 4" xfId="16345"/>
    <cellStyle name="Normal 41 2 2 2 2 5" xfId="8551"/>
    <cellStyle name="Normal 41 2 2 2 2 6" xfId="5963"/>
    <cellStyle name="Normal 41 2 2 2 3" xfId="12430"/>
    <cellStyle name="Normal 41 2 2 2 3 2" xfId="20004"/>
    <cellStyle name="Normal 41 2 2 2 4" xfId="9734"/>
    <cellStyle name="Normal 41 2 2 2 4 2" xfId="17527"/>
    <cellStyle name="Normal 41 2 2 2 5" xfId="15049"/>
    <cellStyle name="Normal 41 2 2 2 6" xfId="7255"/>
    <cellStyle name="Normal 41 2 2 2 7" xfId="4667"/>
    <cellStyle name="Normal 41 2 2 3" xfId="2593"/>
    <cellStyle name="Normal 41 2 2 3 2" xfId="13057"/>
    <cellStyle name="Normal 41 2 2 3 2 2" xfId="20523"/>
    <cellStyle name="Normal 41 2 2 3 3" xfId="10557"/>
    <cellStyle name="Normal 41 2 2 3 3 2" xfId="18132"/>
    <cellStyle name="Normal 41 2 2 3 4" xfId="15652"/>
    <cellStyle name="Normal 41 2 2 3 5" xfId="7858"/>
    <cellStyle name="Normal 41 2 2 3 6" xfId="5270"/>
    <cellStyle name="Normal 41 2 2 4" xfId="11846"/>
    <cellStyle name="Normal 41 2 2 4 2" xfId="19421"/>
    <cellStyle name="Normal 41 2 2 5" xfId="9149"/>
    <cellStyle name="Normal 41 2 2 5 2" xfId="16943"/>
    <cellStyle name="Normal 41 2 2 6" xfId="14355"/>
    <cellStyle name="Normal 41 2 2 7" xfId="6562"/>
    <cellStyle name="Normal 41 2 2 8" xfId="3974"/>
    <cellStyle name="Normal 41 2 3" xfId="1713"/>
    <cellStyle name="Normal 41 2 3 2" xfId="3013"/>
    <cellStyle name="Normal 41 2 3 2 2" xfId="13452"/>
    <cellStyle name="Normal 41 2 3 2 2 2" xfId="20918"/>
    <cellStyle name="Normal 41 2 3 2 3" xfId="10975"/>
    <cellStyle name="Normal 41 2 3 2 3 2" xfId="18550"/>
    <cellStyle name="Normal 41 2 3 2 4" xfId="16070"/>
    <cellStyle name="Normal 41 2 3 2 5" xfId="8276"/>
    <cellStyle name="Normal 41 2 3 2 6" xfId="5688"/>
    <cellStyle name="Normal 41 2 3 3" xfId="12155"/>
    <cellStyle name="Normal 41 2 3 3 2" xfId="19729"/>
    <cellStyle name="Normal 41 2 3 4" xfId="9459"/>
    <cellStyle name="Normal 41 2 3 4 2" xfId="17252"/>
    <cellStyle name="Normal 41 2 3 5" xfId="14774"/>
    <cellStyle name="Normal 41 2 3 6" xfId="6980"/>
    <cellStyle name="Normal 41 2 3 7" xfId="4392"/>
    <cellStyle name="Normal 41 2 4" xfId="2313"/>
    <cellStyle name="Normal 41 2 4 2" xfId="12811"/>
    <cellStyle name="Normal 41 2 4 2 2" xfId="20277"/>
    <cellStyle name="Normal 41 2 4 3" xfId="10277"/>
    <cellStyle name="Normal 41 2 4 3 2" xfId="17852"/>
    <cellStyle name="Normal 41 2 4 4" xfId="15372"/>
    <cellStyle name="Normal 41 2 4 5" xfId="7578"/>
    <cellStyle name="Normal 41 2 4 6" xfId="4990"/>
    <cellStyle name="Normal 41 2 5" xfId="11571"/>
    <cellStyle name="Normal 41 2 5 2" xfId="19146"/>
    <cellStyle name="Normal 41 2 6" xfId="8874"/>
    <cellStyle name="Normal 41 2 6 2" xfId="16668"/>
    <cellStyle name="Normal 41 2 7" xfId="14073"/>
    <cellStyle name="Normal 41 2 8" xfId="6282"/>
    <cellStyle name="Normal 41 2 9" xfId="3694"/>
    <cellStyle name="Normal 41 3" xfId="633"/>
    <cellStyle name="Normal 41 3 2" xfId="1861"/>
    <cellStyle name="Normal 41 3 2 2" xfId="3161"/>
    <cellStyle name="Normal 41 3 2 2 2" xfId="13600"/>
    <cellStyle name="Normal 41 3 2 2 2 2" xfId="21066"/>
    <cellStyle name="Normal 41 3 2 2 3" xfId="11123"/>
    <cellStyle name="Normal 41 3 2 2 3 2" xfId="18698"/>
    <cellStyle name="Normal 41 3 2 2 4" xfId="16218"/>
    <cellStyle name="Normal 41 3 2 2 5" xfId="8424"/>
    <cellStyle name="Normal 41 3 2 2 6" xfId="5836"/>
    <cellStyle name="Normal 41 3 2 3" xfId="12303"/>
    <cellStyle name="Normal 41 3 2 3 2" xfId="19877"/>
    <cellStyle name="Normal 41 3 2 4" xfId="9607"/>
    <cellStyle name="Normal 41 3 2 4 2" xfId="17400"/>
    <cellStyle name="Normal 41 3 2 5" xfId="14922"/>
    <cellStyle name="Normal 41 3 2 6" xfId="7128"/>
    <cellStyle name="Normal 41 3 2 7" xfId="4540"/>
    <cellStyle name="Normal 41 3 3" xfId="2466"/>
    <cellStyle name="Normal 41 3 3 2" xfId="12931"/>
    <cellStyle name="Normal 41 3 3 2 2" xfId="20397"/>
    <cellStyle name="Normal 41 3 3 3" xfId="10430"/>
    <cellStyle name="Normal 41 3 3 3 2" xfId="18005"/>
    <cellStyle name="Normal 41 3 3 4" xfId="15525"/>
    <cellStyle name="Normal 41 3 3 5" xfId="7731"/>
    <cellStyle name="Normal 41 3 3 6" xfId="5143"/>
    <cellStyle name="Normal 41 3 4" xfId="11719"/>
    <cellStyle name="Normal 41 3 4 2" xfId="19294"/>
    <cellStyle name="Normal 41 3 5" xfId="9022"/>
    <cellStyle name="Normal 41 3 5 2" xfId="16816"/>
    <cellStyle name="Normal 41 3 6" xfId="14228"/>
    <cellStyle name="Normal 41 3 7" xfId="6435"/>
    <cellStyle name="Normal 41 3 8" xfId="3847"/>
    <cellStyle name="Normal 41 4" xfId="1100"/>
    <cellStyle name="Normal 41 4 2" xfId="1587"/>
    <cellStyle name="Normal 41 4 2 2" xfId="2887"/>
    <cellStyle name="Normal 41 4 2 2 2" xfId="13326"/>
    <cellStyle name="Normal 41 4 2 2 2 2" xfId="20792"/>
    <cellStyle name="Normal 41 4 2 2 3" xfId="10849"/>
    <cellStyle name="Normal 41 4 2 2 3 2" xfId="18424"/>
    <cellStyle name="Normal 41 4 2 2 4" xfId="15944"/>
    <cellStyle name="Normal 41 4 2 2 5" xfId="8150"/>
    <cellStyle name="Normal 41 4 2 2 6" xfId="5562"/>
    <cellStyle name="Normal 41 4 2 3" xfId="12029"/>
    <cellStyle name="Normal 41 4 2 3 2" xfId="19603"/>
    <cellStyle name="Normal 41 4 2 4" xfId="9333"/>
    <cellStyle name="Normal 41 4 2 4 2" xfId="17126"/>
    <cellStyle name="Normal 41 4 2 5" xfId="14648"/>
    <cellStyle name="Normal 41 4 2 6" xfId="6854"/>
    <cellStyle name="Normal 41 4 2 7" xfId="4266"/>
    <cellStyle name="Normal 41 4 3" xfId="2685"/>
    <cellStyle name="Normal 41 4 3 2" xfId="13124"/>
    <cellStyle name="Normal 41 4 3 2 2" xfId="20590"/>
    <cellStyle name="Normal 41 4 3 3" xfId="10647"/>
    <cellStyle name="Normal 41 4 3 3 2" xfId="18222"/>
    <cellStyle name="Normal 41 4 3 4" xfId="15742"/>
    <cellStyle name="Normal 41 4 3 5" xfId="7948"/>
    <cellStyle name="Normal 41 4 3 6" xfId="5360"/>
    <cellStyle name="Normal 41 4 4" xfId="11445"/>
    <cellStyle name="Normal 41 4 4 2" xfId="19020"/>
    <cellStyle name="Normal 41 4 5" xfId="8748"/>
    <cellStyle name="Normal 41 4 5 2" xfId="16542"/>
    <cellStyle name="Normal 41 4 6" xfId="14446"/>
    <cellStyle name="Normal 41 4 7" xfId="6652"/>
    <cellStyle name="Normal 41 4 8" xfId="4064"/>
    <cellStyle name="Normal 41 5" xfId="1166"/>
    <cellStyle name="Normal 41 6" xfId="2187"/>
    <cellStyle name="Normal 41 6 2" xfId="10151"/>
    <cellStyle name="Normal 41 6 2 2" xfId="17726"/>
    <cellStyle name="Normal 41 6 3" xfId="12578"/>
    <cellStyle name="Normal 41 6 4" xfId="9941"/>
    <cellStyle name="Normal 41 6 5" xfId="15246"/>
    <cellStyle name="Normal 41 6 6" xfId="7452"/>
    <cellStyle name="Normal 41 6 7" xfId="4864"/>
    <cellStyle name="Normal 41 7" xfId="13947"/>
    <cellStyle name="Normal 41 8" xfId="6156"/>
    <cellStyle name="Normal 41 9" xfId="3568"/>
    <cellStyle name="Normal 410" xfId="1203"/>
    <cellStyle name="Normal 410 2" xfId="1469"/>
    <cellStyle name="Normal 410 3" xfId="10020"/>
    <cellStyle name="Normal 411" xfId="900"/>
    <cellStyle name="Normal 411 2" xfId="1429"/>
    <cellStyle name="Normal 411 3" xfId="10021"/>
    <cellStyle name="Normal 412" xfId="1047"/>
    <cellStyle name="Normal 412 2" xfId="1449"/>
    <cellStyle name="Normal 412 3" xfId="10022"/>
    <cellStyle name="Normal 413" xfId="477"/>
    <cellStyle name="Normal 413 2" xfId="1408"/>
    <cellStyle name="Normal 413 3" xfId="10023"/>
    <cellStyle name="Normal 414" xfId="1214"/>
    <cellStyle name="Normal 414 2" xfId="1470"/>
    <cellStyle name="Normal 414 3" xfId="10024"/>
    <cellStyle name="Normal 415" xfId="1007"/>
    <cellStyle name="Normal 415 2" xfId="1442"/>
    <cellStyle name="Normal 415 3" xfId="10025"/>
    <cellStyle name="Normal 416" xfId="893"/>
    <cellStyle name="Normal 416 2" xfId="1428"/>
    <cellStyle name="Normal 416 3" xfId="10026"/>
    <cellStyle name="Normal 417" xfId="982"/>
    <cellStyle name="Normal 417 2" xfId="1439"/>
    <cellStyle name="Normal 418" xfId="1225"/>
    <cellStyle name="Normal 419" xfId="1356"/>
    <cellStyle name="Normal 42" xfId="120"/>
    <cellStyle name="Normal 42 2" xfId="903"/>
    <cellStyle name="Normal 42 3" xfId="9942"/>
    <cellStyle name="Normal 420" xfId="1370"/>
    <cellStyle name="Normal 421" xfId="1394"/>
    <cellStyle name="Normal 422" xfId="1374"/>
    <cellStyle name="Normal 423" xfId="1395"/>
    <cellStyle name="Normal 424" xfId="1369"/>
    <cellStyle name="Normal 425" xfId="1376"/>
    <cellStyle name="Normal 426" xfId="1101"/>
    <cellStyle name="Normal 427" xfId="1355"/>
    <cellStyle name="Normal 428" xfId="1372"/>
    <cellStyle name="Normal 429" xfId="1389"/>
    <cellStyle name="Normal 43" xfId="293"/>
    <cellStyle name="Normal 43 2" xfId="424"/>
    <cellStyle name="Normal 43 2 2" xfId="765"/>
    <cellStyle name="Normal 43 2 2 2" xfId="1989"/>
    <cellStyle name="Normal 43 2 2 2 2" xfId="3289"/>
    <cellStyle name="Normal 43 2 2 2 2 2" xfId="13728"/>
    <cellStyle name="Normal 43 2 2 2 2 2 2" xfId="21194"/>
    <cellStyle name="Normal 43 2 2 2 2 3" xfId="11251"/>
    <cellStyle name="Normal 43 2 2 2 2 3 2" xfId="18826"/>
    <cellStyle name="Normal 43 2 2 2 2 4" xfId="16346"/>
    <cellStyle name="Normal 43 2 2 2 2 5" xfId="8552"/>
    <cellStyle name="Normal 43 2 2 2 2 6" xfId="5964"/>
    <cellStyle name="Normal 43 2 2 2 3" xfId="12431"/>
    <cellStyle name="Normal 43 2 2 2 3 2" xfId="20005"/>
    <cellStyle name="Normal 43 2 2 2 4" xfId="9735"/>
    <cellStyle name="Normal 43 2 2 2 4 2" xfId="17528"/>
    <cellStyle name="Normal 43 2 2 2 5" xfId="15050"/>
    <cellStyle name="Normal 43 2 2 2 6" xfId="7256"/>
    <cellStyle name="Normal 43 2 2 2 7" xfId="4668"/>
    <cellStyle name="Normal 43 2 2 3" xfId="2594"/>
    <cellStyle name="Normal 43 2 2 3 2" xfId="13058"/>
    <cellStyle name="Normal 43 2 2 3 2 2" xfId="20524"/>
    <cellStyle name="Normal 43 2 2 3 3" xfId="10558"/>
    <cellStyle name="Normal 43 2 2 3 3 2" xfId="18133"/>
    <cellStyle name="Normal 43 2 2 3 4" xfId="15653"/>
    <cellStyle name="Normal 43 2 2 3 5" xfId="7859"/>
    <cellStyle name="Normal 43 2 2 3 6" xfId="5271"/>
    <cellStyle name="Normal 43 2 2 4" xfId="11847"/>
    <cellStyle name="Normal 43 2 2 4 2" xfId="19422"/>
    <cellStyle name="Normal 43 2 2 5" xfId="9150"/>
    <cellStyle name="Normal 43 2 2 5 2" xfId="16944"/>
    <cellStyle name="Normal 43 2 2 6" xfId="14356"/>
    <cellStyle name="Normal 43 2 2 7" xfId="6563"/>
    <cellStyle name="Normal 43 2 2 8" xfId="3975"/>
    <cellStyle name="Normal 43 2 3" xfId="1714"/>
    <cellStyle name="Normal 43 2 3 2" xfId="3014"/>
    <cellStyle name="Normal 43 2 3 2 2" xfId="13453"/>
    <cellStyle name="Normal 43 2 3 2 2 2" xfId="20919"/>
    <cellStyle name="Normal 43 2 3 2 3" xfId="10976"/>
    <cellStyle name="Normal 43 2 3 2 3 2" xfId="18551"/>
    <cellStyle name="Normal 43 2 3 2 4" xfId="16071"/>
    <cellStyle name="Normal 43 2 3 2 5" xfId="8277"/>
    <cellStyle name="Normal 43 2 3 2 6" xfId="5689"/>
    <cellStyle name="Normal 43 2 3 3" xfId="12156"/>
    <cellStyle name="Normal 43 2 3 3 2" xfId="19730"/>
    <cellStyle name="Normal 43 2 3 4" xfId="9460"/>
    <cellStyle name="Normal 43 2 3 4 2" xfId="17253"/>
    <cellStyle name="Normal 43 2 3 5" xfId="14775"/>
    <cellStyle name="Normal 43 2 3 6" xfId="6981"/>
    <cellStyle name="Normal 43 2 3 7" xfId="4393"/>
    <cellStyle name="Normal 43 2 4" xfId="2314"/>
    <cellStyle name="Normal 43 2 4 2" xfId="12812"/>
    <cellStyle name="Normal 43 2 4 2 2" xfId="20278"/>
    <cellStyle name="Normal 43 2 4 3" xfId="10278"/>
    <cellStyle name="Normal 43 2 4 3 2" xfId="17853"/>
    <cellStyle name="Normal 43 2 4 4" xfId="15373"/>
    <cellStyle name="Normal 43 2 4 5" xfId="7579"/>
    <cellStyle name="Normal 43 2 4 6" xfId="4991"/>
    <cellStyle name="Normal 43 2 5" xfId="11572"/>
    <cellStyle name="Normal 43 2 5 2" xfId="19147"/>
    <cellStyle name="Normal 43 2 6" xfId="8875"/>
    <cellStyle name="Normal 43 2 6 2" xfId="16669"/>
    <cellStyle name="Normal 43 2 7" xfId="14074"/>
    <cellStyle name="Normal 43 2 8" xfId="6283"/>
    <cellStyle name="Normal 43 2 9" xfId="3695"/>
    <cellStyle name="Normal 43 3" xfId="634"/>
    <cellStyle name="Normal 43 3 2" xfId="1862"/>
    <cellStyle name="Normal 43 3 2 2" xfId="3162"/>
    <cellStyle name="Normal 43 3 2 2 2" xfId="13601"/>
    <cellStyle name="Normal 43 3 2 2 2 2" xfId="21067"/>
    <cellStyle name="Normal 43 3 2 2 3" xfId="11124"/>
    <cellStyle name="Normal 43 3 2 2 3 2" xfId="18699"/>
    <cellStyle name="Normal 43 3 2 2 4" xfId="16219"/>
    <cellStyle name="Normal 43 3 2 2 5" xfId="8425"/>
    <cellStyle name="Normal 43 3 2 2 6" xfId="5837"/>
    <cellStyle name="Normal 43 3 2 3" xfId="12304"/>
    <cellStyle name="Normal 43 3 2 3 2" xfId="19878"/>
    <cellStyle name="Normal 43 3 2 4" xfId="9608"/>
    <cellStyle name="Normal 43 3 2 4 2" xfId="17401"/>
    <cellStyle name="Normal 43 3 2 5" xfId="14923"/>
    <cellStyle name="Normal 43 3 2 6" xfId="7129"/>
    <cellStyle name="Normal 43 3 2 7" xfId="4541"/>
    <cellStyle name="Normal 43 3 3" xfId="2467"/>
    <cellStyle name="Normal 43 3 3 2" xfId="12932"/>
    <cellStyle name="Normal 43 3 3 2 2" xfId="20398"/>
    <cellStyle name="Normal 43 3 3 3" xfId="10431"/>
    <cellStyle name="Normal 43 3 3 3 2" xfId="18006"/>
    <cellStyle name="Normal 43 3 3 4" xfId="15526"/>
    <cellStyle name="Normal 43 3 3 5" xfId="7732"/>
    <cellStyle name="Normal 43 3 3 6" xfId="5144"/>
    <cellStyle name="Normal 43 3 4" xfId="11720"/>
    <cellStyle name="Normal 43 3 4 2" xfId="19295"/>
    <cellStyle name="Normal 43 3 5" xfId="9023"/>
    <cellStyle name="Normal 43 3 5 2" xfId="16817"/>
    <cellStyle name="Normal 43 3 6" xfId="14229"/>
    <cellStyle name="Normal 43 3 7" xfId="6436"/>
    <cellStyle name="Normal 43 3 8" xfId="3848"/>
    <cellStyle name="Normal 43 4" xfId="986"/>
    <cellStyle name="Normal 43 4 2" xfId="1588"/>
    <cellStyle name="Normal 43 4 2 2" xfId="2888"/>
    <cellStyle name="Normal 43 4 2 2 2" xfId="13327"/>
    <cellStyle name="Normal 43 4 2 2 2 2" xfId="20793"/>
    <cellStyle name="Normal 43 4 2 2 3" xfId="10850"/>
    <cellStyle name="Normal 43 4 2 2 3 2" xfId="18425"/>
    <cellStyle name="Normal 43 4 2 2 4" xfId="15945"/>
    <cellStyle name="Normal 43 4 2 2 5" xfId="8151"/>
    <cellStyle name="Normal 43 4 2 2 6" xfId="5563"/>
    <cellStyle name="Normal 43 4 2 3" xfId="12030"/>
    <cellStyle name="Normal 43 4 2 3 2" xfId="19604"/>
    <cellStyle name="Normal 43 4 2 4" xfId="9334"/>
    <cellStyle name="Normal 43 4 2 4 2" xfId="17127"/>
    <cellStyle name="Normal 43 4 2 5" xfId="14649"/>
    <cellStyle name="Normal 43 4 2 6" xfId="6855"/>
    <cellStyle name="Normal 43 4 2 7" xfId="4267"/>
    <cellStyle name="Normal 43 4 3" xfId="2670"/>
    <cellStyle name="Normal 43 4 3 2" xfId="13115"/>
    <cellStyle name="Normal 43 4 3 2 2" xfId="20581"/>
    <cellStyle name="Normal 43 4 3 3" xfId="10633"/>
    <cellStyle name="Normal 43 4 3 3 2" xfId="18208"/>
    <cellStyle name="Normal 43 4 3 4" xfId="15728"/>
    <cellStyle name="Normal 43 4 3 5" xfId="7934"/>
    <cellStyle name="Normal 43 4 3 6" xfId="5346"/>
    <cellStyle name="Normal 43 4 4" xfId="11446"/>
    <cellStyle name="Normal 43 4 4 2" xfId="19021"/>
    <cellStyle name="Normal 43 4 5" xfId="8749"/>
    <cellStyle name="Normal 43 4 5 2" xfId="16543"/>
    <cellStyle name="Normal 43 4 6" xfId="14431"/>
    <cellStyle name="Normal 43 4 7" xfId="6638"/>
    <cellStyle name="Normal 43 4 8" xfId="4050"/>
    <cellStyle name="Normal 43 5" xfId="836"/>
    <cellStyle name="Normal 43 6" xfId="2188"/>
    <cellStyle name="Normal 43 6 2" xfId="10152"/>
    <cellStyle name="Normal 43 6 2 2" xfId="17727"/>
    <cellStyle name="Normal 43 6 3" xfId="12579"/>
    <cellStyle name="Normal 43 6 4" xfId="9943"/>
    <cellStyle name="Normal 43 6 5" xfId="15247"/>
    <cellStyle name="Normal 43 6 6" xfId="7453"/>
    <cellStyle name="Normal 43 6 7" xfId="4865"/>
    <cellStyle name="Normal 43 7" xfId="13948"/>
    <cellStyle name="Normal 43 8" xfId="6157"/>
    <cellStyle name="Normal 43 9" xfId="3569"/>
    <cellStyle name="Normal 430" xfId="1387"/>
    <cellStyle name="Normal 431" xfId="1384"/>
    <cellStyle name="Normal 432" xfId="1353"/>
    <cellStyle name="Normal 433" xfId="1373"/>
    <cellStyle name="Normal 434" xfId="1357"/>
    <cellStyle name="Normal 435" xfId="1354"/>
    <cellStyle name="Normal 436" xfId="1388"/>
    <cellStyle name="Normal 437" xfId="1381"/>
    <cellStyle name="Normal 438" xfId="1396"/>
    <cellStyle name="Normal 439" xfId="1375"/>
    <cellStyle name="Normal 44" xfId="294"/>
    <cellStyle name="Normal 44 2" xfId="425"/>
    <cellStyle name="Normal 44 2 2" xfId="766"/>
    <cellStyle name="Normal 44 2 2 2" xfId="1990"/>
    <cellStyle name="Normal 44 2 2 2 2" xfId="3290"/>
    <cellStyle name="Normal 44 2 2 2 2 2" xfId="13729"/>
    <cellStyle name="Normal 44 2 2 2 2 2 2" xfId="21195"/>
    <cellStyle name="Normal 44 2 2 2 2 3" xfId="11252"/>
    <cellStyle name="Normal 44 2 2 2 2 3 2" xfId="18827"/>
    <cellStyle name="Normal 44 2 2 2 2 4" xfId="16347"/>
    <cellStyle name="Normal 44 2 2 2 2 5" xfId="8553"/>
    <cellStyle name="Normal 44 2 2 2 2 6" xfId="5965"/>
    <cellStyle name="Normal 44 2 2 2 3" xfId="12432"/>
    <cellStyle name="Normal 44 2 2 2 3 2" xfId="20006"/>
    <cellStyle name="Normal 44 2 2 2 4" xfId="9736"/>
    <cellStyle name="Normal 44 2 2 2 4 2" xfId="17529"/>
    <cellStyle name="Normal 44 2 2 2 5" xfId="15051"/>
    <cellStyle name="Normal 44 2 2 2 6" xfId="7257"/>
    <cellStyle name="Normal 44 2 2 2 7" xfId="4669"/>
    <cellStyle name="Normal 44 2 2 3" xfId="2595"/>
    <cellStyle name="Normal 44 2 2 3 2" xfId="13059"/>
    <cellStyle name="Normal 44 2 2 3 2 2" xfId="20525"/>
    <cellStyle name="Normal 44 2 2 3 3" xfId="10559"/>
    <cellStyle name="Normal 44 2 2 3 3 2" xfId="18134"/>
    <cellStyle name="Normal 44 2 2 3 4" xfId="15654"/>
    <cellStyle name="Normal 44 2 2 3 5" xfId="7860"/>
    <cellStyle name="Normal 44 2 2 3 6" xfId="5272"/>
    <cellStyle name="Normal 44 2 2 4" xfId="11848"/>
    <cellStyle name="Normal 44 2 2 4 2" xfId="19423"/>
    <cellStyle name="Normal 44 2 2 5" xfId="9151"/>
    <cellStyle name="Normal 44 2 2 5 2" xfId="16945"/>
    <cellStyle name="Normal 44 2 2 6" xfId="14357"/>
    <cellStyle name="Normal 44 2 2 7" xfId="6564"/>
    <cellStyle name="Normal 44 2 2 8" xfId="3976"/>
    <cellStyle name="Normal 44 2 3" xfId="1715"/>
    <cellStyle name="Normal 44 2 3 2" xfId="3015"/>
    <cellStyle name="Normal 44 2 3 2 2" xfId="13454"/>
    <cellStyle name="Normal 44 2 3 2 2 2" xfId="20920"/>
    <cellStyle name="Normal 44 2 3 2 3" xfId="10977"/>
    <cellStyle name="Normal 44 2 3 2 3 2" xfId="18552"/>
    <cellStyle name="Normal 44 2 3 2 4" xfId="16072"/>
    <cellStyle name="Normal 44 2 3 2 5" xfId="8278"/>
    <cellStyle name="Normal 44 2 3 2 6" xfId="5690"/>
    <cellStyle name="Normal 44 2 3 3" xfId="12157"/>
    <cellStyle name="Normal 44 2 3 3 2" xfId="19731"/>
    <cellStyle name="Normal 44 2 3 4" xfId="9461"/>
    <cellStyle name="Normal 44 2 3 4 2" xfId="17254"/>
    <cellStyle name="Normal 44 2 3 5" xfId="14776"/>
    <cellStyle name="Normal 44 2 3 6" xfId="6982"/>
    <cellStyle name="Normal 44 2 3 7" xfId="4394"/>
    <cellStyle name="Normal 44 2 4" xfId="2315"/>
    <cellStyle name="Normal 44 2 4 2" xfId="12813"/>
    <cellStyle name="Normal 44 2 4 2 2" xfId="20279"/>
    <cellStyle name="Normal 44 2 4 3" xfId="10279"/>
    <cellStyle name="Normal 44 2 4 3 2" xfId="17854"/>
    <cellStyle name="Normal 44 2 4 4" xfId="15374"/>
    <cellStyle name="Normal 44 2 4 5" xfId="7580"/>
    <cellStyle name="Normal 44 2 4 6" xfId="4992"/>
    <cellStyle name="Normal 44 2 5" xfId="11573"/>
    <cellStyle name="Normal 44 2 5 2" xfId="19148"/>
    <cellStyle name="Normal 44 2 6" xfId="8876"/>
    <cellStyle name="Normal 44 2 6 2" xfId="16670"/>
    <cellStyle name="Normal 44 2 7" xfId="14075"/>
    <cellStyle name="Normal 44 2 8" xfId="6284"/>
    <cellStyle name="Normal 44 2 9" xfId="3696"/>
    <cellStyle name="Normal 44 3" xfId="635"/>
    <cellStyle name="Normal 44 3 2" xfId="1863"/>
    <cellStyle name="Normal 44 3 2 2" xfId="3163"/>
    <cellStyle name="Normal 44 3 2 2 2" xfId="13602"/>
    <cellStyle name="Normal 44 3 2 2 2 2" xfId="21068"/>
    <cellStyle name="Normal 44 3 2 2 3" xfId="11125"/>
    <cellStyle name="Normal 44 3 2 2 3 2" xfId="18700"/>
    <cellStyle name="Normal 44 3 2 2 4" xfId="16220"/>
    <cellStyle name="Normal 44 3 2 2 5" xfId="8426"/>
    <cellStyle name="Normal 44 3 2 2 6" xfId="5838"/>
    <cellStyle name="Normal 44 3 2 3" xfId="12305"/>
    <cellStyle name="Normal 44 3 2 3 2" xfId="19879"/>
    <cellStyle name="Normal 44 3 2 4" xfId="9609"/>
    <cellStyle name="Normal 44 3 2 4 2" xfId="17402"/>
    <cellStyle name="Normal 44 3 2 5" xfId="14924"/>
    <cellStyle name="Normal 44 3 2 6" xfId="7130"/>
    <cellStyle name="Normal 44 3 2 7" xfId="4542"/>
    <cellStyle name="Normal 44 3 3" xfId="2468"/>
    <cellStyle name="Normal 44 3 3 2" xfId="12933"/>
    <cellStyle name="Normal 44 3 3 2 2" xfId="20399"/>
    <cellStyle name="Normal 44 3 3 3" xfId="10432"/>
    <cellStyle name="Normal 44 3 3 3 2" xfId="18007"/>
    <cellStyle name="Normal 44 3 3 4" xfId="15527"/>
    <cellStyle name="Normal 44 3 3 5" xfId="7733"/>
    <cellStyle name="Normal 44 3 3 6" xfId="5145"/>
    <cellStyle name="Normal 44 3 4" xfId="11721"/>
    <cellStyle name="Normal 44 3 4 2" xfId="19296"/>
    <cellStyle name="Normal 44 3 5" xfId="9024"/>
    <cellStyle name="Normal 44 3 5 2" xfId="16818"/>
    <cellStyle name="Normal 44 3 6" xfId="14230"/>
    <cellStyle name="Normal 44 3 7" xfId="6437"/>
    <cellStyle name="Normal 44 3 8" xfId="3849"/>
    <cellStyle name="Normal 44 4" xfId="1208"/>
    <cellStyle name="Normal 44 4 2" xfId="1589"/>
    <cellStyle name="Normal 44 4 2 2" xfId="2889"/>
    <cellStyle name="Normal 44 4 2 2 2" xfId="13328"/>
    <cellStyle name="Normal 44 4 2 2 2 2" xfId="20794"/>
    <cellStyle name="Normal 44 4 2 2 3" xfId="10851"/>
    <cellStyle name="Normal 44 4 2 2 3 2" xfId="18426"/>
    <cellStyle name="Normal 44 4 2 2 4" xfId="15946"/>
    <cellStyle name="Normal 44 4 2 2 5" xfId="8152"/>
    <cellStyle name="Normal 44 4 2 2 6" xfId="5564"/>
    <cellStyle name="Normal 44 4 2 3" xfId="12031"/>
    <cellStyle name="Normal 44 4 2 3 2" xfId="19605"/>
    <cellStyle name="Normal 44 4 2 4" xfId="9335"/>
    <cellStyle name="Normal 44 4 2 4 2" xfId="17128"/>
    <cellStyle name="Normal 44 4 2 5" xfId="14650"/>
    <cellStyle name="Normal 44 4 2 6" xfId="6856"/>
    <cellStyle name="Normal 44 4 2 7" xfId="4268"/>
    <cellStyle name="Normal 44 4 3" xfId="2700"/>
    <cellStyle name="Normal 44 4 3 2" xfId="13139"/>
    <cellStyle name="Normal 44 4 3 2 2" xfId="20605"/>
    <cellStyle name="Normal 44 4 3 3" xfId="10662"/>
    <cellStyle name="Normal 44 4 3 3 2" xfId="18237"/>
    <cellStyle name="Normal 44 4 3 4" xfId="15757"/>
    <cellStyle name="Normal 44 4 3 5" xfId="7963"/>
    <cellStyle name="Normal 44 4 3 6" xfId="5375"/>
    <cellStyle name="Normal 44 4 4" xfId="11447"/>
    <cellStyle name="Normal 44 4 4 2" xfId="19022"/>
    <cellStyle name="Normal 44 4 5" xfId="8750"/>
    <cellStyle name="Normal 44 4 5 2" xfId="16544"/>
    <cellStyle name="Normal 44 4 6" xfId="14461"/>
    <cellStyle name="Normal 44 4 7" xfId="6667"/>
    <cellStyle name="Normal 44 4 8" xfId="4079"/>
    <cellStyle name="Normal 44 5" xfId="1002"/>
    <cellStyle name="Normal 44 6" xfId="2189"/>
    <cellStyle name="Normal 44 6 2" xfId="10153"/>
    <cellStyle name="Normal 44 6 2 2" xfId="17728"/>
    <cellStyle name="Normal 44 6 3" xfId="12580"/>
    <cellStyle name="Normal 44 6 4" xfId="9944"/>
    <cellStyle name="Normal 44 6 5" xfId="15248"/>
    <cellStyle name="Normal 44 6 6" xfId="7454"/>
    <cellStyle name="Normal 44 6 7" xfId="4866"/>
    <cellStyle name="Normal 44 7" xfId="13949"/>
    <cellStyle name="Normal 44 8" xfId="6158"/>
    <cellStyle name="Normal 44 9" xfId="3570"/>
    <cellStyle name="Normal 440" xfId="1079"/>
    <cellStyle name="Normal 441" xfId="1377"/>
    <cellStyle name="Normal 442" xfId="1358"/>
    <cellStyle name="Normal 443" xfId="1366"/>
    <cellStyle name="Normal 444" xfId="1365"/>
    <cellStyle name="Normal 445" xfId="1385"/>
    <cellStyle name="Normal 446" xfId="1391"/>
    <cellStyle name="Normal 447" xfId="1397"/>
    <cellStyle name="Normal 448" xfId="1368"/>
    <cellStyle name="Normal 449" xfId="1398"/>
    <cellStyle name="Normal 45" xfId="295"/>
    <cellStyle name="Normal 45 2" xfId="426"/>
    <cellStyle name="Normal 45 2 2" xfId="767"/>
    <cellStyle name="Normal 45 2 2 2" xfId="1991"/>
    <cellStyle name="Normal 45 2 2 2 2" xfId="3291"/>
    <cellStyle name="Normal 45 2 2 2 2 2" xfId="13730"/>
    <cellStyle name="Normal 45 2 2 2 2 2 2" xfId="21196"/>
    <cellStyle name="Normal 45 2 2 2 2 3" xfId="11253"/>
    <cellStyle name="Normal 45 2 2 2 2 3 2" xfId="18828"/>
    <cellStyle name="Normal 45 2 2 2 2 4" xfId="16348"/>
    <cellStyle name="Normal 45 2 2 2 2 5" xfId="8554"/>
    <cellStyle name="Normal 45 2 2 2 2 6" xfId="5966"/>
    <cellStyle name="Normal 45 2 2 2 3" xfId="12433"/>
    <cellStyle name="Normal 45 2 2 2 3 2" xfId="20007"/>
    <cellStyle name="Normal 45 2 2 2 4" xfId="9737"/>
    <cellStyle name="Normal 45 2 2 2 4 2" xfId="17530"/>
    <cellStyle name="Normal 45 2 2 2 5" xfId="15052"/>
    <cellStyle name="Normal 45 2 2 2 6" xfId="7258"/>
    <cellStyle name="Normal 45 2 2 2 7" xfId="4670"/>
    <cellStyle name="Normal 45 2 2 3" xfId="2596"/>
    <cellStyle name="Normal 45 2 2 3 2" xfId="13060"/>
    <cellStyle name="Normal 45 2 2 3 2 2" xfId="20526"/>
    <cellStyle name="Normal 45 2 2 3 3" xfId="10560"/>
    <cellStyle name="Normal 45 2 2 3 3 2" xfId="18135"/>
    <cellStyle name="Normal 45 2 2 3 4" xfId="15655"/>
    <cellStyle name="Normal 45 2 2 3 5" xfId="7861"/>
    <cellStyle name="Normal 45 2 2 3 6" xfId="5273"/>
    <cellStyle name="Normal 45 2 2 4" xfId="11849"/>
    <cellStyle name="Normal 45 2 2 4 2" xfId="19424"/>
    <cellStyle name="Normal 45 2 2 5" xfId="9152"/>
    <cellStyle name="Normal 45 2 2 5 2" xfId="16946"/>
    <cellStyle name="Normal 45 2 2 6" xfId="14358"/>
    <cellStyle name="Normal 45 2 2 7" xfId="6565"/>
    <cellStyle name="Normal 45 2 2 8" xfId="3977"/>
    <cellStyle name="Normal 45 2 3" xfId="1716"/>
    <cellStyle name="Normal 45 2 3 2" xfId="3016"/>
    <cellStyle name="Normal 45 2 3 2 2" xfId="13455"/>
    <cellStyle name="Normal 45 2 3 2 2 2" xfId="20921"/>
    <cellStyle name="Normal 45 2 3 2 3" xfId="10978"/>
    <cellStyle name="Normal 45 2 3 2 3 2" xfId="18553"/>
    <cellStyle name="Normal 45 2 3 2 4" xfId="16073"/>
    <cellStyle name="Normal 45 2 3 2 5" xfId="8279"/>
    <cellStyle name="Normal 45 2 3 2 6" xfId="5691"/>
    <cellStyle name="Normal 45 2 3 3" xfId="12158"/>
    <cellStyle name="Normal 45 2 3 3 2" xfId="19732"/>
    <cellStyle name="Normal 45 2 3 4" xfId="9462"/>
    <cellStyle name="Normal 45 2 3 4 2" xfId="17255"/>
    <cellStyle name="Normal 45 2 3 5" xfId="14777"/>
    <cellStyle name="Normal 45 2 3 6" xfId="6983"/>
    <cellStyle name="Normal 45 2 3 7" xfId="4395"/>
    <cellStyle name="Normal 45 2 4" xfId="2316"/>
    <cellStyle name="Normal 45 2 4 2" xfId="12814"/>
    <cellStyle name="Normal 45 2 4 2 2" xfId="20280"/>
    <cellStyle name="Normal 45 2 4 3" xfId="10280"/>
    <cellStyle name="Normal 45 2 4 3 2" xfId="17855"/>
    <cellStyle name="Normal 45 2 4 4" xfId="15375"/>
    <cellStyle name="Normal 45 2 4 5" xfId="7581"/>
    <cellStyle name="Normal 45 2 4 6" xfId="4993"/>
    <cellStyle name="Normal 45 2 5" xfId="11574"/>
    <cellStyle name="Normal 45 2 5 2" xfId="19149"/>
    <cellStyle name="Normal 45 2 6" xfId="8877"/>
    <cellStyle name="Normal 45 2 6 2" xfId="16671"/>
    <cellStyle name="Normal 45 2 7" xfId="14076"/>
    <cellStyle name="Normal 45 2 8" xfId="6285"/>
    <cellStyle name="Normal 45 2 9" xfId="3697"/>
    <cellStyle name="Normal 45 3" xfId="636"/>
    <cellStyle name="Normal 45 3 2" xfId="1864"/>
    <cellStyle name="Normal 45 3 2 2" xfId="3164"/>
    <cellStyle name="Normal 45 3 2 2 2" xfId="13603"/>
    <cellStyle name="Normal 45 3 2 2 2 2" xfId="21069"/>
    <cellStyle name="Normal 45 3 2 2 3" xfId="11126"/>
    <cellStyle name="Normal 45 3 2 2 3 2" xfId="18701"/>
    <cellStyle name="Normal 45 3 2 2 4" xfId="16221"/>
    <cellStyle name="Normal 45 3 2 2 5" xfId="8427"/>
    <cellStyle name="Normal 45 3 2 2 6" xfId="5839"/>
    <cellStyle name="Normal 45 3 2 3" xfId="12306"/>
    <cellStyle name="Normal 45 3 2 3 2" xfId="19880"/>
    <cellStyle name="Normal 45 3 2 4" xfId="9610"/>
    <cellStyle name="Normal 45 3 2 4 2" xfId="17403"/>
    <cellStyle name="Normal 45 3 2 5" xfId="14925"/>
    <cellStyle name="Normal 45 3 2 6" xfId="7131"/>
    <cellStyle name="Normal 45 3 2 7" xfId="4543"/>
    <cellStyle name="Normal 45 3 3" xfId="2469"/>
    <cellStyle name="Normal 45 3 3 2" xfId="12934"/>
    <cellStyle name="Normal 45 3 3 2 2" xfId="20400"/>
    <cellStyle name="Normal 45 3 3 3" xfId="10433"/>
    <cellStyle name="Normal 45 3 3 3 2" xfId="18008"/>
    <cellStyle name="Normal 45 3 3 4" xfId="15528"/>
    <cellStyle name="Normal 45 3 3 5" xfId="7734"/>
    <cellStyle name="Normal 45 3 3 6" xfId="5146"/>
    <cellStyle name="Normal 45 3 4" xfId="11722"/>
    <cellStyle name="Normal 45 3 4 2" xfId="19297"/>
    <cellStyle name="Normal 45 3 5" xfId="9025"/>
    <cellStyle name="Normal 45 3 5 2" xfId="16819"/>
    <cellStyle name="Normal 45 3 6" xfId="14231"/>
    <cellStyle name="Normal 45 3 7" xfId="6438"/>
    <cellStyle name="Normal 45 3 8" xfId="3850"/>
    <cellStyle name="Normal 45 4" xfId="1054"/>
    <cellStyle name="Normal 45 4 2" xfId="1590"/>
    <cellStyle name="Normal 45 4 2 2" xfId="2890"/>
    <cellStyle name="Normal 45 4 2 2 2" xfId="13329"/>
    <cellStyle name="Normal 45 4 2 2 2 2" xfId="20795"/>
    <cellStyle name="Normal 45 4 2 2 3" xfId="10852"/>
    <cellStyle name="Normal 45 4 2 2 3 2" xfId="18427"/>
    <cellStyle name="Normal 45 4 2 2 4" xfId="15947"/>
    <cellStyle name="Normal 45 4 2 2 5" xfId="8153"/>
    <cellStyle name="Normal 45 4 2 2 6" xfId="5565"/>
    <cellStyle name="Normal 45 4 2 3" xfId="12032"/>
    <cellStyle name="Normal 45 4 2 3 2" xfId="19606"/>
    <cellStyle name="Normal 45 4 2 4" xfId="9336"/>
    <cellStyle name="Normal 45 4 2 4 2" xfId="17129"/>
    <cellStyle name="Normal 45 4 2 5" xfId="14651"/>
    <cellStyle name="Normal 45 4 2 6" xfId="6857"/>
    <cellStyle name="Normal 45 4 2 7" xfId="4269"/>
    <cellStyle name="Normal 45 4 3" xfId="2678"/>
    <cellStyle name="Normal 45 4 3 2" xfId="13118"/>
    <cellStyle name="Normal 45 4 3 2 2" xfId="20584"/>
    <cellStyle name="Normal 45 4 3 3" xfId="10640"/>
    <cellStyle name="Normal 45 4 3 3 2" xfId="18215"/>
    <cellStyle name="Normal 45 4 3 4" xfId="15735"/>
    <cellStyle name="Normal 45 4 3 5" xfId="7941"/>
    <cellStyle name="Normal 45 4 3 6" xfId="5353"/>
    <cellStyle name="Normal 45 4 4" xfId="11448"/>
    <cellStyle name="Normal 45 4 4 2" xfId="19023"/>
    <cellStyle name="Normal 45 4 5" xfId="8751"/>
    <cellStyle name="Normal 45 4 5 2" xfId="16545"/>
    <cellStyle name="Normal 45 4 6" xfId="14439"/>
    <cellStyle name="Normal 45 4 7" xfId="6645"/>
    <cellStyle name="Normal 45 4 8" xfId="4057"/>
    <cellStyle name="Normal 45 5" xfId="990"/>
    <cellStyle name="Normal 45 6" xfId="2190"/>
    <cellStyle name="Normal 45 6 2" xfId="10154"/>
    <cellStyle name="Normal 45 6 2 2" xfId="17729"/>
    <cellStyle name="Normal 45 6 3" xfId="12581"/>
    <cellStyle name="Normal 45 6 4" xfId="9945"/>
    <cellStyle name="Normal 45 6 5" xfId="15249"/>
    <cellStyle name="Normal 45 6 6" xfId="7455"/>
    <cellStyle name="Normal 45 6 7" xfId="4867"/>
    <cellStyle name="Normal 45 7" xfId="13950"/>
    <cellStyle name="Normal 45 8" xfId="6159"/>
    <cellStyle name="Normal 45 9" xfId="3571"/>
    <cellStyle name="Normal 450" xfId="1393"/>
    <cellStyle name="Normal 451" xfId="1401"/>
    <cellStyle name="Normal 452" xfId="1386"/>
    <cellStyle name="Normal 453" xfId="1371"/>
    <cellStyle name="Normal 454" xfId="1367"/>
    <cellStyle name="Normal 455" xfId="1382"/>
    <cellStyle name="Normal 456" xfId="1364"/>
    <cellStyle name="Normal 457" xfId="1362"/>
    <cellStyle name="Normal 458" xfId="1400"/>
    <cellStyle name="Normal 459" xfId="1363"/>
    <cellStyle name="Normal 46" xfId="296"/>
    <cellStyle name="Normal 46 2" xfId="427"/>
    <cellStyle name="Normal 46 2 2" xfId="768"/>
    <cellStyle name="Normal 46 2 2 2" xfId="1992"/>
    <cellStyle name="Normal 46 2 2 2 2" xfId="3292"/>
    <cellStyle name="Normal 46 2 2 2 2 2" xfId="13731"/>
    <cellStyle name="Normal 46 2 2 2 2 2 2" xfId="21197"/>
    <cellStyle name="Normal 46 2 2 2 2 3" xfId="11254"/>
    <cellStyle name="Normal 46 2 2 2 2 3 2" xfId="18829"/>
    <cellStyle name="Normal 46 2 2 2 2 4" xfId="16349"/>
    <cellStyle name="Normal 46 2 2 2 2 5" xfId="8555"/>
    <cellStyle name="Normal 46 2 2 2 2 6" xfId="5967"/>
    <cellStyle name="Normal 46 2 2 2 3" xfId="12434"/>
    <cellStyle name="Normal 46 2 2 2 3 2" xfId="20008"/>
    <cellStyle name="Normal 46 2 2 2 4" xfId="9738"/>
    <cellStyle name="Normal 46 2 2 2 4 2" xfId="17531"/>
    <cellStyle name="Normal 46 2 2 2 5" xfId="15053"/>
    <cellStyle name="Normal 46 2 2 2 6" xfId="7259"/>
    <cellStyle name="Normal 46 2 2 2 7" xfId="4671"/>
    <cellStyle name="Normal 46 2 2 3" xfId="2597"/>
    <cellStyle name="Normal 46 2 2 3 2" xfId="13061"/>
    <cellStyle name="Normal 46 2 2 3 2 2" xfId="20527"/>
    <cellStyle name="Normal 46 2 2 3 3" xfId="10561"/>
    <cellStyle name="Normal 46 2 2 3 3 2" xfId="18136"/>
    <cellStyle name="Normal 46 2 2 3 4" xfId="15656"/>
    <cellStyle name="Normal 46 2 2 3 5" xfId="7862"/>
    <cellStyle name="Normal 46 2 2 3 6" xfId="5274"/>
    <cellStyle name="Normal 46 2 2 4" xfId="11850"/>
    <cellStyle name="Normal 46 2 2 4 2" xfId="19425"/>
    <cellStyle name="Normal 46 2 2 5" xfId="9153"/>
    <cellStyle name="Normal 46 2 2 5 2" xfId="16947"/>
    <cellStyle name="Normal 46 2 2 6" xfId="14359"/>
    <cellStyle name="Normal 46 2 2 7" xfId="6566"/>
    <cellStyle name="Normal 46 2 2 8" xfId="3978"/>
    <cellStyle name="Normal 46 2 3" xfId="1717"/>
    <cellStyle name="Normal 46 2 3 2" xfId="3017"/>
    <cellStyle name="Normal 46 2 3 2 2" xfId="13456"/>
    <cellStyle name="Normal 46 2 3 2 2 2" xfId="20922"/>
    <cellStyle name="Normal 46 2 3 2 3" xfId="10979"/>
    <cellStyle name="Normal 46 2 3 2 3 2" xfId="18554"/>
    <cellStyle name="Normal 46 2 3 2 4" xfId="16074"/>
    <cellStyle name="Normal 46 2 3 2 5" xfId="8280"/>
    <cellStyle name="Normal 46 2 3 2 6" xfId="5692"/>
    <cellStyle name="Normal 46 2 3 3" xfId="12159"/>
    <cellStyle name="Normal 46 2 3 3 2" xfId="19733"/>
    <cellStyle name="Normal 46 2 3 4" xfId="9463"/>
    <cellStyle name="Normal 46 2 3 4 2" xfId="17256"/>
    <cellStyle name="Normal 46 2 3 5" xfId="14778"/>
    <cellStyle name="Normal 46 2 3 6" xfId="6984"/>
    <cellStyle name="Normal 46 2 3 7" xfId="4396"/>
    <cellStyle name="Normal 46 2 4" xfId="2317"/>
    <cellStyle name="Normal 46 2 4 2" xfId="12815"/>
    <cellStyle name="Normal 46 2 4 2 2" xfId="20281"/>
    <cellStyle name="Normal 46 2 4 3" xfId="10281"/>
    <cellStyle name="Normal 46 2 4 3 2" xfId="17856"/>
    <cellStyle name="Normal 46 2 4 4" xfId="15376"/>
    <cellStyle name="Normal 46 2 4 5" xfId="7582"/>
    <cellStyle name="Normal 46 2 4 6" xfId="4994"/>
    <cellStyle name="Normal 46 2 5" xfId="11575"/>
    <cellStyle name="Normal 46 2 5 2" xfId="19150"/>
    <cellStyle name="Normal 46 2 6" xfId="8878"/>
    <cellStyle name="Normal 46 2 6 2" xfId="16672"/>
    <cellStyle name="Normal 46 2 7" xfId="14077"/>
    <cellStyle name="Normal 46 2 8" xfId="6286"/>
    <cellStyle name="Normal 46 2 9" xfId="3698"/>
    <cellStyle name="Normal 46 3" xfId="637"/>
    <cellStyle name="Normal 46 3 2" xfId="1865"/>
    <cellStyle name="Normal 46 3 2 2" xfId="3165"/>
    <cellStyle name="Normal 46 3 2 2 2" xfId="13604"/>
    <cellStyle name="Normal 46 3 2 2 2 2" xfId="21070"/>
    <cellStyle name="Normal 46 3 2 2 3" xfId="11127"/>
    <cellStyle name="Normal 46 3 2 2 3 2" xfId="18702"/>
    <cellStyle name="Normal 46 3 2 2 4" xfId="16222"/>
    <cellStyle name="Normal 46 3 2 2 5" xfId="8428"/>
    <cellStyle name="Normal 46 3 2 2 6" xfId="5840"/>
    <cellStyle name="Normal 46 3 2 3" xfId="12307"/>
    <cellStyle name="Normal 46 3 2 3 2" xfId="19881"/>
    <cellStyle name="Normal 46 3 2 4" xfId="9611"/>
    <cellStyle name="Normal 46 3 2 4 2" xfId="17404"/>
    <cellStyle name="Normal 46 3 2 5" xfId="14926"/>
    <cellStyle name="Normal 46 3 2 6" xfId="7132"/>
    <cellStyle name="Normal 46 3 2 7" xfId="4544"/>
    <cellStyle name="Normal 46 3 3" xfId="2470"/>
    <cellStyle name="Normal 46 3 3 2" xfId="12935"/>
    <cellStyle name="Normal 46 3 3 2 2" xfId="20401"/>
    <cellStyle name="Normal 46 3 3 3" xfId="10434"/>
    <cellStyle name="Normal 46 3 3 3 2" xfId="18009"/>
    <cellStyle name="Normal 46 3 3 4" xfId="15529"/>
    <cellStyle name="Normal 46 3 3 5" xfId="7735"/>
    <cellStyle name="Normal 46 3 3 6" xfId="5147"/>
    <cellStyle name="Normal 46 3 4" xfId="11723"/>
    <cellStyle name="Normal 46 3 4 2" xfId="19298"/>
    <cellStyle name="Normal 46 3 5" xfId="9026"/>
    <cellStyle name="Normal 46 3 5 2" xfId="16820"/>
    <cellStyle name="Normal 46 3 6" xfId="14232"/>
    <cellStyle name="Normal 46 3 7" xfId="6439"/>
    <cellStyle name="Normal 46 3 8" xfId="3851"/>
    <cellStyle name="Normal 46 4" xfId="1167"/>
    <cellStyle name="Normal 46 4 2" xfId="1591"/>
    <cellStyle name="Normal 46 4 2 2" xfId="2891"/>
    <cellStyle name="Normal 46 4 2 2 2" xfId="13330"/>
    <cellStyle name="Normal 46 4 2 2 2 2" xfId="20796"/>
    <cellStyle name="Normal 46 4 2 2 3" xfId="10853"/>
    <cellStyle name="Normal 46 4 2 2 3 2" xfId="18428"/>
    <cellStyle name="Normal 46 4 2 2 4" xfId="15948"/>
    <cellStyle name="Normal 46 4 2 2 5" xfId="8154"/>
    <cellStyle name="Normal 46 4 2 2 6" xfId="5566"/>
    <cellStyle name="Normal 46 4 2 3" xfId="12033"/>
    <cellStyle name="Normal 46 4 2 3 2" xfId="19607"/>
    <cellStyle name="Normal 46 4 2 4" xfId="9337"/>
    <cellStyle name="Normal 46 4 2 4 2" xfId="17130"/>
    <cellStyle name="Normal 46 4 2 5" xfId="14652"/>
    <cellStyle name="Normal 46 4 2 6" xfId="6858"/>
    <cellStyle name="Normal 46 4 2 7" xfId="4270"/>
    <cellStyle name="Normal 46 4 3" xfId="2694"/>
    <cellStyle name="Normal 46 4 3 2" xfId="13133"/>
    <cellStyle name="Normal 46 4 3 2 2" xfId="20599"/>
    <cellStyle name="Normal 46 4 3 3" xfId="10656"/>
    <cellStyle name="Normal 46 4 3 3 2" xfId="18231"/>
    <cellStyle name="Normal 46 4 3 4" xfId="15751"/>
    <cellStyle name="Normal 46 4 3 5" xfId="7957"/>
    <cellStyle name="Normal 46 4 3 6" xfId="5369"/>
    <cellStyle name="Normal 46 4 4" xfId="11449"/>
    <cellStyle name="Normal 46 4 4 2" xfId="19024"/>
    <cellStyle name="Normal 46 4 5" xfId="8752"/>
    <cellStyle name="Normal 46 4 5 2" xfId="16546"/>
    <cellStyle name="Normal 46 4 6" xfId="14455"/>
    <cellStyle name="Normal 46 4 7" xfId="6661"/>
    <cellStyle name="Normal 46 4 8" xfId="4073"/>
    <cellStyle name="Normal 46 5" xfId="1066"/>
    <cellStyle name="Normal 46 6" xfId="2191"/>
    <cellStyle name="Normal 46 6 2" xfId="10155"/>
    <cellStyle name="Normal 46 6 2 2" xfId="17730"/>
    <cellStyle name="Normal 46 6 3" xfId="12582"/>
    <cellStyle name="Normal 46 6 4" xfId="9946"/>
    <cellStyle name="Normal 46 6 5" xfId="15250"/>
    <cellStyle name="Normal 46 6 6" xfId="7456"/>
    <cellStyle name="Normal 46 6 7" xfId="4868"/>
    <cellStyle name="Normal 46 7" xfId="13951"/>
    <cellStyle name="Normal 46 8" xfId="6160"/>
    <cellStyle name="Normal 46 9" xfId="3572"/>
    <cellStyle name="Normal 460" xfId="1402"/>
    <cellStyle name="Normal 461" xfId="1360"/>
    <cellStyle name="Normal 462" xfId="1361"/>
    <cellStyle name="Normal 463" xfId="1379"/>
    <cellStyle name="Normal 464" xfId="1390"/>
    <cellStyle name="Normal 465" xfId="1359"/>
    <cellStyle name="Normal 466" xfId="1383"/>
    <cellStyle name="Normal 467" xfId="1122"/>
    <cellStyle name="Normal 468" xfId="1392"/>
    <cellStyle name="Normal 469" xfId="1399"/>
    <cellStyle name="Normal 47" xfId="297"/>
    <cellStyle name="Normal 47 2" xfId="428"/>
    <cellStyle name="Normal 47 2 2" xfId="769"/>
    <cellStyle name="Normal 47 2 2 2" xfId="1993"/>
    <cellStyle name="Normal 47 2 2 2 2" xfId="3293"/>
    <cellStyle name="Normal 47 2 2 2 2 2" xfId="13732"/>
    <cellStyle name="Normal 47 2 2 2 2 2 2" xfId="21198"/>
    <cellStyle name="Normal 47 2 2 2 2 3" xfId="11255"/>
    <cellStyle name="Normal 47 2 2 2 2 3 2" xfId="18830"/>
    <cellStyle name="Normal 47 2 2 2 2 4" xfId="16350"/>
    <cellStyle name="Normal 47 2 2 2 2 5" xfId="8556"/>
    <cellStyle name="Normal 47 2 2 2 2 6" xfId="5968"/>
    <cellStyle name="Normal 47 2 2 2 3" xfId="12435"/>
    <cellStyle name="Normal 47 2 2 2 3 2" xfId="20009"/>
    <cellStyle name="Normal 47 2 2 2 4" xfId="9739"/>
    <cellStyle name="Normal 47 2 2 2 4 2" xfId="17532"/>
    <cellStyle name="Normal 47 2 2 2 5" xfId="15054"/>
    <cellStyle name="Normal 47 2 2 2 6" xfId="7260"/>
    <cellStyle name="Normal 47 2 2 2 7" xfId="4672"/>
    <cellStyle name="Normal 47 2 2 3" xfId="2598"/>
    <cellStyle name="Normal 47 2 2 3 2" xfId="13062"/>
    <cellStyle name="Normal 47 2 2 3 2 2" xfId="20528"/>
    <cellStyle name="Normal 47 2 2 3 3" xfId="10562"/>
    <cellStyle name="Normal 47 2 2 3 3 2" xfId="18137"/>
    <cellStyle name="Normal 47 2 2 3 4" xfId="15657"/>
    <cellStyle name="Normal 47 2 2 3 5" xfId="7863"/>
    <cellStyle name="Normal 47 2 2 3 6" xfId="5275"/>
    <cellStyle name="Normal 47 2 2 4" xfId="11851"/>
    <cellStyle name="Normal 47 2 2 4 2" xfId="19426"/>
    <cellStyle name="Normal 47 2 2 5" xfId="9154"/>
    <cellStyle name="Normal 47 2 2 5 2" xfId="16948"/>
    <cellStyle name="Normal 47 2 2 6" xfId="14360"/>
    <cellStyle name="Normal 47 2 2 7" xfId="6567"/>
    <cellStyle name="Normal 47 2 2 8" xfId="3979"/>
    <cellStyle name="Normal 47 2 3" xfId="1718"/>
    <cellStyle name="Normal 47 2 3 2" xfId="3018"/>
    <cellStyle name="Normal 47 2 3 2 2" xfId="13457"/>
    <cellStyle name="Normal 47 2 3 2 2 2" xfId="20923"/>
    <cellStyle name="Normal 47 2 3 2 3" xfId="10980"/>
    <cellStyle name="Normal 47 2 3 2 3 2" xfId="18555"/>
    <cellStyle name="Normal 47 2 3 2 4" xfId="16075"/>
    <cellStyle name="Normal 47 2 3 2 5" xfId="8281"/>
    <cellStyle name="Normal 47 2 3 2 6" xfId="5693"/>
    <cellStyle name="Normal 47 2 3 3" xfId="12160"/>
    <cellStyle name="Normal 47 2 3 3 2" xfId="19734"/>
    <cellStyle name="Normal 47 2 3 4" xfId="9464"/>
    <cellStyle name="Normal 47 2 3 4 2" xfId="17257"/>
    <cellStyle name="Normal 47 2 3 5" xfId="14779"/>
    <cellStyle name="Normal 47 2 3 6" xfId="6985"/>
    <cellStyle name="Normal 47 2 3 7" xfId="4397"/>
    <cellStyle name="Normal 47 2 4" xfId="2318"/>
    <cellStyle name="Normal 47 2 4 2" xfId="12816"/>
    <cellStyle name="Normal 47 2 4 2 2" xfId="20282"/>
    <cellStyle name="Normal 47 2 4 3" xfId="10282"/>
    <cellStyle name="Normal 47 2 4 3 2" xfId="17857"/>
    <cellStyle name="Normal 47 2 4 4" xfId="15377"/>
    <cellStyle name="Normal 47 2 4 5" xfId="7583"/>
    <cellStyle name="Normal 47 2 4 6" xfId="4995"/>
    <cellStyle name="Normal 47 2 5" xfId="11576"/>
    <cellStyle name="Normal 47 2 5 2" xfId="19151"/>
    <cellStyle name="Normal 47 2 6" xfId="8879"/>
    <cellStyle name="Normal 47 2 6 2" xfId="16673"/>
    <cellStyle name="Normal 47 2 7" xfId="14078"/>
    <cellStyle name="Normal 47 2 8" xfId="6287"/>
    <cellStyle name="Normal 47 2 9" xfId="3699"/>
    <cellStyle name="Normal 47 3" xfId="638"/>
    <cellStyle name="Normal 47 3 2" xfId="1866"/>
    <cellStyle name="Normal 47 3 2 2" xfId="3166"/>
    <cellStyle name="Normal 47 3 2 2 2" xfId="13605"/>
    <cellStyle name="Normal 47 3 2 2 2 2" xfId="21071"/>
    <cellStyle name="Normal 47 3 2 2 3" xfId="11128"/>
    <cellStyle name="Normal 47 3 2 2 3 2" xfId="18703"/>
    <cellStyle name="Normal 47 3 2 2 4" xfId="16223"/>
    <cellStyle name="Normal 47 3 2 2 5" xfId="8429"/>
    <cellStyle name="Normal 47 3 2 2 6" xfId="5841"/>
    <cellStyle name="Normal 47 3 2 3" xfId="12308"/>
    <cellStyle name="Normal 47 3 2 3 2" xfId="19882"/>
    <cellStyle name="Normal 47 3 2 4" xfId="9612"/>
    <cellStyle name="Normal 47 3 2 4 2" xfId="17405"/>
    <cellStyle name="Normal 47 3 2 5" xfId="14927"/>
    <cellStyle name="Normal 47 3 2 6" xfId="7133"/>
    <cellStyle name="Normal 47 3 2 7" xfId="4545"/>
    <cellStyle name="Normal 47 3 3" xfId="2471"/>
    <cellStyle name="Normal 47 3 3 2" xfId="12936"/>
    <cellStyle name="Normal 47 3 3 2 2" xfId="20402"/>
    <cellStyle name="Normal 47 3 3 3" xfId="10435"/>
    <cellStyle name="Normal 47 3 3 3 2" xfId="18010"/>
    <cellStyle name="Normal 47 3 3 4" xfId="15530"/>
    <cellStyle name="Normal 47 3 3 5" xfId="7736"/>
    <cellStyle name="Normal 47 3 3 6" xfId="5148"/>
    <cellStyle name="Normal 47 3 4" xfId="11724"/>
    <cellStyle name="Normal 47 3 4 2" xfId="19299"/>
    <cellStyle name="Normal 47 3 5" xfId="9027"/>
    <cellStyle name="Normal 47 3 5 2" xfId="16821"/>
    <cellStyle name="Normal 47 3 6" xfId="14233"/>
    <cellStyle name="Normal 47 3 7" xfId="6440"/>
    <cellStyle name="Normal 47 3 8" xfId="3852"/>
    <cellStyle name="Normal 47 4" xfId="860"/>
    <cellStyle name="Normal 47 4 2" xfId="1592"/>
    <cellStyle name="Normal 47 4 2 2" xfId="2892"/>
    <cellStyle name="Normal 47 4 2 2 2" xfId="13331"/>
    <cellStyle name="Normal 47 4 2 2 2 2" xfId="20797"/>
    <cellStyle name="Normal 47 4 2 2 3" xfId="10854"/>
    <cellStyle name="Normal 47 4 2 2 3 2" xfId="18429"/>
    <cellStyle name="Normal 47 4 2 2 4" xfId="15949"/>
    <cellStyle name="Normal 47 4 2 2 5" xfId="8155"/>
    <cellStyle name="Normal 47 4 2 2 6" xfId="5567"/>
    <cellStyle name="Normal 47 4 2 3" xfId="12034"/>
    <cellStyle name="Normal 47 4 2 3 2" xfId="19608"/>
    <cellStyle name="Normal 47 4 2 4" xfId="9338"/>
    <cellStyle name="Normal 47 4 2 4 2" xfId="17131"/>
    <cellStyle name="Normal 47 4 2 5" xfId="14653"/>
    <cellStyle name="Normal 47 4 2 6" xfId="6859"/>
    <cellStyle name="Normal 47 4 2 7" xfId="4271"/>
    <cellStyle name="Normal 47 4 3" xfId="2643"/>
    <cellStyle name="Normal 47 4 3 2" xfId="13102"/>
    <cellStyle name="Normal 47 4 3 2 2" xfId="20568"/>
    <cellStyle name="Normal 47 4 3 3" xfId="10606"/>
    <cellStyle name="Normal 47 4 3 3 2" xfId="18181"/>
    <cellStyle name="Normal 47 4 3 4" xfId="15701"/>
    <cellStyle name="Normal 47 4 3 5" xfId="7907"/>
    <cellStyle name="Normal 47 4 3 6" xfId="5319"/>
    <cellStyle name="Normal 47 4 4" xfId="11450"/>
    <cellStyle name="Normal 47 4 4 2" xfId="19025"/>
    <cellStyle name="Normal 47 4 5" xfId="8753"/>
    <cellStyle name="Normal 47 4 5 2" xfId="16547"/>
    <cellStyle name="Normal 47 4 6" xfId="14404"/>
    <cellStyle name="Normal 47 4 7" xfId="6611"/>
    <cellStyle name="Normal 47 4 8" xfId="4023"/>
    <cellStyle name="Normal 47 5" xfId="1207"/>
    <cellStyle name="Normal 47 6" xfId="2192"/>
    <cellStyle name="Normal 47 6 2" xfId="10156"/>
    <cellStyle name="Normal 47 6 2 2" xfId="17731"/>
    <cellStyle name="Normal 47 6 3" xfId="12583"/>
    <cellStyle name="Normal 47 6 4" xfId="9947"/>
    <cellStyle name="Normal 47 6 5" xfId="15251"/>
    <cellStyle name="Normal 47 6 6" xfId="7457"/>
    <cellStyle name="Normal 47 6 7" xfId="4869"/>
    <cellStyle name="Normal 47 7" xfId="13952"/>
    <cellStyle name="Normal 47 8" xfId="6161"/>
    <cellStyle name="Normal 47 9" xfId="3573"/>
    <cellStyle name="Normal 470" xfId="1380"/>
    <cellStyle name="Normal 471" xfId="962"/>
    <cellStyle name="Normal 472" xfId="1378"/>
    <cellStyle name="Normal 473" xfId="1108"/>
    <cellStyle name="Normal 473 2" xfId="2053"/>
    <cellStyle name="Normal 473 2 2" xfId="3353"/>
    <cellStyle name="Normal 473 2 2 2" xfId="13792"/>
    <cellStyle name="Normal 473 2 2 2 2" xfId="21258"/>
    <cellStyle name="Normal 473 2 2 3" xfId="11315"/>
    <cellStyle name="Normal 473 2 2 3 2" xfId="18890"/>
    <cellStyle name="Normal 473 2 2 4" xfId="16410"/>
    <cellStyle name="Normal 473 2 2 5" xfId="8616"/>
    <cellStyle name="Normal 473 2 2 6" xfId="6028"/>
    <cellStyle name="Normal 473 2 3" xfId="12495"/>
    <cellStyle name="Normal 473 2 3 2" xfId="20069"/>
    <cellStyle name="Normal 473 2 4" xfId="9799"/>
    <cellStyle name="Normal 473 2 4 2" xfId="17592"/>
    <cellStyle name="Normal 473 2 5" xfId="15114"/>
    <cellStyle name="Normal 473 2 6" xfId="7320"/>
    <cellStyle name="Normal 473 2 7" xfId="4732"/>
    <cellStyle name="Normal 473 3" xfId="2687"/>
    <cellStyle name="Normal 473 3 2" xfId="13126"/>
    <cellStyle name="Normal 473 3 2 2" xfId="20592"/>
    <cellStyle name="Normal 473 3 3" xfId="10649"/>
    <cellStyle name="Normal 473 3 3 2" xfId="18224"/>
    <cellStyle name="Normal 473 3 4" xfId="15744"/>
    <cellStyle name="Normal 473 3 5" xfId="7950"/>
    <cellStyle name="Normal 473 3 6" xfId="5362"/>
    <cellStyle name="Normal 473 4" xfId="11910"/>
    <cellStyle name="Normal 473 4 2" xfId="19485"/>
    <cellStyle name="Normal 473 5" xfId="9214"/>
    <cellStyle name="Normal 473 5 2" xfId="17008"/>
    <cellStyle name="Normal 473 6" xfId="14448"/>
    <cellStyle name="Normal 473 7" xfId="6654"/>
    <cellStyle name="Normal 473 8" xfId="4066"/>
    <cellStyle name="Normal 474" xfId="1412"/>
    <cellStyle name="Normal 475" xfId="1410"/>
    <cellStyle name="Normal 476" xfId="1437"/>
    <cellStyle name="Normal 477" xfId="1416"/>
    <cellStyle name="Normal 478" xfId="1419"/>
    <cellStyle name="Normal 479" xfId="1476"/>
    <cellStyle name="Normal 48" xfId="298"/>
    <cellStyle name="Normal 48 2" xfId="429"/>
    <cellStyle name="Normal 48 2 2" xfId="770"/>
    <cellStyle name="Normal 48 2 2 2" xfId="1994"/>
    <cellStyle name="Normal 48 2 2 2 2" xfId="3294"/>
    <cellStyle name="Normal 48 2 2 2 2 2" xfId="13733"/>
    <cellStyle name="Normal 48 2 2 2 2 2 2" xfId="21199"/>
    <cellStyle name="Normal 48 2 2 2 2 3" xfId="11256"/>
    <cellStyle name="Normal 48 2 2 2 2 3 2" xfId="18831"/>
    <cellStyle name="Normal 48 2 2 2 2 4" xfId="16351"/>
    <cellStyle name="Normal 48 2 2 2 2 5" xfId="8557"/>
    <cellStyle name="Normal 48 2 2 2 2 6" xfId="5969"/>
    <cellStyle name="Normal 48 2 2 2 3" xfId="12436"/>
    <cellStyle name="Normal 48 2 2 2 3 2" xfId="20010"/>
    <cellStyle name="Normal 48 2 2 2 4" xfId="9740"/>
    <cellStyle name="Normal 48 2 2 2 4 2" xfId="17533"/>
    <cellStyle name="Normal 48 2 2 2 5" xfId="15055"/>
    <cellStyle name="Normal 48 2 2 2 6" xfId="7261"/>
    <cellStyle name="Normal 48 2 2 2 7" xfId="4673"/>
    <cellStyle name="Normal 48 2 2 3" xfId="2599"/>
    <cellStyle name="Normal 48 2 2 3 2" xfId="13063"/>
    <cellStyle name="Normal 48 2 2 3 2 2" xfId="20529"/>
    <cellStyle name="Normal 48 2 2 3 3" xfId="10563"/>
    <cellStyle name="Normal 48 2 2 3 3 2" xfId="18138"/>
    <cellStyle name="Normal 48 2 2 3 4" xfId="15658"/>
    <cellStyle name="Normal 48 2 2 3 5" xfId="7864"/>
    <cellStyle name="Normal 48 2 2 3 6" xfId="5276"/>
    <cellStyle name="Normal 48 2 2 4" xfId="11852"/>
    <cellStyle name="Normal 48 2 2 4 2" xfId="19427"/>
    <cellStyle name="Normal 48 2 2 5" xfId="9155"/>
    <cellStyle name="Normal 48 2 2 5 2" xfId="16949"/>
    <cellStyle name="Normal 48 2 2 6" xfId="14361"/>
    <cellStyle name="Normal 48 2 2 7" xfId="6568"/>
    <cellStyle name="Normal 48 2 2 8" xfId="3980"/>
    <cellStyle name="Normal 48 2 3" xfId="1719"/>
    <cellStyle name="Normal 48 2 3 2" xfId="3019"/>
    <cellStyle name="Normal 48 2 3 2 2" xfId="13458"/>
    <cellStyle name="Normal 48 2 3 2 2 2" xfId="20924"/>
    <cellStyle name="Normal 48 2 3 2 3" xfId="10981"/>
    <cellStyle name="Normal 48 2 3 2 3 2" xfId="18556"/>
    <cellStyle name="Normal 48 2 3 2 4" xfId="16076"/>
    <cellStyle name="Normal 48 2 3 2 5" xfId="8282"/>
    <cellStyle name="Normal 48 2 3 2 6" xfId="5694"/>
    <cellStyle name="Normal 48 2 3 3" xfId="12161"/>
    <cellStyle name="Normal 48 2 3 3 2" xfId="19735"/>
    <cellStyle name="Normal 48 2 3 4" xfId="9465"/>
    <cellStyle name="Normal 48 2 3 4 2" xfId="17258"/>
    <cellStyle name="Normal 48 2 3 5" xfId="14780"/>
    <cellStyle name="Normal 48 2 3 6" xfId="6986"/>
    <cellStyle name="Normal 48 2 3 7" xfId="4398"/>
    <cellStyle name="Normal 48 2 4" xfId="2319"/>
    <cellStyle name="Normal 48 2 4 2" xfId="12817"/>
    <cellStyle name="Normal 48 2 4 2 2" xfId="20283"/>
    <cellStyle name="Normal 48 2 4 3" xfId="10283"/>
    <cellStyle name="Normal 48 2 4 3 2" xfId="17858"/>
    <cellStyle name="Normal 48 2 4 4" xfId="15378"/>
    <cellStyle name="Normal 48 2 4 5" xfId="7584"/>
    <cellStyle name="Normal 48 2 4 6" xfId="4996"/>
    <cellStyle name="Normal 48 2 5" xfId="11577"/>
    <cellStyle name="Normal 48 2 5 2" xfId="19152"/>
    <cellStyle name="Normal 48 2 6" xfId="8880"/>
    <cellStyle name="Normal 48 2 6 2" xfId="16674"/>
    <cellStyle name="Normal 48 2 7" xfId="14079"/>
    <cellStyle name="Normal 48 2 8" xfId="6288"/>
    <cellStyle name="Normal 48 2 9" xfId="3700"/>
    <cellStyle name="Normal 48 3" xfId="639"/>
    <cellStyle name="Normal 48 3 2" xfId="1867"/>
    <cellStyle name="Normal 48 3 2 2" xfId="3167"/>
    <cellStyle name="Normal 48 3 2 2 2" xfId="13606"/>
    <cellStyle name="Normal 48 3 2 2 2 2" xfId="21072"/>
    <cellStyle name="Normal 48 3 2 2 3" xfId="11129"/>
    <cellStyle name="Normal 48 3 2 2 3 2" xfId="18704"/>
    <cellStyle name="Normal 48 3 2 2 4" xfId="16224"/>
    <cellStyle name="Normal 48 3 2 2 5" xfId="8430"/>
    <cellStyle name="Normal 48 3 2 2 6" xfId="5842"/>
    <cellStyle name="Normal 48 3 2 3" xfId="12309"/>
    <cellStyle name="Normal 48 3 2 3 2" xfId="19883"/>
    <cellStyle name="Normal 48 3 2 4" xfId="9613"/>
    <cellStyle name="Normal 48 3 2 4 2" xfId="17406"/>
    <cellStyle name="Normal 48 3 2 5" xfId="14928"/>
    <cellStyle name="Normal 48 3 2 6" xfId="7134"/>
    <cellStyle name="Normal 48 3 2 7" xfId="4546"/>
    <cellStyle name="Normal 48 3 3" xfId="2472"/>
    <cellStyle name="Normal 48 3 3 2" xfId="12937"/>
    <cellStyle name="Normal 48 3 3 2 2" xfId="20403"/>
    <cellStyle name="Normal 48 3 3 3" xfId="10436"/>
    <cellStyle name="Normal 48 3 3 3 2" xfId="18011"/>
    <cellStyle name="Normal 48 3 3 4" xfId="15531"/>
    <cellStyle name="Normal 48 3 3 5" xfId="7737"/>
    <cellStyle name="Normal 48 3 3 6" xfId="5149"/>
    <cellStyle name="Normal 48 3 4" xfId="11725"/>
    <cellStyle name="Normal 48 3 4 2" xfId="19300"/>
    <cellStyle name="Normal 48 3 5" xfId="9028"/>
    <cellStyle name="Normal 48 3 5 2" xfId="16822"/>
    <cellStyle name="Normal 48 3 6" xfId="14234"/>
    <cellStyle name="Normal 48 3 7" xfId="6441"/>
    <cellStyle name="Normal 48 3 8" xfId="3853"/>
    <cellStyle name="Normal 48 4" xfId="546"/>
    <cellStyle name="Normal 48 4 2" xfId="1593"/>
    <cellStyle name="Normal 48 4 2 2" xfId="2893"/>
    <cellStyle name="Normal 48 4 2 2 2" xfId="13332"/>
    <cellStyle name="Normal 48 4 2 2 2 2" xfId="20798"/>
    <cellStyle name="Normal 48 4 2 2 3" xfId="10855"/>
    <cellStyle name="Normal 48 4 2 2 3 2" xfId="18430"/>
    <cellStyle name="Normal 48 4 2 2 4" xfId="15950"/>
    <cellStyle name="Normal 48 4 2 2 5" xfId="8156"/>
    <cellStyle name="Normal 48 4 2 2 6" xfId="5568"/>
    <cellStyle name="Normal 48 4 2 3" xfId="12035"/>
    <cellStyle name="Normal 48 4 2 3 2" xfId="19609"/>
    <cellStyle name="Normal 48 4 2 4" xfId="9339"/>
    <cellStyle name="Normal 48 4 2 4 2" xfId="17132"/>
    <cellStyle name="Normal 48 4 2 5" xfId="14654"/>
    <cellStyle name="Normal 48 4 2 6" xfId="6860"/>
    <cellStyle name="Normal 48 4 2 7" xfId="4272"/>
    <cellStyle name="Normal 48 4 3" xfId="2401"/>
    <cellStyle name="Normal 48 4 3 2" xfId="12870"/>
    <cellStyle name="Normal 48 4 3 2 2" xfId="20336"/>
    <cellStyle name="Normal 48 4 3 3" xfId="10365"/>
    <cellStyle name="Normal 48 4 3 3 2" xfId="17940"/>
    <cellStyle name="Normal 48 4 3 4" xfId="15460"/>
    <cellStyle name="Normal 48 4 3 5" xfId="7666"/>
    <cellStyle name="Normal 48 4 3 6" xfId="5078"/>
    <cellStyle name="Normal 48 4 4" xfId="11451"/>
    <cellStyle name="Normal 48 4 4 2" xfId="19026"/>
    <cellStyle name="Normal 48 4 5" xfId="8754"/>
    <cellStyle name="Normal 48 4 5 2" xfId="16548"/>
    <cellStyle name="Normal 48 4 6" xfId="14162"/>
    <cellStyle name="Normal 48 4 7" xfId="6370"/>
    <cellStyle name="Normal 48 4 8" xfId="3782"/>
    <cellStyle name="Normal 48 5" xfId="1183"/>
    <cellStyle name="Normal 48 6" xfId="2193"/>
    <cellStyle name="Normal 48 6 2" xfId="10157"/>
    <cellStyle name="Normal 48 6 2 2" xfId="17732"/>
    <cellStyle name="Normal 48 6 3" xfId="12584"/>
    <cellStyle name="Normal 48 6 4" xfId="9948"/>
    <cellStyle name="Normal 48 6 5" xfId="15252"/>
    <cellStyle name="Normal 48 6 6" xfId="7458"/>
    <cellStyle name="Normal 48 6 7" xfId="4870"/>
    <cellStyle name="Normal 48 7" xfId="13953"/>
    <cellStyle name="Normal 48 8" xfId="6162"/>
    <cellStyle name="Normal 48 9" xfId="3574"/>
    <cellStyle name="Normal 480" xfId="1471"/>
    <cellStyle name="Normal 481" xfId="1074"/>
    <cellStyle name="Normal 481 2" xfId="2052"/>
    <cellStyle name="Normal 481 2 2" xfId="3352"/>
    <cellStyle name="Normal 481 2 2 2" xfId="13791"/>
    <cellStyle name="Normal 481 2 2 2 2" xfId="21257"/>
    <cellStyle name="Normal 481 2 2 3" xfId="11314"/>
    <cellStyle name="Normal 481 2 2 3 2" xfId="18889"/>
    <cellStyle name="Normal 481 2 2 4" xfId="16409"/>
    <cellStyle name="Normal 481 2 2 5" xfId="8615"/>
    <cellStyle name="Normal 481 2 2 6" xfId="6027"/>
    <cellStyle name="Normal 481 2 3" xfId="12494"/>
    <cellStyle name="Normal 481 2 3 2" xfId="20068"/>
    <cellStyle name="Normal 481 2 4" xfId="9798"/>
    <cellStyle name="Normal 481 2 4 2" xfId="17591"/>
    <cellStyle name="Normal 481 2 5" xfId="15113"/>
    <cellStyle name="Normal 481 2 6" xfId="7319"/>
    <cellStyle name="Normal 481 2 7" xfId="4731"/>
    <cellStyle name="Normal 481 3" xfId="2681"/>
    <cellStyle name="Normal 481 3 2" xfId="13120"/>
    <cellStyle name="Normal 481 3 2 2" xfId="20586"/>
    <cellStyle name="Normal 481 3 3" xfId="10643"/>
    <cellStyle name="Normal 481 3 3 2" xfId="18218"/>
    <cellStyle name="Normal 481 3 4" xfId="15738"/>
    <cellStyle name="Normal 481 3 5" xfId="7944"/>
    <cellStyle name="Normal 481 3 6" xfId="5356"/>
    <cellStyle name="Normal 481 4" xfId="11909"/>
    <cellStyle name="Normal 481 4 2" xfId="19484"/>
    <cellStyle name="Normal 481 5" xfId="9212"/>
    <cellStyle name="Normal 481 5 2" xfId="17006"/>
    <cellStyle name="Normal 481 6" xfId="14442"/>
    <cellStyle name="Normal 481 7" xfId="6648"/>
    <cellStyle name="Normal 481 8" xfId="4060"/>
    <cellStyle name="Normal 482" xfId="1478"/>
    <cellStyle name="Normal 483" xfId="1479"/>
    <cellStyle name="Normal 484" xfId="1406"/>
    <cellStyle name="Normal 485" xfId="1327"/>
    <cellStyle name="Normal 485 2" xfId="2056"/>
    <cellStyle name="Normal 485 2 2" xfId="3356"/>
    <cellStyle name="Normal 485 2 2 2" xfId="13795"/>
    <cellStyle name="Normal 485 2 2 2 2" xfId="21261"/>
    <cellStyle name="Normal 485 2 2 3" xfId="11318"/>
    <cellStyle name="Normal 485 2 2 3 2" xfId="18893"/>
    <cellStyle name="Normal 485 2 2 4" xfId="16413"/>
    <cellStyle name="Normal 485 2 2 5" xfId="8619"/>
    <cellStyle name="Normal 485 2 2 6" xfId="6031"/>
    <cellStyle name="Normal 485 2 3" xfId="12498"/>
    <cellStyle name="Normal 485 2 3 2" xfId="20072"/>
    <cellStyle name="Normal 485 2 4" xfId="9802"/>
    <cellStyle name="Normal 485 2 4 2" xfId="17595"/>
    <cellStyle name="Normal 485 2 5" xfId="15117"/>
    <cellStyle name="Normal 485 2 6" xfId="7323"/>
    <cellStyle name="Normal 485 2 7" xfId="4735"/>
    <cellStyle name="Normal 485 3" xfId="2750"/>
    <cellStyle name="Normal 485 3 2" xfId="13189"/>
    <cellStyle name="Normal 485 3 2 2" xfId="20655"/>
    <cellStyle name="Normal 485 3 3" xfId="10712"/>
    <cellStyle name="Normal 485 3 3 2" xfId="18287"/>
    <cellStyle name="Normal 485 3 4" xfId="15807"/>
    <cellStyle name="Normal 485 3 5" xfId="8013"/>
    <cellStyle name="Normal 485 3 6" xfId="5425"/>
    <cellStyle name="Normal 485 4" xfId="11911"/>
    <cellStyle name="Normal 485 4 2" xfId="19486"/>
    <cellStyle name="Normal 485 5" xfId="9215"/>
    <cellStyle name="Normal 485 5 2" xfId="17009"/>
    <cellStyle name="Normal 485 6" xfId="14511"/>
    <cellStyle name="Normal 485 7" xfId="6717"/>
    <cellStyle name="Normal 485 8" xfId="4129"/>
    <cellStyle name="Normal 486" xfId="1009"/>
    <cellStyle name="Normal 487" xfId="1480"/>
    <cellStyle name="Normal 488" xfId="1318"/>
    <cellStyle name="Normal 488 2" xfId="2743"/>
    <cellStyle name="Normal 488 2 2" xfId="13182"/>
    <cellStyle name="Normal 488 2 2 2" xfId="20648"/>
    <cellStyle name="Normal 488 2 3" xfId="10705"/>
    <cellStyle name="Normal 488 2 3 2" xfId="18280"/>
    <cellStyle name="Normal 488 2 4" xfId="15800"/>
    <cellStyle name="Normal 488 2 5" xfId="8006"/>
    <cellStyle name="Normal 488 2 6" xfId="5418"/>
    <cellStyle name="Normal 488 3" xfId="11916"/>
    <cellStyle name="Normal 488 3 2" xfId="19490"/>
    <cellStyle name="Normal 488 4" xfId="9220"/>
    <cellStyle name="Normal 488 4 2" xfId="17013"/>
    <cellStyle name="Normal 488 5" xfId="14504"/>
    <cellStyle name="Normal 488 6" xfId="6710"/>
    <cellStyle name="Normal 488 7" xfId="4122"/>
    <cellStyle name="Normal 489" xfId="1407"/>
    <cellStyle name="Normal 489 2" xfId="2779"/>
    <cellStyle name="Normal 489 2 2" xfId="13218"/>
    <cellStyle name="Normal 489 2 2 2" xfId="20684"/>
    <cellStyle name="Normal 489 2 3" xfId="10741"/>
    <cellStyle name="Normal 489 2 3 2" xfId="18316"/>
    <cellStyle name="Normal 489 2 4" xfId="15836"/>
    <cellStyle name="Normal 489 2 5" xfId="8042"/>
    <cellStyle name="Normal 489 2 6" xfId="5454"/>
    <cellStyle name="Normal 489 3" xfId="11921"/>
    <cellStyle name="Normal 489 3 2" xfId="19495"/>
    <cellStyle name="Normal 489 4" xfId="9225"/>
    <cellStyle name="Normal 489 4 2" xfId="17018"/>
    <cellStyle name="Normal 489 5" xfId="14540"/>
    <cellStyle name="Normal 489 6" xfId="6746"/>
    <cellStyle name="Normal 489 7" xfId="4158"/>
    <cellStyle name="Normal 49" xfId="299"/>
    <cellStyle name="Normal 49 2" xfId="430"/>
    <cellStyle name="Normal 49 2 2" xfId="771"/>
    <cellStyle name="Normal 49 2 2 2" xfId="1995"/>
    <cellStyle name="Normal 49 2 2 2 2" xfId="3295"/>
    <cellStyle name="Normal 49 2 2 2 2 2" xfId="13734"/>
    <cellStyle name="Normal 49 2 2 2 2 2 2" xfId="21200"/>
    <cellStyle name="Normal 49 2 2 2 2 3" xfId="11257"/>
    <cellStyle name="Normal 49 2 2 2 2 3 2" xfId="18832"/>
    <cellStyle name="Normal 49 2 2 2 2 4" xfId="16352"/>
    <cellStyle name="Normal 49 2 2 2 2 5" xfId="8558"/>
    <cellStyle name="Normal 49 2 2 2 2 6" xfId="5970"/>
    <cellStyle name="Normal 49 2 2 2 3" xfId="12437"/>
    <cellStyle name="Normal 49 2 2 2 3 2" xfId="20011"/>
    <cellStyle name="Normal 49 2 2 2 4" xfId="9741"/>
    <cellStyle name="Normal 49 2 2 2 4 2" xfId="17534"/>
    <cellStyle name="Normal 49 2 2 2 5" xfId="15056"/>
    <cellStyle name="Normal 49 2 2 2 6" xfId="7262"/>
    <cellStyle name="Normal 49 2 2 2 7" xfId="4674"/>
    <cellStyle name="Normal 49 2 2 3" xfId="2600"/>
    <cellStyle name="Normal 49 2 2 3 2" xfId="13064"/>
    <cellStyle name="Normal 49 2 2 3 2 2" xfId="20530"/>
    <cellStyle name="Normal 49 2 2 3 3" xfId="10564"/>
    <cellStyle name="Normal 49 2 2 3 3 2" xfId="18139"/>
    <cellStyle name="Normal 49 2 2 3 4" xfId="15659"/>
    <cellStyle name="Normal 49 2 2 3 5" xfId="7865"/>
    <cellStyle name="Normal 49 2 2 3 6" xfId="5277"/>
    <cellStyle name="Normal 49 2 2 4" xfId="11853"/>
    <cellStyle name="Normal 49 2 2 4 2" xfId="19428"/>
    <cellStyle name="Normal 49 2 2 5" xfId="9156"/>
    <cellStyle name="Normal 49 2 2 5 2" xfId="16950"/>
    <cellStyle name="Normal 49 2 2 6" xfId="14362"/>
    <cellStyle name="Normal 49 2 2 7" xfId="6569"/>
    <cellStyle name="Normal 49 2 2 8" xfId="3981"/>
    <cellStyle name="Normal 49 2 3" xfId="1720"/>
    <cellStyle name="Normal 49 2 3 2" xfId="3020"/>
    <cellStyle name="Normal 49 2 3 2 2" xfId="13459"/>
    <cellStyle name="Normal 49 2 3 2 2 2" xfId="20925"/>
    <cellStyle name="Normal 49 2 3 2 3" xfId="10982"/>
    <cellStyle name="Normal 49 2 3 2 3 2" xfId="18557"/>
    <cellStyle name="Normal 49 2 3 2 4" xfId="16077"/>
    <cellStyle name="Normal 49 2 3 2 5" xfId="8283"/>
    <cellStyle name="Normal 49 2 3 2 6" xfId="5695"/>
    <cellStyle name="Normal 49 2 3 3" xfId="12162"/>
    <cellStyle name="Normal 49 2 3 3 2" xfId="19736"/>
    <cellStyle name="Normal 49 2 3 4" xfId="9466"/>
    <cellStyle name="Normal 49 2 3 4 2" xfId="17259"/>
    <cellStyle name="Normal 49 2 3 5" xfId="14781"/>
    <cellStyle name="Normal 49 2 3 6" xfId="6987"/>
    <cellStyle name="Normal 49 2 3 7" xfId="4399"/>
    <cellStyle name="Normal 49 2 4" xfId="2320"/>
    <cellStyle name="Normal 49 2 4 2" xfId="12818"/>
    <cellStyle name="Normal 49 2 4 2 2" xfId="20284"/>
    <cellStyle name="Normal 49 2 4 3" xfId="10284"/>
    <cellStyle name="Normal 49 2 4 3 2" xfId="17859"/>
    <cellStyle name="Normal 49 2 4 4" xfId="15379"/>
    <cellStyle name="Normal 49 2 4 5" xfId="7585"/>
    <cellStyle name="Normal 49 2 4 6" xfId="4997"/>
    <cellStyle name="Normal 49 2 5" xfId="11578"/>
    <cellStyle name="Normal 49 2 5 2" xfId="19153"/>
    <cellStyle name="Normal 49 2 6" xfId="8881"/>
    <cellStyle name="Normal 49 2 6 2" xfId="16675"/>
    <cellStyle name="Normal 49 2 7" xfId="14080"/>
    <cellStyle name="Normal 49 2 8" xfId="6289"/>
    <cellStyle name="Normal 49 2 9" xfId="3701"/>
    <cellStyle name="Normal 49 3" xfId="640"/>
    <cellStyle name="Normal 49 3 2" xfId="1868"/>
    <cellStyle name="Normal 49 3 2 2" xfId="3168"/>
    <cellStyle name="Normal 49 3 2 2 2" xfId="13607"/>
    <cellStyle name="Normal 49 3 2 2 2 2" xfId="21073"/>
    <cellStyle name="Normal 49 3 2 2 3" xfId="11130"/>
    <cellStyle name="Normal 49 3 2 2 3 2" xfId="18705"/>
    <cellStyle name="Normal 49 3 2 2 4" xfId="16225"/>
    <cellStyle name="Normal 49 3 2 2 5" xfId="8431"/>
    <cellStyle name="Normal 49 3 2 2 6" xfId="5843"/>
    <cellStyle name="Normal 49 3 2 3" xfId="12310"/>
    <cellStyle name="Normal 49 3 2 3 2" xfId="19884"/>
    <cellStyle name="Normal 49 3 2 4" xfId="9614"/>
    <cellStyle name="Normal 49 3 2 4 2" xfId="17407"/>
    <cellStyle name="Normal 49 3 2 5" xfId="14929"/>
    <cellStyle name="Normal 49 3 2 6" xfId="7135"/>
    <cellStyle name="Normal 49 3 2 7" xfId="4547"/>
    <cellStyle name="Normal 49 3 3" xfId="2473"/>
    <cellStyle name="Normal 49 3 3 2" xfId="12938"/>
    <cellStyle name="Normal 49 3 3 2 2" xfId="20404"/>
    <cellStyle name="Normal 49 3 3 3" xfId="10437"/>
    <cellStyle name="Normal 49 3 3 3 2" xfId="18012"/>
    <cellStyle name="Normal 49 3 3 4" xfId="15532"/>
    <cellStyle name="Normal 49 3 3 5" xfId="7738"/>
    <cellStyle name="Normal 49 3 3 6" xfId="5150"/>
    <cellStyle name="Normal 49 3 4" xfId="11726"/>
    <cellStyle name="Normal 49 3 4 2" xfId="19301"/>
    <cellStyle name="Normal 49 3 5" xfId="9029"/>
    <cellStyle name="Normal 49 3 5 2" xfId="16823"/>
    <cellStyle name="Normal 49 3 6" xfId="14235"/>
    <cellStyle name="Normal 49 3 7" xfId="6442"/>
    <cellStyle name="Normal 49 3 8" xfId="3854"/>
    <cellStyle name="Normal 49 4" xfId="1182"/>
    <cellStyle name="Normal 49 4 2" xfId="1594"/>
    <cellStyle name="Normal 49 4 2 2" xfId="2894"/>
    <cellStyle name="Normal 49 4 2 2 2" xfId="13333"/>
    <cellStyle name="Normal 49 4 2 2 2 2" xfId="20799"/>
    <cellStyle name="Normal 49 4 2 2 3" xfId="10856"/>
    <cellStyle name="Normal 49 4 2 2 3 2" xfId="18431"/>
    <cellStyle name="Normal 49 4 2 2 4" xfId="15951"/>
    <cellStyle name="Normal 49 4 2 2 5" xfId="8157"/>
    <cellStyle name="Normal 49 4 2 2 6" xfId="5569"/>
    <cellStyle name="Normal 49 4 2 3" xfId="12036"/>
    <cellStyle name="Normal 49 4 2 3 2" xfId="19610"/>
    <cellStyle name="Normal 49 4 2 4" xfId="9340"/>
    <cellStyle name="Normal 49 4 2 4 2" xfId="17133"/>
    <cellStyle name="Normal 49 4 2 5" xfId="14655"/>
    <cellStyle name="Normal 49 4 2 6" xfId="6861"/>
    <cellStyle name="Normal 49 4 2 7" xfId="4273"/>
    <cellStyle name="Normal 49 4 3" xfId="2695"/>
    <cellStyle name="Normal 49 4 3 2" xfId="13134"/>
    <cellStyle name="Normal 49 4 3 2 2" xfId="20600"/>
    <cellStyle name="Normal 49 4 3 3" xfId="10657"/>
    <cellStyle name="Normal 49 4 3 3 2" xfId="18232"/>
    <cellStyle name="Normal 49 4 3 4" xfId="15752"/>
    <cellStyle name="Normal 49 4 3 5" xfId="7958"/>
    <cellStyle name="Normal 49 4 3 6" xfId="5370"/>
    <cellStyle name="Normal 49 4 4" xfId="11452"/>
    <cellStyle name="Normal 49 4 4 2" xfId="19027"/>
    <cellStyle name="Normal 49 4 5" xfId="8755"/>
    <cellStyle name="Normal 49 4 5 2" xfId="16549"/>
    <cellStyle name="Normal 49 4 6" xfId="14456"/>
    <cellStyle name="Normal 49 4 7" xfId="6662"/>
    <cellStyle name="Normal 49 4 8" xfId="4074"/>
    <cellStyle name="Normal 49 5" xfId="1081"/>
    <cellStyle name="Normal 49 6" xfId="2194"/>
    <cellStyle name="Normal 49 6 2" xfId="10158"/>
    <cellStyle name="Normal 49 6 2 2" xfId="17733"/>
    <cellStyle name="Normal 49 6 3" xfId="12585"/>
    <cellStyle name="Normal 49 6 4" xfId="9949"/>
    <cellStyle name="Normal 49 6 5" xfId="15253"/>
    <cellStyle name="Normal 49 6 6" xfId="7459"/>
    <cellStyle name="Normal 49 6 7" xfId="4871"/>
    <cellStyle name="Normal 49 7" xfId="13954"/>
    <cellStyle name="Normal 49 8" xfId="6163"/>
    <cellStyle name="Normal 49 9" xfId="3575"/>
    <cellStyle name="Normal 490" xfId="936"/>
    <cellStyle name="Normal 490 2" xfId="2656"/>
    <cellStyle name="Normal 490 2 2" xfId="13109"/>
    <cellStyle name="Normal 490 2 2 2" xfId="20575"/>
    <cellStyle name="Normal 490 2 3" xfId="10619"/>
    <cellStyle name="Normal 490 2 3 2" xfId="18194"/>
    <cellStyle name="Normal 490 2 4" xfId="15714"/>
    <cellStyle name="Normal 490 2 5" xfId="7920"/>
    <cellStyle name="Normal 490 2 6" xfId="5332"/>
    <cellStyle name="Normal 490 3" xfId="11913"/>
    <cellStyle name="Normal 490 3 2" xfId="19487"/>
    <cellStyle name="Normal 490 4" xfId="9217"/>
    <cellStyle name="Normal 490 4 2" xfId="17010"/>
    <cellStyle name="Normal 490 5" xfId="14417"/>
    <cellStyle name="Normal 490 6" xfId="6624"/>
    <cellStyle name="Normal 490 7" xfId="4036"/>
    <cellStyle name="Normal 491" xfId="1282"/>
    <cellStyle name="Normal 491 2" xfId="2712"/>
    <cellStyle name="Normal 491 2 2" xfId="13151"/>
    <cellStyle name="Normal 491 2 2 2" xfId="20617"/>
    <cellStyle name="Normal 491 2 3" xfId="10674"/>
    <cellStyle name="Normal 491 2 3 2" xfId="18249"/>
    <cellStyle name="Normal 491 2 4" xfId="15769"/>
    <cellStyle name="Normal 491 2 5" xfId="7975"/>
    <cellStyle name="Normal 491 2 6" xfId="5387"/>
    <cellStyle name="Normal 491 3" xfId="11914"/>
    <cellStyle name="Normal 491 3 2" xfId="19488"/>
    <cellStyle name="Normal 491 4" xfId="9218"/>
    <cellStyle name="Normal 491 4 2" xfId="17011"/>
    <cellStyle name="Normal 491 5" xfId="14473"/>
    <cellStyle name="Normal 491 6" xfId="6679"/>
    <cellStyle name="Normal 491 7" xfId="4091"/>
    <cellStyle name="Normal 492" xfId="1285"/>
    <cellStyle name="Normal 492 2" xfId="2715"/>
    <cellStyle name="Normal 492 2 2" xfId="13154"/>
    <cellStyle name="Normal 492 2 2 2" xfId="20620"/>
    <cellStyle name="Normal 492 2 3" xfId="10677"/>
    <cellStyle name="Normal 492 2 3 2" xfId="18252"/>
    <cellStyle name="Normal 492 2 4" xfId="15772"/>
    <cellStyle name="Normal 492 2 5" xfId="7978"/>
    <cellStyle name="Normal 492 2 6" xfId="5390"/>
    <cellStyle name="Normal 492 3" xfId="11915"/>
    <cellStyle name="Normal 492 3 2" xfId="19489"/>
    <cellStyle name="Normal 492 4" xfId="9219"/>
    <cellStyle name="Normal 492 4 2" xfId="17012"/>
    <cellStyle name="Normal 492 5" xfId="14476"/>
    <cellStyle name="Normal 492 6" xfId="6682"/>
    <cellStyle name="Normal 492 7" xfId="4094"/>
    <cellStyle name="Normal 493" xfId="1403"/>
    <cellStyle name="Normal 493 2" xfId="2776"/>
    <cellStyle name="Normal 493 2 2" xfId="13215"/>
    <cellStyle name="Normal 493 2 2 2" xfId="20681"/>
    <cellStyle name="Normal 493 2 3" xfId="10738"/>
    <cellStyle name="Normal 493 2 3 2" xfId="18313"/>
    <cellStyle name="Normal 493 2 4" xfId="15833"/>
    <cellStyle name="Normal 493 2 5" xfId="8039"/>
    <cellStyle name="Normal 493 2 6" xfId="5451"/>
    <cellStyle name="Normal 493 3" xfId="11918"/>
    <cellStyle name="Normal 493 3 2" xfId="19492"/>
    <cellStyle name="Normal 493 4" xfId="9222"/>
    <cellStyle name="Normal 493 4 2" xfId="17015"/>
    <cellStyle name="Normal 493 5" xfId="14537"/>
    <cellStyle name="Normal 493 6" xfId="6743"/>
    <cellStyle name="Normal 493 7" xfId="4155"/>
    <cellStyle name="Normal 494" xfId="1405"/>
    <cellStyle name="Normal 494 2" xfId="2778"/>
    <cellStyle name="Normal 494 2 2" xfId="13217"/>
    <cellStyle name="Normal 494 2 2 2" xfId="20683"/>
    <cellStyle name="Normal 494 2 3" xfId="10740"/>
    <cellStyle name="Normal 494 2 3 2" xfId="18315"/>
    <cellStyle name="Normal 494 2 4" xfId="15835"/>
    <cellStyle name="Normal 494 2 5" xfId="8041"/>
    <cellStyle name="Normal 494 2 6" xfId="5453"/>
    <cellStyle name="Normal 494 3" xfId="11920"/>
    <cellStyle name="Normal 494 3 2" xfId="19494"/>
    <cellStyle name="Normal 494 4" xfId="9224"/>
    <cellStyle name="Normal 494 4 2" xfId="17017"/>
    <cellStyle name="Normal 494 5" xfId="14539"/>
    <cellStyle name="Normal 494 6" xfId="6745"/>
    <cellStyle name="Normal 494 7" xfId="4157"/>
    <cellStyle name="Normal 495" xfId="1329"/>
    <cellStyle name="Normal 495 2" xfId="2752"/>
    <cellStyle name="Normal 495 2 2" xfId="13191"/>
    <cellStyle name="Normal 495 2 2 2" xfId="20657"/>
    <cellStyle name="Normal 495 2 3" xfId="10714"/>
    <cellStyle name="Normal 495 2 3 2" xfId="18289"/>
    <cellStyle name="Normal 495 2 4" xfId="15809"/>
    <cellStyle name="Normal 495 2 5" xfId="8015"/>
    <cellStyle name="Normal 495 2 6" xfId="5427"/>
    <cellStyle name="Normal 495 3" xfId="11917"/>
    <cellStyle name="Normal 495 3 2" xfId="19491"/>
    <cellStyle name="Normal 495 4" xfId="9221"/>
    <cellStyle name="Normal 495 4 2" xfId="17014"/>
    <cellStyle name="Normal 495 5" xfId="14513"/>
    <cellStyle name="Normal 495 6" xfId="6719"/>
    <cellStyle name="Normal 495 7" xfId="4131"/>
    <cellStyle name="Normal 496" xfId="1404"/>
    <cellStyle name="Normal 496 2" xfId="2777"/>
    <cellStyle name="Normal 496 2 2" xfId="13216"/>
    <cellStyle name="Normal 496 2 2 2" xfId="20682"/>
    <cellStyle name="Normal 496 2 3" xfId="10739"/>
    <cellStyle name="Normal 496 2 3 2" xfId="18314"/>
    <cellStyle name="Normal 496 2 4" xfId="15834"/>
    <cellStyle name="Normal 496 2 5" xfId="8040"/>
    <cellStyle name="Normal 496 2 6" xfId="5452"/>
    <cellStyle name="Normal 496 3" xfId="11919"/>
    <cellStyle name="Normal 496 3 2" xfId="19493"/>
    <cellStyle name="Normal 496 4" xfId="9223"/>
    <cellStyle name="Normal 496 4 2" xfId="17016"/>
    <cellStyle name="Normal 496 5" xfId="14538"/>
    <cellStyle name="Normal 496 6" xfId="6744"/>
    <cellStyle name="Normal 496 7" xfId="4156"/>
    <cellStyle name="Normal 497" xfId="1477"/>
    <cellStyle name="Normal 497 2" xfId="2780"/>
    <cellStyle name="Normal 497 2 2" xfId="13219"/>
    <cellStyle name="Normal 497 2 2 2" xfId="20685"/>
    <cellStyle name="Normal 497 2 3" xfId="10742"/>
    <cellStyle name="Normal 497 2 3 2" xfId="18317"/>
    <cellStyle name="Normal 497 2 4" xfId="15837"/>
    <cellStyle name="Normal 497 2 5" xfId="8043"/>
    <cellStyle name="Normal 497 2 6" xfId="5455"/>
    <cellStyle name="Normal 497 3" xfId="11922"/>
    <cellStyle name="Normal 497 3 2" xfId="19496"/>
    <cellStyle name="Normal 497 4" xfId="9226"/>
    <cellStyle name="Normal 497 4 2" xfId="17019"/>
    <cellStyle name="Normal 497 5" xfId="14541"/>
    <cellStyle name="Normal 497 6" xfId="6747"/>
    <cellStyle name="Normal 497 7" xfId="4159"/>
    <cellStyle name="Normal 498" xfId="1481"/>
    <cellStyle name="Normal 498 2" xfId="2781"/>
    <cellStyle name="Normal 498 2 2" xfId="13220"/>
    <cellStyle name="Normal 498 2 2 2" xfId="20686"/>
    <cellStyle name="Normal 498 2 3" xfId="10743"/>
    <cellStyle name="Normal 498 2 3 2" xfId="18318"/>
    <cellStyle name="Normal 498 2 4" xfId="15838"/>
    <cellStyle name="Normal 498 2 5" xfId="8044"/>
    <cellStyle name="Normal 498 2 6" xfId="5456"/>
    <cellStyle name="Normal 498 3" xfId="11923"/>
    <cellStyle name="Normal 498 3 2" xfId="19497"/>
    <cellStyle name="Normal 498 4" xfId="9227"/>
    <cellStyle name="Normal 498 4 2" xfId="17020"/>
    <cellStyle name="Normal 498 5" xfId="14542"/>
    <cellStyle name="Normal 498 6" xfId="6748"/>
    <cellStyle name="Normal 498 7" xfId="4160"/>
    <cellStyle name="Normal 499" xfId="1485"/>
    <cellStyle name="Normal 499 2" xfId="2785"/>
    <cellStyle name="Normal 499 2 2" xfId="13224"/>
    <cellStyle name="Normal 499 2 2 2" xfId="20690"/>
    <cellStyle name="Normal 499 2 3" xfId="10747"/>
    <cellStyle name="Normal 499 2 3 2" xfId="18322"/>
    <cellStyle name="Normal 499 2 4" xfId="15842"/>
    <cellStyle name="Normal 499 2 5" xfId="8048"/>
    <cellStyle name="Normal 499 2 6" xfId="5460"/>
    <cellStyle name="Normal 499 3" xfId="11927"/>
    <cellStyle name="Normal 499 3 2" xfId="19501"/>
    <cellStyle name="Normal 499 4" xfId="9231"/>
    <cellStyle name="Normal 499 4 2" xfId="17024"/>
    <cellStyle name="Normal 499 5" xfId="14546"/>
    <cellStyle name="Normal 499 6" xfId="6752"/>
    <cellStyle name="Normal 499 7" xfId="4164"/>
    <cellStyle name="Normal 5" xfId="43"/>
    <cellStyle name="Normal 5 10" xfId="3412"/>
    <cellStyle name="Normal 5 2" xfId="170"/>
    <cellStyle name="Normal 5 2 10" xfId="3454"/>
    <cellStyle name="Normal 5 2 2" xfId="391"/>
    <cellStyle name="Normal 5 2 2 2" xfId="732"/>
    <cellStyle name="Normal 5 2 2 2 2" xfId="1956"/>
    <cellStyle name="Normal 5 2 2 2 2 2" xfId="3256"/>
    <cellStyle name="Normal 5 2 2 2 2 2 2" xfId="13695"/>
    <cellStyle name="Normal 5 2 2 2 2 2 2 2" xfId="21161"/>
    <cellStyle name="Normal 5 2 2 2 2 2 3" xfId="11218"/>
    <cellStyle name="Normal 5 2 2 2 2 2 3 2" xfId="18793"/>
    <cellStyle name="Normal 5 2 2 2 2 2 4" xfId="16313"/>
    <cellStyle name="Normal 5 2 2 2 2 2 5" xfId="8519"/>
    <cellStyle name="Normal 5 2 2 2 2 2 6" xfId="5931"/>
    <cellStyle name="Normal 5 2 2 2 2 3" xfId="12398"/>
    <cellStyle name="Normal 5 2 2 2 2 3 2" xfId="19972"/>
    <cellStyle name="Normal 5 2 2 2 2 4" xfId="9702"/>
    <cellStyle name="Normal 5 2 2 2 2 4 2" xfId="17495"/>
    <cellStyle name="Normal 5 2 2 2 2 5" xfId="15017"/>
    <cellStyle name="Normal 5 2 2 2 2 6" xfId="7223"/>
    <cellStyle name="Normal 5 2 2 2 2 7" xfId="4635"/>
    <cellStyle name="Normal 5 2 2 2 3" xfId="2561"/>
    <cellStyle name="Normal 5 2 2 2 3 2" xfId="13025"/>
    <cellStyle name="Normal 5 2 2 2 3 2 2" xfId="20491"/>
    <cellStyle name="Normal 5 2 2 2 3 3" xfId="10525"/>
    <cellStyle name="Normal 5 2 2 2 3 3 2" xfId="18100"/>
    <cellStyle name="Normal 5 2 2 2 3 4" xfId="15620"/>
    <cellStyle name="Normal 5 2 2 2 3 5" xfId="7826"/>
    <cellStyle name="Normal 5 2 2 2 3 6" xfId="5238"/>
    <cellStyle name="Normal 5 2 2 2 4" xfId="11814"/>
    <cellStyle name="Normal 5 2 2 2 4 2" xfId="19389"/>
    <cellStyle name="Normal 5 2 2 2 5" xfId="9117"/>
    <cellStyle name="Normal 5 2 2 2 5 2" xfId="16911"/>
    <cellStyle name="Normal 5 2 2 2 6" xfId="14323"/>
    <cellStyle name="Normal 5 2 2 2 7" xfId="6530"/>
    <cellStyle name="Normal 5 2 2 2 8" xfId="3942"/>
    <cellStyle name="Normal 5 2 2 3" xfId="1681"/>
    <cellStyle name="Normal 5 2 2 3 2" xfId="2981"/>
    <cellStyle name="Normal 5 2 2 3 2 2" xfId="13420"/>
    <cellStyle name="Normal 5 2 2 3 2 2 2" xfId="20886"/>
    <cellStyle name="Normal 5 2 2 3 2 3" xfId="10943"/>
    <cellStyle name="Normal 5 2 2 3 2 3 2" xfId="18518"/>
    <cellStyle name="Normal 5 2 2 3 2 4" xfId="16038"/>
    <cellStyle name="Normal 5 2 2 3 2 5" xfId="8244"/>
    <cellStyle name="Normal 5 2 2 3 2 6" xfId="5656"/>
    <cellStyle name="Normal 5 2 2 3 3" xfId="12123"/>
    <cellStyle name="Normal 5 2 2 3 3 2" xfId="19697"/>
    <cellStyle name="Normal 5 2 2 3 4" xfId="9427"/>
    <cellStyle name="Normal 5 2 2 3 4 2" xfId="17220"/>
    <cellStyle name="Normal 5 2 2 3 5" xfId="14742"/>
    <cellStyle name="Normal 5 2 2 3 6" xfId="6948"/>
    <cellStyle name="Normal 5 2 2 3 7" xfId="4360"/>
    <cellStyle name="Normal 5 2 2 4" xfId="2281"/>
    <cellStyle name="Normal 5 2 2 4 2" xfId="12781"/>
    <cellStyle name="Normal 5 2 2 4 2 2" xfId="20247"/>
    <cellStyle name="Normal 5 2 2 4 3" xfId="10245"/>
    <cellStyle name="Normal 5 2 2 4 3 2" xfId="17820"/>
    <cellStyle name="Normal 5 2 2 4 4" xfId="15340"/>
    <cellStyle name="Normal 5 2 2 4 5" xfId="7546"/>
    <cellStyle name="Normal 5 2 2 4 6" xfId="4958"/>
    <cellStyle name="Normal 5 2 2 5" xfId="11539"/>
    <cellStyle name="Normal 5 2 2 5 2" xfId="19114"/>
    <cellStyle name="Normal 5 2 2 6" xfId="8842"/>
    <cellStyle name="Normal 5 2 2 6 2" xfId="16636"/>
    <cellStyle name="Normal 5 2 2 7" xfId="14041"/>
    <cellStyle name="Normal 5 2 2 8" xfId="6250"/>
    <cellStyle name="Normal 5 2 2 9" xfId="3662"/>
    <cellStyle name="Normal 5 2 3" xfId="598"/>
    <cellStyle name="Normal 5 2 3 2" xfId="1830"/>
    <cellStyle name="Normal 5 2 3 2 2" xfId="3130"/>
    <cellStyle name="Normal 5 2 3 2 2 2" xfId="13569"/>
    <cellStyle name="Normal 5 2 3 2 2 2 2" xfId="21035"/>
    <cellStyle name="Normal 5 2 3 2 2 3" xfId="11092"/>
    <cellStyle name="Normal 5 2 3 2 2 3 2" xfId="18667"/>
    <cellStyle name="Normal 5 2 3 2 2 4" xfId="16187"/>
    <cellStyle name="Normal 5 2 3 2 2 5" xfId="8393"/>
    <cellStyle name="Normal 5 2 3 2 2 6" xfId="5805"/>
    <cellStyle name="Normal 5 2 3 2 3" xfId="12272"/>
    <cellStyle name="Normal 5 2 3 2 3 2" xfId="19846"/>
    <cellStyle name="Normal 5 2 3 2 4" xfId="9576"/>
    <cellStyle name="Normal 5 2 3 2 4 2" xfId="17369"/>
    <cellStyle name="Normal 5 2 3 2 5" xfId="14891"/>
    <cellStyle name="Normal 5 2 3 2 6" xfId="7097"/>
    <cellStyle name="Normal 5 2 3 2 7" xfId="4509"/>
    <cellStyle name="Normal 5 2 3 3" xfId="2435"/>
    <cellStyle name="Normal 5 2 3 3 2" xfId="12901"/>
    <cellStyle name="Normal 5 2 3 3 2 2" xfId="20367"/>
    <cellStyle name="Normal 5 2 3 3 3" xfId="10399"/>
    <cellStyle name="Normal 5 2 3 3 3 2" xfId="17974"/>
    <cellStyle name="Normal 5 2 3 3 4" xfId="15494"/>
    <cellStyle name="Normal 5 2 3 3 5" xfId="7700"/>
    <cellStyle name="Normal 5 2 3 3 6" xfId="5112"/>
    <cellStyle name="Normal 5 2 3 4" xfId="11688"/>
    <cellStyle name="Normal 5 2 3 4 2" xfId="19263"/>
    <cellStyle name="Normal 5 2 3 5" xfId="8991"/>
    <cellStyle name="Normal 5 2 3 5 2" xfId="16785"/>
    <cellStyle name="Normal 5 2 3 6" xfId="14197"/>
    <cellStyle name="Normal 5 2 3 7" xfId="6404"/>
    <cellStyle name="Normal 5 2 3 8" xfId="3816"/>
    <cellStyle name="Normal 5 2 4" xfId="1557"/>
    <cellStyle name="Normal 5 2 4 2" xfId="2857"/>
    <cellStyle name="Normal 5 2 4 2 2" xfId="13296"/>
    <cellStyle name="Normal 5 2 4 2 2 2" xfId="20762"/>
    <cellStyle name="Normal 5 2 4 2 3" xfId="10819"/>
    <cellStyle name="Normal 5 2 4 2 3 2" xfId="18394"/>
    <cellStyle name="Normal 5 2 4 2 4" xfId="15914"/>
    <cellStyle name="Normal 5 2 4 2 5" xfId="8120"/>
    <cellStyle name="Normal 5 2 4 2 6" xfId="5532"/>
    <cellStyle name="Normal 5 2 4 3" xfId="11999"/>
    <cellStyle name="Normal 5 2 4 3 2" xfId="19573"/>
    <cellStyle name="Normal 5 2 4 4" xfId="9303"/>
    <cellStyle name="Normal 5 2 4 4 2" xfId="17096"/>
    <cellStyle name="Normal 5 2 4 5" xfId="14618"/>
    <cellStyle name="Normal 5 2 4 6" xfId="6824"/>
    <cellStyle name="Normal 5 2 4 7" xfId="4236"/>
    <cellStyle name="Normal 5 2 5" xfId="2157"/>
    <cellStyle name="Normal 5 2 5 2" xfId="12697"/>
    <cellStyle name="Normal 5 2 5 2 2" xfId="20163"/>
    <cellStyle name="Normal 5 2 5 3" xfId="10121"/>
    <cellStyle name="Normal 5 2 5 3 2" xfId="17696"/>
    <cellStyle name="Normal 5 2 5 4" xfId="15216"/>
    <cellStyle name="Normal 5 2 5 5" xfId="7422"/>
    <cellStyle name="Normal 5 2 5 6" xfId="4834"/>
    <cellStyle name="Normal 5 2 6" xfId="261"/>
    <cellStyle name="Normal 5 2 6 2" xfId="18990"/>
    <cellStyle name="Normal 5 2 6 3" xfId="11415"/>
    <cellStyle name="Normal 5 2 6 4" xfId="3538"/>
    <cellStyle name="Normal 5 2 7" xfId="8718"/>
    <cellStyle name="Normal 5 2 7 2" xfId="16512"/>
    <cellStyle name="Normal 5 2 8" xfId="13917"/>
    <cellStyle name="Normal 5 2 9" xfId="6126"/>
    <cellStyle name="Normal 5 3" xfId="342"/>
    <cellStyle name="Normal 5 3 2" xfId="683"/>
    <cellStyle name="Normal 5 3 2 2" xfId="1909"/>
    <cellStyle name="Normal 5 3 2 2 2" xfId="3209"/>
    <cellStyle name="Normal 5 3 2 2 2 2" xfId="13648"/>
    <cellStyle name="Normal 5 3 2 2 2 2 2" xfId="21114"/>
    <cellStyle name="Normal 5 3 2 2 2 3" xfId="11171"/>
    <cellStyle name="Normal 5 3 2 2 2 3 2" xfId="18746"/>
    <cellStyle name="Normal 5 3 2 2 2 4" xfId="16266"/>
    <cellStyle name="Normal 5 3 2 2 2 5" xfId="8472"/>
    <cellStyle name="Normal 5 3 2 2 2 6" xfId="5884"/>
    <cellStyle name="Normal 5 3 2 2 3" xfId="12351"/>
    <cellStyle name="Normal 5 3 2 2 3 2" xfId="19925"/>
    <cellStyle name="Normal 5 3 2 2 4" xfId="9655"/>
    <cellStyle name="Normal 5 3 2 2 4 2" xfId="17448"/>
    <cellStyle name="Normal 5 3 2 2 5" xfId="14970"/>
    <cellStyle name="Normal 5 3 2 2 6" xfId="7176"/>
    <cellStyle name="Normal 5 3 2 2 7" xfId="4588"/>
    <cellStyle name="Normal 5 3 2 3" xfId="2514"/>
    <cellStyle name="Normal 5 3 2 3 2" xfId="12979"/>
    <cellStyle name="Normal 5 3 2 3 2 2" xfId="20445"/>
    <cellStyle name="Normal 5 3 2 3 3" xfId="10478"/>
    <cellStyle name="Normal 5 3 2 3 3 2" xfId="18053"/>
    <cellStyle name="Normal 5 3 2 3 4" xfId="15573"/>
    <cellStyle name="Normal 5 3 2 3 5" xfId="7779"/>
    <cellStyle name="Normal 5 3 2 3 6" xfId="5191"/>
    <cellStyle name="Normal 5 3 2 4" xfId="11767"/>
    <cellStyle name="Normal 5 3 2 4 2" xfId="19342"/>
    <cellStyle name="Normal 5 3 2 5" xfId="9070"/>
    <cellStyle name="Normal 5 3 2 5 2" xfId="16864"/>
    <cellStyle name="Normal 5 3 2 6" xfId="14276"/>
    <cellStyle name="Normal 5 3 2 7" xfId="6483"/>
    <cellStyle name="Normal 5 3 2 8" xfId="3895"/>
    <cellStyle name="Normal 5 3 3" xfId="1635"/>
    <cellStyle name="Normal 5 3 3 2" xfId="2935"/>
    <cellStyle name="Normal 5 3 3 2 2" xfId="13374"/>
    <cellStyle name="Normal 5 3 3 2 2 2" xfId="20840"/>
    <cellStyle name="Normal 5 3 3 2 3" xfId="10897"/>
    <cellStyle name="Normal 5 3 3 2 3 2" xfId="18472"/>
    <cellStyle name="Normal 5 3 3 2 4" xfId="15992"/>
    <cellStyle name="Normal 5 3 3 2 5" xfId="8198"/>
    <cellStyle name="Normal 5 3 3 2 6" xfId="5610"/>
    <cellStyle name="Normal 5 3 3 3" xfId="12077"/>
    <cellStyle name="Normal 5 3 3 3 2" xfId="19651"/>
    <cellStyle name="Normal 5 3 3 4" xfId="9381"/>
    <cellStyle name="Normal 5 3 3 4 2" xfId="17174"/>
    <cellStyle name="Normal 5 3 3 5" xfId="14696"/>
    <cellStyle name="Normal 5 3 3 6" xfId="6902"/>
    <cellStyle name="Normal 5 3 3 7" xfId="4314"/>
    <cellStyle name="Normal 5 3 4" xfId="2235"/>
    <cellStyle name="Normal 5 3 4 2" xfId="12739"/>
    <cellStyle name="Normal 5 3 4 2 2" xfId="20205"/>
    <cellStyle name="Normal 5 3 4 3" xfId="10199"/>
    <cellStyle name="Normal 5 3 4 3 2" xfId="17774"/>
    <cellStyle name="Normal 5 3 4 4" xfId="15294"/>
    <cellStyle name="Normal 5 3 4 5" xfId="7500"/>
    <cellStyle name="Normal 5 3 4 6" xfId="4912"/>
    <cellStyle name="Normal 5 3 5" xfId="11493"/>
    <cellStyle name="Normal 5 3 5 2" xfId="19068"/>
    <cellStyle name="Normal 5 3 6" xfId="8796"/>
    <cellStyle name="Normal 5 3 6 2" xfId="16590"/>
    <cellStyle name="Normal 5 3 7" xfId="13995"/>
    <cellStyle name="Normal 5 3 8" xfId="6204"/>
    <cellStyle name="Normal 5 3 9" xfId="3616"/>
    <cellStyle name="Normal 5 4" xfId="530"/>
    <cellStyle name="Normal 5 4 2" xfId="1785"/>
    <cellStyle name="Normal 5 4 2 2" xfId="3085"/>
    <cellStyle name="Normal 5 4 2 2 2" xfId="13524"/>
    <cellStyle name="Normal 5 4 2 2 2 2" xfId="20990"/>
    <cellStyle name="Normal 5 4 2 2 3" xfId="11047"/>
    <cellStyle name="Normal 5 4 2 2 3 2" xfId="18622"/>
    <cellStyle name="Normal 5 4 2 2 4" xfId="16142"/>
    <cellStyle name="Normal 5 4 2 2 5" xfId="8348"/>
    <cellStyle name="Normal 5 4 2 2 6" xfId="5760"/>
    <cellStyle name="Normal 5 4 2 3" xfId="12227"/>
    <cellStyle name="Normal 5 4 2 3 2" xfId="19801"/>
    <cellStyle name="Normal 5 4 2 4" xfId="9531"/>
    <cellStyle name="Normal 5 4 2 4 2" xfId="17324"/>
    <cellStyle name="Normal 5 4 2 5" xfId="14846"/>
    <cellStyle name="Normal 5 4 2 6" xfId="7052"/>
    <cellStyle name="Normal 5 4 2 7" xfId="4464"/>
    <cellStyle name="Normal 5 4 3" xfId="2387"/>
    <cellStyle name="Normal 5 4 3 2" xfId="12856"/>
    <cellStyle name="Normal 5 4 3 2 2" xfId="20322"/>
    <cellStyle name="Normal 5 4 3 3" xfId="10351"/>
    <cellStyle name="Normal 5 4 3 3 2" xfId="17926"/>
    <cellStyle name="Normal 5 4 3 4" xfId="15446"/>
    <cellStyle name="Normal 5 4 3 5" xfId="7652"/>
    <cellStyle name="Normal 5 4 3 6" xfId="5064"/>
    <cellStyle name="Normal 5 4 4" xfId="11643"/>
    <cellStyle name="Normal 5 4 4 2" xfId="19218"/>
    <cellStyle name="Normal 5 4 5" xfId="8946"/>
    <cellStyle name="Normal 5 4 5 2" xfId="16740"/>
    <cellStyle name="Normal 5 4 6" xfId="14148"/>
    <cellStyle name="Normal 5 4 7" xfId="6356"/>
    <cellStyle name="Normal 5 4 8" xfId="3768"/>
    <cellStyle name="Normal 5 5" xfId="1103"/>
    <cellStyle name="Normal 5 5 2" xfId="1515"/>
    <cellStyle name="Normal 5 5 2 2" xfId="2815"/>
    <cellStyle name="Normal 5 5 2 2 2" xfId="13254"/>
    <cellStyle name="Normal 5 5 2 2 2 2" xfId="20720"/>
    <cellStyle name="Normal 5 5 2 2 3" xfId="10777"/>
    <cellStyle name="Normal 5 5 2 2 3 2" xfId="18352"/>
    <cellStyle name="Normal 5 5 2 2 4" xfId="15872"/>
    <cellStyle name="Normal 5 5 2 2 5" xfId="8078"/>
    <cellStyle name="Normal 5 5 2 2 6" xfId="5490"/>
    <cellStyle name="Normal 5 5 2 3" xfId="11957"/>
    <cellStyle name="Normal 5 5 2 3 2" xfId="19531"/>
    <cellStyle name="Normal 5 5 2 4" xfId="9261"/>
    <cellStyle name="Normal 5 5 2 4 2" xfId="17054"/>
    <cellStyle name="Normal 5 5 2 5" xfId="14576"/>
    <cellStyle name="Normal 5 5 2 6" xfId="6782"/>
    <cellStyle name="Normal 5 5 2 7" xfId="4194"/>
    <cellStyle name="Normal 5 5 3" xfId="2686"/>
    <cellStyle name="Normal 5 5 3 2" xfId="13125"/>
    <cellStyle name="Normal 5 5 3 2 2" xfId="20591"/>
    <cellStyle name="Normal 5 5 3 3" xfId="10648"/>
    <cellStyle name="Normal 5 5 3 3 2" xfId="18223"/>
    <cellStyle name="Normal 5 5 3 4" xfId="15743"/>
    <cellStyle name="Normal 5 5 3 5" xfId="7949"/>
    <cellStyle name="Normal 5 5 3 6" xfId="5361"/>
    <cellStyle name="Normal 5 5 4" xfId="11373"/>
    <cellStyle name="Normal 5 5 4 2" xfId="18948"/>
    <cellStyle name="Normal 5 5 5" xfId="8676"/>
    <cellStyle name="Normal 5 5 5 2" xfId="16470"/>
    <cellStyle name="Normal 5 5 6" xfId="14447"/>
    <cellStyle name="Normal 5 5 7" xfId="6653"/>
    <cellStyle name="Normal 5 5 8" xfId="4065"/>
    <cellStyle name="Normal 5 6" xfId="1159"/>
    <cellStyle name="Normal 5 7" xfId="2115"/>
    <cellStyle name="Normal 5 7 2" xfId="12655"/>
    <cellStyle name="Normal 5 7 2 2" xfId="20121"/>
    <cellStyle name="Normal 5 7 3" xfId="10079"/>
    <cellStyle name="Normal 5 7 3 2" xfId="17654"/>
    <cellStyle name="Normal 5 7 4" xfId="15174"/>
    <cellStyle name="Normal 5 7 5" xfId="7380"/>
    <cellStyle name="Normal 5 7 6" xfId="4792"/>
    <cellStyle name="Normal 5 8" xfId="219"/>
    <cellStyle name="Normal 5 8 2" xfId="13875"/>
    <cellStyle name="Normal 5 8 3" xfId="3496"/>
    <cellStyle name="Normal 5 9" xfId="88"/>
    <cellStyle name="Normal 5 9 2" xfId="6084"/>
    <cellStyle name="Normal 50" xfId="300"/>
    <cellStyle name="Normal 50 2" xfId="431"/>
    <cellStyle name="Normal 50 2 2" xfId="772"/>
    <cellStyle name="Normal 50 2 2 2" xfId="1996"/>
    <cellStyle name="Normal 50 2 2 2 2" xfId="3296"/>
    <cellStyle name="Normal 50 2 2 2 2 2" xfId="13735"/>
    <cellStyle name="Normal 50 2 2 2 2 2 2" xfId="21201"/>
    <cellStyle name="Normal 50 2 2 2 2 3" xfId="11258"/>
    <cellStyle name="Normal 50 2 2 2 2 3 2" xfId="18833"/>
    <cellStyle name="Normal 50 2 2 2 2 4" xfId="16353"/>
    <cellStyle name="Normal 50 2 2 2 2 5" xfId="8559"/>
    <cellStyle name="Normal 50 2 2 2 2 6" xfId="5971"/>
    <cellStyle name="Normal 50 2 2 2 3" xfId="12438"/>
    <cellStyle name="Normal 50 2 2 2 3 2" xfId="20012"/>
    <cellStyle name="Normal 50 2 2 2 4" xfId="9742"/>
    <cellStyle name="Normal 50 2 2 2 4 2" xfId="17535"/>
    <cellStyle name="Normal 50 2 2 2 5" xfId="15057"/>
    <cellStyle name="Normal 50 2 2 2 6" xfId="7263"/>
    <cellStyle name="Normal 50 2 2 2 7" xfId="4675"/>
    <cellStyle name="Normal 50 2 2 3" xfId="2601"/>
    <cellStyle name="Normal 50 2 2 3 2" xfId="13065"/>
    <cellStyle name="Normal 50 2 2 3 2 2" xfId="20531"/>
    <cellStyle name="Normal 50 2 2 3 3" xfId="10565"/>
    <cellStyle name="Normal 50 2 2 3 3 2" xfId="18140"/>
    <cellStyle name="Normal 50 2 2 3 4" xfId="15660"/>
    <cellStyle name="Normal 50 2 2 3 5" xfId="7866"/>
    <cellStyle name="Normal 50 2 2 3 6" xfId="5278"/>
    <cellStyle name="Normal 50 2 2 4" xfId="11854"/>
    <cellStyle name="Normal 50 2 2 4 2" xfId="19429"/>
    <cellStyle name="Normal 50 2 2 5" xfId="9157"/>
    <cellStyle name="Normal 50 2 2 5 2" xfId="16951"/>
    <cellStyle name="Normal 50 2 2 6" xfId="14363"/>
    <cellStyle name="Normal 50 2 2 7" xfId="6570"/>
    <cellStyle name="Normal 50 2 2 8" xfId="3982"/>
    <cellStyle name="Normal 50 2 3" xfId="1721"/>
    <cellStyle name="Normal 50 2 3 2" xfId="3021"/>
    <cellStyle name="Normal 50 2 3 2 2" xfId="13460"/>
    <cellStyle name="Normal 50 2 3 2 2 2" xfId="20926"/>
    <cellStyle name="Normal 50 2 3 2 3" xfId="10983"/>
    <cellStyle name="Normal 50 2 3 2 3 2" xfId="18558"/>
    <cellStyle name="Normal 50 2 3 2 4" xfId="16078"/>
    <cellStyle name="Normal 50 2 3 2 5" xfId="8284"/>
    <cellStyle name="Normal 50 2 3 2 6" xfId="5696"/>
    <cellStyle name="Normal 50 2 3 3" xfId="12163"/>
    <cellStyle name="Normal 50 2 3 3 2" xfId="19737"/>
    <cellStyle name="Normal 50 2 3 4" xfId="9467"/>
    <cellStyle name="Normal 50 2 3 4 2" xfId="17260"/>
    <cellStyle name="Normal 50 2 3 5" xfId="14782"/>
    <cellStyle name="Normal 50 2 3 6" xfId="6988"/>
    <cellStyle name="Normal 50 2 3 7" xfId="4400"/>
    <cellStyle name="Normal 50 2 4" xfId="2321"/>
    <cellStyle name="Normal 50 2 4 2" xfId="12819"/>
    <cellStyle name="Normal 50 2 4 2 2" xfId="20285"/>
    <cellStyle name="Normal 50 2 4 3" xfId="10285"/>
    <cellStyle name="Normal 50 2 4 3 2" xfId="17860"/>
    <cellStyle name="Normal 50 2 4 4" xfId="15380"/>
    <cellStyle name="Normal 50 2 4 5" xfId="7586"/>
    <cellStyle name="Normal 50 2 4 6" xfId="4998"/>
    <cellStyle name="Normal 50 2 5" xfId="11579"/>
    <cellStyle name="Normal 50 2 5 2" xfId="19154"/>
    <cellStyle name="Normal 50 2 6" xfId="8882"/>
    <cellStyle name="Normal 50 2 6 2" xfId="16676"/>
    <cellStyle name="Normal 50 2 7" xfId="14081"/>
    <cellStyle name="Normal 50 2 8" xfId="6290"/>
    <cellStyle name="Normal 50 2 9" xfId="3702"/>
    <cellStyle name="Normal 50 3" xfId="641"/>
    <cellStyle name="Normal 50 3 2" xfId="1869"/>
    <cellStyle name="Normal 50 3 2 2" xfId="3169"/>
    <cellStyle name="Normal 50 3 2 2 2" xfId="13608"/>
    <cellStyle name="Normal 50 3 2 2 2 2" xfId="21074"/>
    <cellStyle name="Normal 50 3 2 2 3" xfId="11131"/>
    <cellStyle name="Normal 50 3 2 2 3 2" xfId="18706"/>
    <cellStyle name="Normal 50 3 2 2 4" xfId="16226"/>
    <cellStyle name="Normal 50 3 2 2 5" xfId="8432"/>
    <cellStyle name="Normal 50 3 2 2 6" xfId="5844"/>
    <cellStyle name="Normal 50 3 2 3" xfId="12311"/>
    <cellStyle name="Normal 50 3 2 3 2" xfId="19885"/>
    <cellStyle name="Normal 50 3 2 4" xfId="9615"/>
    <cellStyle name="Normal 50 3 2 4 2" xfId="17408"/>
    <cellStyle name="Normal 50 3 2 5" xfId="14930"/>
    <cellStyle name="Normal 50 3 2 6" xfId="7136"/>
    <cellStyle name="Normal 50 3 2 7" xfId="4548"/>
    <cellStyle name="Normal 50 3 3" xfId="2474"/>
    <cellStyle name="Normal 50 3 3 2" xfId="12939"/>
    <cellStyle name="Normal 50 3 3 2 2" xfId="20405"/>
    <cellStyle name="Normal 50 3 3 3" xfId="10438"/>
    <cellStyle name="Normal 50 3 3 3 2" xfId="18013"/>
    <cellStyle name="Normal 50 3 3 4" xfId="15533"/>
    <cellStyle name="Normal 50 3 3 5" xfId="7739"/>
    <cellStyle name="Normal 50 3 3 6" xfId="5151"/>
    <cellStyle name="Normal 50 3 4" xfId="11727"/>
    <cellStyle name="Normal 50 3 4 2" xfId="19302"/>
    <cellStyle name="Normal 50 3 5" xfId="9030"/>
    <cellStyle name="Normal 50 3 5 2" xfId="16824"/>
    <cellStyle name="Normal 50 3 6" xfId="14236"/>
    <cellStyle name="Normal 50 3 7" xfId="6443"/>
    <cellStyle name="Normal 50 3 8" xfId="3855"/>
    <cellStyle name="Normal 50 4" xfId="873"/>
    <cellStyle name="Normal 50 4 2" xfId="1595"/>
    <cellStyle name="Normal 50 4 2 2" xfId="2895"/>
    <cellStyle name="Normal 50 4 2 2 2" xfId="13334"/>
    <cellStyle name="Normal 50 4 2 2 2 2" xfId="20800"/>
    <cellStyle name="Normal 50 4 2 2 3" xfId="10857"/>
    <cellStyle name="Normal 50 4 2 2 3 2" xfId="18432"/>
    <cellStyle name="Normal 50 4 2 2 4" xfId="15952"/>
    <cellStyle name="Normal 50 4 2 2 5" xfId="8158"/>
    <cellStyle name="Normal 50 4 2 2 6" xfId="5570"/>
    <cellStyle name="Normal 50 4 2 3" xfId="12037"/>
    <cellStyle name="Normal 50 4 2 3 2" xfId="19611"/>
    <cellStyle name="Normal 50 4 2 4" xfId="9341"/>
    <cellStyle name="Normal 50 4 2 4 2" xfId="17134"/>
    <cellStyle name="Normal 50 4 2 5" xfId="14656"/>
    <cellStyle name="Normal 50 4 2 6" xfId="6862"/>
    <cellStyle name="Normal 50 4 2 7" xfId="4274"/>
    <cellStyle name="Normal 50 4 3" xfId="2645"/>
    <cellStyle name="Normal 50 4 3 2" xfId="13103"/>
    <cellStyle name="Normal 50 4 3 2 2" xfId="20569"/>
    <cellStyle name="Normal 50 4 3 3" xfId="10608"/>
    <cellStyle name="Normal 50 4 3 3 2" xfId="18183"/>
    <cellStyle name="Normal 50 4 3 4" xfId="15703"/>
    <cellStyle name="Normal 50 4 3 5" xfId="7909"/>
    <cellStyle name="Normal 50 4 3 6" xfId="5321"/>
    <cellStyle name="Normal 50 4 4" xfId="11453"/>
    <cellStyle name="Normal 50 4 4 2" xfId="19028"/>
    <cellStyle name="Normal 50 4 5" xfId="8756"/>
    <cellStyle name="Normal 50 4 5 2" xfId="16550"/>
    <cellStyle name="Normal 50 4 6" xfId="14406"/>
    <cellStyle name="Normal 50 4 7" xfId="6613"/>
    <cellStyle name="Normal 50 4 8" xfId="4025"/>
    <cellStyle name="Normal 50 5" xfId="1075"/>
    <cellStyle name="Normal 50 6" xfId="2195"/>
    <cellStyle name="Normal 50 6 2" xfId="10159"/>
    <cellStyle name="Normal 50 6 2 2" xfId="17734"/>
    <cellStyle name="Normal 50 6 3" xfId="12586"/>
    <cellStyle name="Normal 50 6 4" xfId="9950"/>
    <cellStyle name="Normal 50 6 5" xfId="15254"/>
    <cellStyle name="Normal 50 6 6" xfId="7460"/>
    <cellStyle name="Normal 50 6 7" xfId="4872"/>
    <cellStyle name="Normal 50 7" xfId="13955"/>
    <cellStyle name="Normal 50 8" xfId="6164"/>
    <cellStyle name="Normal 50 9" xfId="3576"/>
    <cellStyle name="Normal 500" xfId="1483"/>
    <cellStyle name="Normal 500 2" xfId="2783"/>
    <cellStyle name="Normal 500 2 2" xfId="13222"/>
    <cellStyle name="Normal 500 2 2 2" xfId="20688"/>
    <cellStyle name="Normal 500 2 3" xfId="10745"/>
    <cellStyle name="Normal 500 2 3 2" xfId="18320"/>
    <cellStyle name="Normal 500 2 4" xfId="15840"/>
    <cellStyle name="Normal 500 2 5" xfId="8046"/>
    <cellStyle name="Normal 500 2 6" xfId="5458"/>
    <cellStyle name="Normal 500 3" xfId="11925"/>
    <cellStyle name="Normal 500 3 2" xfId="19499"/>
    <cellStyle name="Normal 500 4" xfId="9229"/>
    <cellStyle name="Normal 500 4 2" xfId="17022"/>
    <cellStyle name="Normal 500 5" xfId="14544"/>
    <cellStyle name="Normal 500 6" xfId="6750"/>
    <cellStyle name="Normal 500 7" xfId="4162"/>
    <cellStyle name="Normal 501" xfId="2055"/>
    <cellStyle name="Normal 501 2" xfId="3355"/>
    <cellStyle name="Normal 501 2 2" xfId="13794"/>
    <cellStyle name="Normal 501 2 2 2" xfId="21260"/>
    <cellStyle name="Normal 501 2 3" xfId="11317"/>
    <cellStyle name="Normal 501 2 3 2" xfId="18892"/>
    <cellStyle name="Normal 501 2 4" xfId="16412"/>
    <cellStyle name="Normal 501 2 5" xfId="8618"/>
    <cellStyle name="Normal 501 2 6" xfId="6030"/>
    <cellStyle name="Normal 501 3" xfId="12497"/>
    <cellStyle name="Normal 501 3 2" xfId="20071"/>
    <cellStyle name="Normal 501 4" xfId="9801"/>
    <cellStyle name="Normal 501 4 2" xfId="17594"/>
    <cellStyle name="Normal 501 5" xfId="15116"/>
    <cellStyle name="Normal 501 6" xfId="7322"/>
    <cellStyle name="Normal 501 7" xfId="4734"/>
    <cellStyle name="Normal 502" xfId="1482"/>
    <cellStyle name="Normal 502 2" xfId="2782"/>
    <cellStyle name="Normal 502 2 2" xfId="13221"/>
    <cellStyle name="Normal 502 2 2 2" xfId="20687"/>
    <cellStyle name="Normal 502 2 3" xfId="10744"/>
    <cellStyle name="Normal 502 2 3 2" xfId="18319"/>
    <cellStyle name="Normal 502 2 4" xfId="15839"/>
    <cellStyle name="Normal 502 2 5" xfId="8045"/>
    <cellStyle name="Normal 502 2 6" xfId="5457"/>
    <cellStyle name="Normal 502 3" xfId="11924"/>
    <cellStyle name="Normal 502 3 2" xfId="19498"/>
    <cellStyle name="Normal 502 4" xfId="9228"/>
    <cellStyle name="Normal 502 4 2" xfId="17021"/>
    <cellStyle name="Normal 502 5" xfId="14543"/>
    <cellStyle name="Normal 502 6" xfId="6749"/>
    <cellStyle name="Normal 502 7" xfId="4161"/>
    <cellStyle name="Normal 503" xfId="2062"/>
    <cellStyle name="Normal 503 2" xfId="3362"/>
    <cellStyle name="Normal 503 2 2" xfId="13801"/>
    <cellStyle name="Normal 503 2 2 2" xfId="21267"/>
    <cellStyle name="Normal 503 2 3" xfId="11324"/>
    <cellStyle name="Normal 503 2 3 2" xfId="18899"/>
    <cellStyle name="Normal 503 2 4" xfId="16419"/>
    <cellStyle name="Normal 503 2 5" xfId="8625"/>
    <cellStyle name="Normal 503 2 6" xfId="6037"/>
    <cellStyle name="Normal 503 3" xfId="12504"/>
    <cellStyle name="Normal 503 3 2" xfId="20078"/>
    <cellStyle name="Normal 503 4" xfId="9808"/>
    <cellStyle name="Normal 503 4 2" xfId="17601"/>
    <cellStyle name="Normal 503 5" xfId="15123"/>
    <cellStyle name="Normal 503 6" xfId="7329"/>
    <cellStyle name="Normal 503 7" xfId="4741"/>
    <cellStyle name="Normal 504" xfId="2054"/>
    <cellStyle name="Normal 504 2" xfId="3354"/>
    <cellStyle name="Normal 504 2 2" xfId="13793"/>
    <cellStyle name="Normal 504 2 2 2" xfId="21259"/>
    <cellStyle name="Normal 504 2 3" xfId="11316"/>
    <cellStyle name="Normal 504 2 3 2" xfId="18891"/>
    <cellStyle name="Normal 504 2 4" xfId="16411"/>
    <cellStyle name="Normal 504 2 5" xfId="8617"/>
    <cellStyle name="Normal 504 2 6" xfId="6029"/>
    <cellStyle name="Normal 504 3" xfId="12496"/>
    <cellStyle name="Normal 504 3 2" xfId="20070"/>
    <cellStyle name="Normal 504 4" xfId="9800"/>
    <cellStyle name="Normal 504 4 2" xfId="17593"/>
    <cellStyle name="Normal 504 5" xfId="15115"/>
    <cellStyle name="Normal 504 6" xfId="7321"/>
    <cellStyle name="Normal 504 7" xfId="4733"/>
    <cellStyle name="Normal 505" xfId="2057"/>
    <cellStyle name="Normal 505 2" xfId="3357"/>
    <cellStyle name="Normal 505 2 2" xfId="13796"/>
    <cellStyle name="Normal 505 2 2 2" xfId="21262"/>
    <cellStyle name="Normal 505 2 3" xfId="11319"/>
    <cellStyle name="Normal 505 2 3 2" xfId="18894"/>
    <cellStyle name="Normal 505 2 4" xfId="16414"/>
    <cellStyle name="Normal 505 2 5" xfId="8620"/>
    <cellStyle name="Normal 505 2 6" xfId="6032"/>
    <cellStyle name="Normal 505 3" xfId="12499"/>
    <cellStyle name="Normal 505 3 2" xfId="20073"/>
    <cellStyle name="Normal 505 4" xfId="9803"/>
    <cellStyle name="Normal 505 4 2" xfId="17596"/>
    <cellStyle name="Normal 505 5" xfId="15118"/>
    <cellStyle name="Normal 505 6" xfId="7324"/>
    <cellStyle name="Normal 505 7" xfId="4736"/>
    <cellStyle name="Normal 506" xfId="2051"/>
    <cellStyle name="Normal 506 2" xfId="3351"/>
    <cellStyle name="Normal 506 2 2" xfId="13790"/>
    <cellStyle name="Normal 506 2 2 2" xfId="21256"/>
    <cellStyle name="Normal 506 2 3" xfId="11313"/>
    <cellStyle name="Normal 506 2 3 2" xfId="18888"/>
    <cellStyle name="Normal 506 2 4" xfId="16408"/>
    <cellStyle name="Normal 506 2 5" xfId="8614"/>
    <cellStyle name="Normal 506 2 6" xfId="6026"/>
    <cellStyle name="Normal 506 3" xfId="12493"/>
    <cellStyle name="Normal 506 3 2" xfId="20067"/>
    <cellStyle name="Normal 506 4" xfId="9797"/>
    <cellStyle name="Normal 506 4 2" xfId="17590"/>
    <cellStyle name="Normal 506 5" xfId="15112"/>
    <cellStyle name="Normal 506 6" xfId="7318"/>
    <cellStyle name="Normal 506 7" xfId="4730"/>
    <cellStyle name="Normal 507" xfId="2059"/>
    <cellStyle name="Normal 507 2" xfId="3359"/>
    <cellStyle name="Normal 507 2 2" xfId="13798"/>
    <cellStyle name="Normal 507 2 2 2" xfId="21264"/>
    <cellStyle name="Normal 507 2 3" xfId="11321"/>
    <cellStyle name="Normal 507 2 3 2" xfId="18896"/>
    <cellStyle name="Normal 507 2 4" xfId="16416"/>
    <cellStyle name="Normal 507 2 5" xfId="8622"/>
    <cellStyle name="Normal 507 2 6" xfId="6034"/>
    <cellStyle name="Normal 507 3" xfId="12501"/>
    <cellStyle name="Normal 507 3 2" xfId="20075"/>
    <cellStyle name="Normal 507 4" xfId="9805"/>
    <cellStyle name="Normal 507 4 2" xfId="17598"/>
    <cellStyle name="Normal 507 5" xfId="15120"/>
    <cellStyle name="Normal 507 6" xfId="7326"/>
    <cellStyle name="Normal 507 7" xfId="4738"/>
    <cellStyle name="Normal 508" xfId="2058"/>
    <cellStyle name="Normal 508 2" xfId="3358"/>
    <cellStyle name="Normal 508 2 2" xfId="13797"/>
    <cellStyle name="Normal 508 2 2 2" xfId="21263"/>
    <cellStyle name="Normal 508 2 3" xfId="11320"/>
    <cellStyle name="Normal 508 2 3 2" xfId="18895"/>
    <cellStyle name="Normal 508 2 4" xfId="16415"/>
    <cellStyle name="Normal 508 2 5" xfId="8621"/>
    <cellStyle name="Normal 508 2 6" xfId="6033"/>
    <cellStyle name="Normal 508 3" xfId="12500"/>
    <cellStyle name="Normal 508 3 2" xfId="20074"/>
    <cellStyle name="Normal 508 4" xfId="9804"/>
    <cellStyle name="Normal 508 4 2" xfId="17597"/>
    <cellStyle name="Normal 508 5" xfId="15119"/>
    <cellStyle name="Normal 508 6" xfId="7325"/>
    <cellStyle name="Normal 508 7" xfId="4737"/>
    <cellStyle name="Normal 509" xfId="2060"/>
    <cellStyle name="Normal 509 2" xfId="3360"/>
    <cellStyle name="Normal 509 2 2" xfId="13799"/>
    <cellStyle name="Normal 509 2 2 2" xfId="21265"/>
    <cellStyle name="Normal 509 2 3" xfId="11322"/>
    <cellStyle name="Normal 509 2 3 2" xfId="18897"/>
    <cellStyle name="Normal 509 2 4" xfId="16417"/>
    <cellStyle name="Normal 509 2 5" xfId="8623"/>
    <cellStyle name="Normal 509 2 6" xfId="6035"/>
    <cellStyle name="Normal 509 3" xfId="12502"/>
    <cellStyle name="Normal 509 3 2" xfId="20076"/>
    <cellStyle name="Normal 509 4" xfId="9806"/>
    <cellStyle name="Normal 509 4 2" xfId="17599"/>
    <cellStyle name="Normal 509 5" xfId="15121"/>
    <cellStyle name="Normal 509 6" xfId="7327"/>
    <cellStyle name="Normal 509 7" xfId="4739"/>
    <cellStyle name="Normal 51" xfId="301"/>
    <cellStyle name="Normal 51 2" xfId="432"/>
    <cellStyle name="Normal 51 2 2" xfId="773"/>
    <cellStyle name="Normal 51 2 2 2" xfId="1997"/>
    <cellStyle name="Normal 51 2 2 2 2" xfId="3297"/>
    <cellStyle name="Normal 51 2 2 2 2 2" xfId="13736"/>
    <cellStyle name="Normal 51 2 2 2 2 2 2" xfId="21202"/>
    <cellStyle name="Normal 51 2 2 2 2 3" xfId="11259"/>
    <cellStyle name="Normal 51 2 2 2 2 3 2" xfId="18834"/>
    <cellStyle name="Normal 51 2 2 2 2 4" xfId="16354"/>
    <cellStyle name="Normal 51 2 2 2 2 5" xfId="8560"/>
    <cellStyle name="Normal 51 2 2 2 2 6" xfId="5972"/>
    <cellStyle name="Normal 51 2 2 2 3" xfId="12439"/>
    <cellStyle name="Normal 51 2 2 2 3 2" xfId="20013"/>
    <cellStyle name="Normal 51 2 2 2 4" xfId="9743"/>
    <cellStyle name="Normal 51 2 2 2 4 2" xfId="17536"/>
    <cellStyle name="Normal 51 2 2 2 5" xfId="15058"/>
    <cellStyle name="Normal 51 2 2 2 6" xfId="7264"/>
    <cellStyle name="Normal 51 2 2 2 7" xfId="4676"/>
    <cellStyle name="Normal 51 2 2 3" xfId="2602"/>
    <cellStyle name="Normal 51 2 2 3 2" xfId="13066"/>
    <cellStyle name="Normal 51 2 2 3 2 2" xfId="20532"/>
    <cellStyle name="Normal 51 2 2 3 3" xfId="10566"/>
    <cellStyle name="Normal 51 2 2 3 3 2" xfId="18141"/>
    <cellStyle name="Normal 51 2 2 3 4" xfId="15661"/>
    <cellStyle name="Normal 51 2 2 3 5" xfId="7867"/>
    <cellStyle name="Normal 51 2 2 3 6" xfId="5279"/>
    <cellStyle name="Normal 51 2 2 4" xfId="11855"/>
    <cellStyle name="Normal 51 2 2 4 2" xfId="19430"/>
    <cellStyle name="Normal 51 2 2 5" xfId="9158"/>
    <cellStyle name="Normal 51 2 2 5 2" xfId="16952"/>
    <cellStyle name="Normal 51 2 2 6" xfId="14364"/>
    <cellStyle name="Normal 51 2 2 7" xfId="6571"/>
    <cellStyle name="Normal 51 2 2 8" xfId="3983"/>
    <cellStyle name="Normal 51 2 3" xfId="1722"/>
    <cellStyle name="Normal 51 2 3 2" xfId="3022"/>
    <cellStyle name="Normal 51 2 3 2 2" xfId="13461"/>
    <cellStyle name="Normal 51 2 3 2 2 2" xfId="20927"/>
    <cellStyle name="Normal 51 2 3 2 3" xfId="10984"/>
    <cellStyle name="Normal 51 2 3 2 3 2" xfId="18559"/>
    <cellStyle name="Normal 51 2 3 2 4" xfId="16079"/>
    <cellStyle name="Normal 51 2 3 2 5" xfId="8285"/>
    <cellStyle name="Normal 51 2 3 2 6" xfId="5697"/>
    <cellStyle name="Normal 51 2 3 3" xfId="12164"/>
    <cellStyle name="Normal 51 2 3 3 2" xfId="19738"/>
    <cellStyle name="Normal 51 2 3 4" xfId="9468"/>
    <cellStyle name="Normal 51 2 3 4 2" xfId="17261"/>
    <cellStyle name="Normal 51 2 3 5" xfId="14783"/>
    <cellStyle name="Normal 51 2 3 6" xfId="6989"/>
    <cellStyle name="Normal 51 2 3 7" xfId="4401"/>
    <cellStyle name="Normal 51 2 4" xfId="2322"/>
    <cellStyle name="Normal 51 2 4 2" xfId="12820"/>
    <cellStyle name="Normal 51 2 4 2 2" xfId="20286"/>
    <cellStyle name="Normal 51 2 4 3" xfId="10286"/>
    <cellStyle name="Normal 51 2 4 3 2" xfId="17861"/>
    <cellStyle name="Normal 51 2 4 4" xfId="15381"/>
    <cellStyle name="Normal 51 2 4 5" xfId="7587"/>
    <cellStyle name="Normal 51 2 4 6" xfId="4999"/>
    <cellStyle name="Normal 51 2 5" xfId="11580"/>
    <cellStyle name="Normal 51 2 5 2" xfId="19155"/>
    <cellStyle name="Normal 51 2 6" xfId="8883"/>
    <cellStyle name="Normal 51 2 6 2" xfId="16677"/>
    <cellStyle name="Normal 51 2 7" xfId="14082"/>
    <cellStyle name="Normal 51 2 8" xfId="6291"/>
    <cellStyle name="Normal 51 2 9" xfId="3703"/>
    <cellStyle name="Normal 51 3" xfId="642"/>
    <cellStyle name="Normal 51 3 2" xfId="1870"/>
    <cellStyle name="Normal 51 3 2 2" xfId="3170"/>
    <cellStyle name="Normal 51 3 2 2 2" xfId="13609"/>
    <cellStyle name="Normal 51 3 2 2 2 2" xfId="21075"/>
    <cellStyle name="Normal 51 3 2 2 3" xfId="11132"/>
    <cellStyle name="Normal 51 3 2 2 3 2" xfId="18707"/>
    <cellStyle name="Normal 51 3 2 2 4" xfId="16227"/>
    <cellStyle name="Normal 51 3 2 2 5" xfId="8433"/>
    <cellStyle name="Normal 51 3 2 2 6" xfId="5845"/>
    <cellStyle name="Normal 51 3 2 3" xfId="12312"/>
    <cellStyle name="Normal 51 3 2 3 2" xfId="19886"/>
    <cellStyle name="Normal 51 3 2 4" xfId="9616"/>
    <cellStyle name="Normal 51 3 2 4 2" xfId="17409"/>
    <cellStyle name="Normal 51 3 2 5" xfId="14931"/>
    <cellStyle name="Normal 51 3 2 6" xfId="7137"/>
    <cellStyle name="Normal 51 3 2 7" xfId="4549"/>
    <cellStyle name="Normal 51 3 3" xfId="2475"/>
    <cellStyle name="Normal 51 3 3 2" xfId="12940"/>
    <cellStyle name="Normal 51 3 3 2 2" xfId="20406"/>
    <cellStyle name="Normal 51 3 3 3" xfId="10439"/>
    <cellStyle name="Normal 51 3 3 3 2" xfId="18014"/>
    <cellStyle name="Normal 51 3 3 4" xfId="15534"/>
    <cellStyle name="Normal 51 3 3 5" xfId="7740"/>
    <cellStyle name="Normal 51 3 3 6" xfId="5152"/>
    <cellStyle name="Normal 51 3 4" xfId="11728"/>
    <cellStyle name="Normal 51 3 4 2" xfId="19303"/>
    <cellStyle name="Normal 51 3 5" xfId="9031"/>
    <cellStyle name="Normal 51 3 5 2" xfId="16825"/>
    <cellStyle name="Normal 51 3 6" xfId="14237"/>
    <cellStyle name="Normal 51 3 7" xfId="6444"/>
    <cellStyle name="Normal 51 3 8" xfId="3856"/>
    <cellStyle name="Normal 51 4" xfId="562"/>
    <cellStyle name="Normal 51 4 2" xfId="1596"/>
    <cellStyle name="Normal 51 4 2 2" xfId="2896"/>
    <cellStyle name="Normal 51 4 2 2 2" xfId="13335"/>
    <cellStyle name="Normal 51 4 2 2 2 2" xfId="20801"/>
    <cellStyle name="Normal 51 4 2 2 3" xfId="10858"/>
    <cellStyle name="Normal 51 4 2 2 3 2" xfId="18433"/>
    <cellStyle name="Normal 51 4 2 2 4" xfId="15953"/>
    <cellStyle name="Normal 51 4 2 2 5" xfId="8159"/>
    <cellStyle name="Normal 51 4 2 2 6" xfId="5571"/>
    <cellStyle name="Normal 51 4 2 3" xfId="12038"/>
    <cellStyle name="Normal 51 4 2 3 2" xfId="19612"/>
    <cellStyle name="Normal 51 4 2 4" xfId="9342"/>
    <cellStyle name="Normal 51 4 2 4 2" xfId="17135"/>
    <cellStyle name="Normal 51 4 2 5" xfId="14657"/>
    <cellStyle name="Normal 51 4 2 6" xfId="6863"/>
    <cellStyle name="Normal 51 4 2 7" xfId="4275"/>
    <cellStyle name="Normal 51 4 3" xfId="2405"/>
    <cellStyle name="Normal 51 4 3 2" xfId="12871"/>
    <cellStyle name="Normal 51 4 3 2 2" xfId="20337"/>
    <cellStyle name="Normal 51 4 3 3" xfId="10369"/>
    <cellStyle name="Normal 51 4 3 3 2" xfId="17944"/>
    <cellStyle name="Normal 51 4 3 4" xfId="15464"/>
    <cellStyle name="Normal 51 4 3 5" xfId="7670"/>
    <cellStyle name="Normal 51 4 3 6" xfId="5082"/>
    <cellStyle name="Normal 51 4 4" xfId="11454"/>
    <cellStyle name="Normal 51 4 4 2" xfId="19029"/>
    <cellStyle name="Normal 51 4 5" xfId="8757"/>
    <cellStyle name="Normal 51 4 5 2" xfId="16551"/>
    <cellStyle name="Normal 51 4 6" xfId="14167"/>
    <cellStyle name="Normal 51 4 7" xfId="6374"/>
    <cellStyle name="Normal 51 4 8" xfId="3786"/>
    <cellStyle name="Normal 51 5" xfId="1231"/>
    <cellStyle name="Normal 51 6" xfId="2196"/>
    <cellStyle name="Normal 51 6 2" xfId="10160"/>
    <cellStyle name="Normal 51 6 2 2" xfId="17735"/>
    <cellStyle name="Normal 51 6 3" xfId="12587"/>
    <cellStyle name="Normal 51 6 4" xfId="9951"/>
    <cellStyle name="Normal 51 6 5" xfId="15255"/>
    <cellStyle name="Normal 51 6 6" xfId="7461"/>
    <cellStyle name="Normal 51 6 7" xfId="4873"/>
    <cellStyle name="Normal 51 7" xfId="13956"/>
    <cellStyle name="Normal 51 8" xfId="6165"/>
    <cellStyle name="Normal 51 9" xfId="3577"/>
    <cellStyle name="Normal 510" xfId="2061"/>
    <cellStyle name="Normal 510 2" xfId="3361"/>
    <cellStyle name="Normal 510 2 2" xfId="13800"/>
    <cellStyle name="Normal 510 2 2 2" xfId="21266"/>
    <cellStyle name="Normal 510 2 3" xfId="11323"/>
    <cellStyle name="Normal 510 2 3 2" xfId="18898"/>
    <cellStyle name="Normal 510 2 4" xfId="16418"/>
    <cellStyle name="Normal 510 2 5" xfId="8624"/>
    <cellStyle name="Normal 510 2 6" xfId="6036"/>
    <cellStyle name="Normal 510 3" xfId="12503"/>
    <cellStyle name="Normal 510 3 2" xfId="20077"/>
    <cellStyle name="Normal 510 4" xfId="9807"/>
    <cellStyle name="Normal 510 4 2" xfId="17600"/>
    <cellStyle name="Normal 510 5" xfId="15122"/>
    <cellStyle name="Normal 510 6" xfId="7328"/>
    <cellStyle name="Normal 510 7" xfId="4740"/>
    <cellStyle name="Normal 511" xfId="1499"/>
    <cellStyle name="Normal 511 2" xfId="2799"/>
    <cellStyle name="Normal 511 2 2" xfId="13238"/>
    <cellStyle name="Normal 511 2 2 2" xfId="20704"/>
    <cellStyle name="Normal 511 2 3" xfId="10761"/>
    <cellStyle name="Normal 511 2 3 2" xfId="18336"/>
    <cellStyle name="Normal 511 2 4" xfId="15856"/>
    <cellStyle name="Normal 511 2 5" xfId="8062"/>
    <cellStyle name="Normal 511 2 6" xfId="5474"/>
    <cellStyle name="Normal 511 3" xfId="11941"/>
    <cellStyle name="Normal 511 3 2" xfId="19515"/>
    <cellStyle name="Normal 511 4" xfId="9245"/>
    <cellStyle name="Normal 511 4 2" xfId="17038"/>
    <cellStyle name="Normal 511 5" xfId="14560"/>
    <cellStyle name="Normal 511 6" xfId="6766"/>
    <cellStyle name="Normal 511 7" xfId="4178"/>
    <cellStyle name="Normal 512" xfId="1484"/>
    <cellStyle name="Normal 512 2" xfId="2784"/>
    <cellStyle name="Normal 512 2 2" xfId="13223"/>
    <cellStyle name="Normal 512 2 2 2" xfId="20689"/>
    <cellStyle name="Normal 512 2 3" xfId="10746"/>
    <cellStyle name="Normal 512 2 3 2" xfId="18321"/>
    <cellStyle name="Normal 512 2 4" xfId="15841"/>
    <cellStyle name="Normal 512 2 5" xfId="8047"/>
    <cellStyle name="Normal 512 2 6" xfId="5459"/>
    <cellStyle name="Normal 512 3" xfId="11926"/>
    <cellStyle name="Normal 512 3 2" xfId="19500"/>
    <cellStyle name="Normal 512 4" xfId="9230"/>
    <cellStyle name="Normal 512 4 2" xfId="17023"/>
    <cellStyle name="Normal 512 5" xfId="14545"/>
    <cellStyle name="Normal 512 6" xfId="6751"/>
    <cellStyle name="Normal 512 7" xfId="4163"/>
    <cellStyle name="Normal 513" xfId="2063"/>
    <cellStyle name="Normal 513 2" xfId="3363"/>
    <cellStyle name="Normal 513 2 2" xfId="11325"/>
    <cellStyle name="Normal 513 2 2 2" xfId="18900"/>
    <cellStyle name="Normal 513 2 3" xfId="12611"/>
    <cellStyle name="Normal 513 2 4" xfId="10027"/>
    <cellStyle name="Normal 513 2 5" xfId="16420"/>
    <cellStyle name="Normal 513 2 6" xfId="8626"/>
    <cellStyle name="Normal 513 2 7" xfId="6038"/>
    <cellStyle name="Normal 513 3" xfId="10029"/>
    <cellStyle name="Normal 513 3 2" xfId="17604"/>
    <cellStyle name="Normal 513 4" xfId="11912"/>
    <cellStyle name="Normal 513 5" xfId="9216"/>
    <cellStyle name="Normal 513 6" xfId="15124"/>
    <cellStyle name="Normal 513 7" xfId="7330"/>
    <cellStyle name="Normal 513 8" xfId="4742"/>
    <cellStyle name="Normal 514" xfId="2064"/>
    <cellStyle name="Normal 514 2" xfId="3364"/>
    <cellStyle name="Normal 514 2 2" xfId="13802"/>
    <cellStyle name="Normal 514 2 2 2" xfId="21268"/>
    <cellStyle name="Normal 514 2 3" xfId="11326"/>
    <cellStyle name="Normal 514 2 3 2" xfId="18901"/>
    <cellStyle name="Normal 514 2 4" xfId="16421"/>
    <cellStyle name="Normal 514 2 5" xfId="8627"/>
    <cellStyle name="Normal 514 2 6" xfId="6039"/>
    <cellStyle name="Normal 514 3" xfId="12613"/>
    <cellStyle name="Normal 514 3 2" xfId="20079"/>
    <cellStyle name="Normal 514 4" xfId="10030"/>
    <cellStyle name="Normal 514 4 2" xfId="17605"/>
    <cellStyle name="Normal 514 5" xfId="15125"/>
    <cellStyle name="Normal 514 6" xfId="7331"/>
    <cellStyle name="Normal 514 7" xfId="4743"/>
    <cellStyle name="Normal 515" xfId="2065"/>
    <cellStyle name="Normal 515 2" xfId="3365"/>
    <cellStyle name="Normal 515 2 2" xfId="13803"/>
    <cellStyle name="Normal 515 2 2 2" xfId="21269"/>
    <cellStyle name="Normal 515 2 3" xfId="11327"/>
    <cellStyle name="Normal 515 2 3 2" xfId="18902"/>
    <cellStyle name="Normal 515 2 4" xfId="16422"/>
    <cellStyle name="Normal 515 2 5" xfId="8628"/>
    <cellStyle name="Normal 515 2 6" xfId="6040"/>
    <cellStyle name="Normal 515 3" xfId="12614"/>
    <cellStyle name="Normal 515 3 2" xfId="20080"/>
    <cellStyle name="Normal 515 4" xfId="10031"/>
    <cellStyle name="Normal 515 4 2" xfId="17606"/>
    <cellStyle name="Normal 515 5" xfId="15126"/>
    <cellStyle name="Normal 515 6" xfId="7332"/>
    <cellStyle name="Normal 515 7" xfId="4744"/>
    <cellStyle name="Normal 516" xfId="2066"/>
    <cellStyle name="Normal 516 2" xfId="3366"/>
    <cellStyle name="Normal 516 2 2" xfId="13804"/>
    <cellStyle name="Normal 516 2 2 2" xfId="21270"/>
    <cellStyle name="Normal 516 2 3" xfId="11328"/>
    <cellStyle name="Normal 516 2 3 2" xfId="18903"/>
    <cellStyle name="Normal 516 2 4" xfId="16423"/>
    <cellStyle name="Normal 516 2 5" xfId="8629"/>
    <cellStyle name="Normal 516 2 6" xfId="6041"/>
    <cellStyle name="Normal 516 3" xfId="12615"/>
    <cellStyle name="Normal 516 3 2" xfId="20081"/>
    <cellStyle name="Normal 516 4" xfId="10032"/>
    <cellStyle name="Normal 516 4 2" xfId="17607"/>
    <cellStyle name="Normal 516 5" xfId="15127"/>
    <cellStyle name="Normal 516 6" xfId="7333"/>
    <cellStyle name="Normal 516 7" xfId="4745"/>
    <cellStyle name="Normal 517" xfId="2067"/>
    <cellStyle name="Normal 517 2" xfId="3367"/>
    <cellStyle name="Normal 517 2 2" xfId="13805"/>
    <cellStyle name="Normal 517 2 2 2" xfId="21271"/>
    <cellStyle name="Normal 517 2 3" xfId="11329"/>
    <cellStyle name="Normal 517 2 3 2" xfId="18904"/>
    <cellStyle name="Normal 517 2 4" xfId="16424"/>
    <cellStyle name="Normal 517 2 5" xfId="8630"/>
    <cellStyle name="Normal 517 2 6" xfId="6042"/>
    <cellStyle name="Normal 517 3" xfId="12616"/>
    <cellStyle name="Normal 517 3 2" xfId="20082"/>
    <cellStyle name="Normal 517 4" xfId="10033"/>
    <cellStyle name="Normal 517 4 2" xfId="17608"/>
    <cellStyle name="Normal 517 5" xfId="15128"/>
    <cellStyle name="Normal 517 6" xfId="7334"/>
    <cellStyle name="Normal 517 7" xfId="4746"/>
    <cellStyle name="Normal 518" xfId="2081"/>
    <cellStyle name="Normal 518 2" xfId="12630"/>
    <cellStyle name="Normal 518 2 2" xfId="20096"/>
    <cellStyle name="Normal 518 3" xfId="10047"/>
    <cellStyle name="Normal 518 3 2" xfId="17622"/>
    <cellStyle name="Normal 518 4" xfId="15142"/>
    <cellStyle name="Normal 518 5" xfId="7348"/>
    <cellStyle name="Normal 518 6" xfId="4760"/>
    <cellStyle name="Normal 519" xfId="2082"/>
    <cellStyle name="Normal 519 2" xfId="12631"/>
    <cellStyle name="Normal 519 2 2" xfId="20097"/>
    <cellStyle name="Normal 519 3" xfId="10048"/>
    <cellStyle name="Normal 519 3 2" xfId="17623"/>
    <cellStyle name="Normal 519 4" xfId="15143"/>
    <cellStyle name="Normal 519 5" xfId="7349"/>
    <cellStyle name="Normal 519 6" xfId="4761"/>
    <cellStyle name="Normal 52" xfId="302"/>
    <cellStyle name="Normal 52 2" xfId="433"/>
    <cellStyle name="Normal 52 2 2" xfId="774"/>
    <cellStyle name="Normal 52 2 2 2" xfId="1998"/>
    <cellStyle name="Normal 52 2 2 2 2" xfId="3298"/>
    <cellStyle name="Normal 52 2 2 2 2 2" xfId="13737"/>
    <cellStyle name="Normal 52 2 2 2 2 2 2" xfId="21203"/>
    <cellStyle name="Normal 52 2 2 2 2 3" xfId="11260"/>
    <cellStyle name="Normal 52 2 2 2 2 3 2" xfId="18835"/>
    <cellStyle name="Normal 52 2 2 2 2 4" xfId="16355"/>
    <cellStyle name="Normal 52 2 2 2 2 5" xfId="8561"/>
    <cellStyle name="Normal 52 2 2 2 2 6" xfId="5973"/>
    <cellStyle name="Normal 52 2 2 2 3" xfId="12440"/>
    <cellStyle name="Normal 52 2 2 2 3 2" xfId="20014"/>
    <cellStyle name="Normal 52 2 2 2 4" xfId="9744"/>
    <cellStyle name="Normal 52 2 2 2 4 2" xfId="17537"/>
    <cellStyle name="Normal 52 2 2 2 5" xfId="15059"/>
    <cellStyle name="Normal 52 2 2 2 6" xfId="7265"/>
    <cellStyle name="Normal 52 2 2 2 7" xfId="4677"/>
    <cellStyle name="Normal 52 2 2 3" xfId="2603"/>
    <cellStyle name="Normal 52 2 2 3 2" xfId="13067"/>
    <cellStyle name="Normal 52 2 2 3 2 2" xfId="20533"/>
    <cellStyle name="Normal 52 2 2 3 3" xfId="10567"/>
    <cellStyle name="Normal 52 2 2 3 3 2" xfId="18142"/>
    <cellStyle name="Normal 52 2 2 3 4" xfId="15662"/>
    <cellStyle name="Normal 52 2 2 3 5" xfId="7868"/>
    <cellStyle name="Normal 52 2 2 3 6" xfId="5280"/>
    <cellStyle name="Normal 52 2 2 4" xfId="11856"/>
    <cellStyle name="Normal 52 2 2 4 2" xfId="19431"/>
    <cellStyle name="Normal 52 2 2 5" xfId="9159"/>
    <cellStyle name="Normal 52 2 2 5 2" xfId="16953"/>
    <cellStyle name="Normal 52 2 2 6" xfId="14365"/>
    <cellStyle name="Normal 52 2 2 7" xfId="6572"/>
    <cellStyle name="Normal 52 2 2 8" xfId="3984"/>
    <cellStyle name="Normal 52 2 3" xfId="1723"/>
    <cellStyle name="Normal 52 2 3 2" xfId="3023"/>
    <cellStyle name="Normal 52 2 3 2 2" xfId="13462"/>
    <cellStyle name="Normal 52 2 3 2 2 2" xfId="20928"/>
    <cellStyle name="Normal 52 2 3 2 3" xfId="10985"/>
    <cellStyle name="Normal 52 2 3 2 3 2" xfId="18560"/>
    <cellStyle name="Normal 52 2 3 2 4" xfId="16080"/>
    <cellStyle name="Normal 52 2 3 2 5" xfId="8286"/>
    <cellStyle name="Normal 52 2 3 2 6" xfId="5698"/>
    <cellStyle name="Normal 52 2 3 3" xfId="12165"/>
    <cellStyle name="Normal 52 2 3 3 2" xfId="19739"/>
    <cellStyle name="Normal 52 2 3 4" xfId="9469"/>
    <cellStyle name="Normal 52 2 3 4 2" xfId="17262"/>
    <cellStyle name="Normal 52 2 3 5" xfId="14784"/>
    <cellStyle name="Normal 52 2 3 6" xfId="6990"/>
    <cellStyle name="Normal 52 2 3 7" xfId="4402"/>
    <cellStyle name="Normal 52 2 4" xfId="2323"/>
    <cellStyle name="Normal 52 2 4 2" xfId="12821"/>
    <cellStyle name="Normal 52 2 4 2 2" xfId="20287"/>
    <cellStyle name="Normal 52 2 4 3" xfId="10287"/>
    <cellStyle name="Normal 52 2 4 3 2" xfId="17862"/>
    <cellStyle name="Normal 52 2 4 4" xfId="15382"/>
    <cellStyle name="Normal 52 2 4 5" xfId="7588"/>
    <cellStyle name="Normal 52 2 4 6" xfId="5000"/>
    <cellStyle name="Normal 52 2 5" xfId="11581"/>
    <cellStyle name="Normal 52 2 5 2" xfId="19156"/>
    <cellStyle name="Normal 52 2 6" xfId="8884"/>
    <cellStyle name="Normal 52 2 6 2" xfId="16678"/>
    <cellStyle name="Normal 52 2 7" xfId="14083"/>
    <cellStyle name="Normal 52 2 8" xfId="6292"/>
    <cellStyle name="Normal 52 2 9" xfId="3704"/>
    <cellStyle name="Normal 52 3" xfId="643"/>
    <cellStyle name="Normal 52 3 2" xfId="1871"/>
    <cellStyle name="Normal 52 3 2 2" xfId="3171"/>
    <cellStyle name="Normal 52 3 2 2 2" xfId="13610"/>
    <cellStyle name="Normal 52 3 2 2 2 2" xfId="21076"/>
    <cellStyle name="Normal 52 3 2 2 3" xfId="11133"/>
    <cellStyle name="Normal 52 3 2 2 3 2" xfId="18708"/>
    <cellStyle name="Normal 52 3 2 2 4" xfId="16228"/>
    <cellStyle name="Normal 52 3 2 2 5" xfId="8434"/>
    <cellStyle name="Normal 52 3 2 2 6" xfId="5846"/>
    <cellStyle name="Normal 52 3 2 3" xfId="12313"/>
    <cellStyle name="Normal 52 3 2 3 2" xfId="19887"/>
    <cellStyle name="Normal 52 3 2 4" xfId="9617"/>
    <cellStyle name="Normal 52 3 2 4 2" xfId="17410"/>
    <cellStyle name="Normal 52 3 2 5" xfId="14932"/>
    <cellStyle name="Normal 52 3 2 6" xfId="7138"/>
    <cellStyle name="Normal 52 3 2 7" xfId="4550"/>
    <cellStyle name="Normal 52 3 3" xfId="2476"/>
    <cellStyle name="Normal 52 3 3 2" xfId="12941"/>
    <cellStyle name="Normal 52 3 3 2 2" xfId="20407"/>
    <cellStyle name="Normal 52 3 3 3" xfId="10440"/>
    <cellStyle name="Normal 52 3 3 3 2" xfId="18015"/>
    <cellStyle name="Normal 52 3 3 4" xfId="15535"/>
    <cellStyle name="Normal 52 3 3 5" xfId="7741"/>
    <cellStyle name="Normal 52 3 3 6" xfId="5153"/>
    <cellStyle name="Normal 52 3 4" xfId="11729"/>
    <cellStyle name="Normal 52 3 4 2" xfId="19304"/>
    <cellStyle name="Normal 52 3 5" xfId="9032"/>
    <cellStyle name="Normal 52 3 5 2" xfId="16826"/>
    <cellStyle name="Normal 52 3 6" xfId="14238"/>
    <cellStyle name="Normal 52 3 7" xfId="6445"/>
    <cellStyle name="Normal 52 3 8" xfId="3857"/>
    <cellStyle name="Normal 52 4" xfId="1143"/>
    <cellStyle name="Normal 52 4 2" xfId="1597"/>
    <cellStyle name="Normal 52 4 2 2" xfId="2897"/>
    <cellStyle name="Normal 52 4 2 2 2" xfId="13336"/>
    <cellStyle name="Normal 52 4 2 2 2 2" xfId="20802"/>
    <cellStyle name="Normal 52 4 2 2 3" xfId="10859"/>
    <cellStyle name="Normal 52 4 2 2 3 2" xfId="18434"/>
    <cellStyle name="Normal 52 4 2 2 4" xfId="15954"/>
    <cellStyle name="Normal 52 4 2 2 5" xfId="8160"/>
    <cellStyle name="Normal 52 4 2 2 6" xfId="5572"/>
    <cellStyle name="Normal 52 4 2 3" xfId="12039"/>
    <cellStyle name="Normal 52 4 2 3 2" xfId="19613"/>
    <cellStyle name="Normal 52 4 2 4" xfId="9343"/>
    <cellStyle name="Normal 52 4 2 4 2" xfId="17136"/>
    <cellStyle name="Normal 52 4 2 5" xfId="14658"/>
    <cellStyle name="Normal 52 4 2 6" xfId="6864"/>
    <cellStyle name="Normal 52 4 2 7" xfId="4276"/>
    <cellStyle name="Normal 52 4 3" xfId="2691"/>
    <cellStyle name="Normal 52 4 3 2" xfId="13130"/>
    <cellStyle name="Normal 52 4 3 2 2" xfId="20596"/>
    <cellStyle name="Normal 52 4 3 3" xfId="10653"/>
    <cellStyle name="Normal 52 4 3 3 2" xfId="18228"/>
    <cellStyle name="Normal 52 4 3 4" xfId="15748"/>
    <cellStyle name="Normal 52 4 3 5" xfId="7954"/>
    <cellStyle name="Normal 52 4 3 6" xfId="5366"/>
    <cellStyle name="Normal 52 4 4" xfId="11455"/>
    <cellStyle name="Normal 52 4 4 2" xfId="19030"/>
    <cellStyle name="Normal 52 4 5" xfId="8758"/>
    <cellStyle name="Normal 52 4 5 2" xfId="16552"/>
    <cellStyle name="Normal 52 4 6" xfId="14452"/>
    <cellStyle name="Normal 52 4 7" xfId="6658"/>
    <cellStyle name="Normal 52 4 8" xfId="4070"/>
    <cellStyle name="Normal 52 5" xfId="821"/>
    <cellStyle name="Normal 52 6" xfId="2197"/>
    <cellStyle name="Normal 52 6 2" xfId="10161"/>
    <cellStyle name="Normal 52 6 2 2" xfId="17736"/>
    <cellStyle name="Normal 52 6 3" xfId="12588"/>
    <cellStyle name="Normal 52 6 4" xfId="9952"/>
    <cellStyle name="Normal 52 6 5" xfId="15256"/>
    <cellStyle name="Normal 52 6 6" xfId="7462"/>
    <cellStyle name="Normal 52 6 7" xfId="4874"/>
    <cellStyle name="Normal 52 7" xfId="13957"/>
    <cellStyle name="Normal 52 8" xfId="6166"/>
    <cellStyle name="Normal 52 9" xfId="3578"/>
    <cellStyle name="Normal 520" xfId="2083"/>
    <cellStyle name="Normal 520 2" xfId="12632"/>
    <cellStyle name="Normal 520 2 2" xfId="20098"/>
    <cellStyle name="Normal 520 3" xfId="10049"/>
    <cellStyle name="Normal 520 3 2" xfId="17624"/>
    <cellStyle name="Normal 520 4" xfId="15144"/>
    <cellStyle name="Normal 520 5" xfId="7350"/>
    <cellStyle name="Normal 520 6" xfId="4762"/>
    <cellStyle name="Normal 521" xfId="2084"/>
    <cellStyle name="Normal 521 2" xfId="12633"/>
    <cellStyle name="Normal 521 2 2" xfId="20099"/>
    <cellStyle name="Normal 521 3" xfId="10050"/>
    <cellStyle name="Normal 521 3 2" xfId="17625"/>
    <cellStyle name="Normal 521 4" xfId="15145"/>
    <cellStyle name="Normal 521 5" xfId="7351"/>
    <cellStyle name="Normal 521 6" xfId="4763"/>
    <cellStyle name="Normal 522" xfId="2085"/>
    <cellStyle name="Normal 522 2" xfId="12634"/>
    <cellStyle name="Normal 522 2 2" xfId="20100"/>
    <cellStyle name="Normal 522 3" xfId="10051"/>
    <cellStyle name="Normal 522 3 2" xfId="17626"/>
    <cellStyle name="Normal 522 4" xfId="15146"/>
    <cellStyle name="Normal 522 5" xfId="7352"/>
    <cellStyle name="Normal 522 6" xfId="4764"/>
    <cellStyle name="Normal 523" xfId="2086"/>
    <cellStyle name="Normal 524" xfId="2114"/>
    <cellStyle name="Normal 525" xfId="2638"/>
    <cellStyle name="Normal 526" xfId="2672"/>
    <cellStyle name="Normal 527" xfId="3383"/>
    <cellStyle name="Normal 528" xfId="3382"/>
    <cellStyle name="Normal 529" xfId="3381"/>
    <cellStyle name="Normal 53" xfId="303"/>
    <cellStyle name="Normal 53 2" xfId="434"/>
    <cellStyle name="Normal 53 2 2" xfId="775"/>
    <cellStyle name="Normal 53 2 2 2" xfId="1999"/>
    <cellStyle name="Normal 53 2 2 2 2" xfId="3299"/>
    <cellStyle name="Normal 53 2 2 2 2 2" xfId="13738"/>
    <cellStyle name="Normal 53 2 2 2 2 2 2" xfId="21204"/>
    <cellStyle name="Normal 53 2 2 2 2 3" xfId="11261"/>
    <cellStyle name="Normal 53 2 2 2 2 3 2" xfId="18836"/>
    <cellStyle name="Normal 53 2 2 2 2 4" xfId="16356"/>
    <cellStyle name="Normal 53 2 2 2 2 5" xfId="8562"/>
    <cellStyle name="Normal 53 2 2 2 2 6" xfId="5974"/>
    <cellStyle name="Normal 53 2 2 2 3" xfId="12441"/>
    <cellStyle name="Normal 53 2 2 2 3 2" xfId="20015"/>
    <cellStyle name="Normal 53 2 2 2 4" xfId="9745"/>
    <cellStyle name="Normal 53 2 2 2 4 2" xfId="17538"/>
    <cellStyle name="Normal 53 2 2 2 5" xfId="15060"/>
    <cellStyle name="Normal 53 2 2 2 6" xfId="7266"/>
    <cellStyle name="Normal 53 2 2 2 7" xfId="4678"/>
    <cellStyle name="Normal 53 2 2 3" xfId="2604"/>
    <cellStyle name="Normal 53 2 2 3 2" xfId="13068"/>
    <cellStyle name="Normal 53 2 2 3 2 2" xfId="20534"/>
    <cellStyle name="Normal 53 2 2 3 3" xfId="10568"/>
    <cellStyle name="Normal 53 2 2 3 3 2" xfId="18143"/>
    <cellStyle name="Normal 53 2 2 3 4" xfId="15663"/>
    <cellStyle name="Normal 53 2 2 3 5" xfId="7869"/>
    <cellStyle name="Normal 53 2 2 3 6" xfId="5281"/>
    <cellStyle name="Normal 53 2 2 4" xfId="11857"/>
    <cellStyle name="Normal 53 2 2 4 2" xfId="19432"/>
    <cellStyle name="Normal 53 2 2 5" xfId="9160"/>
    <cellStyle name="Normal 53 2 2 5 2" xfId="16954"/>
    <cellStyle name="Normal 53 2 2 6" xfId="14366"/>
    <cellStyle name="Normal 53 2 2 7" xfId="6573"/>
    <cellStyle name="Normal 53 2 2 8" xfId="3985"/>
    <cellStyle name="Normal 53 2 3" xfId="1724"/>
    <cellStyle name="Normal 53 2 3 2" xfId="3024"/>
    <cellStyle name="Normal 53 2 3 2 2" xfId="13463"/>
    <cellStyle name="Normal 53 2 3 2 2 2" xfId="20929"/>
    <cellStyle name="Normal 53 2 3 2 3" xfId="10986"/>
    <cellStyle name="Normal 53 2 3 2 3 2" xfId="18561"/>
    <cellStyle name="Normal 53 2 3 2 4" xfId="16081"/>
    <cellStyle name="Normal 53 2 3 2 5" xfId="8287"/>
    <cellStyle name="Normal 53 2 3 2 6" xfId="5699"/>
    <cellStyle name="Normal 53 2 3 3" xfId="12166"/>
    <cellStyle name="Normal 53 2 3 3 2" xfId="19740"/>
    <cellStyle name="Normal 53 2 3 4" xfId="9470"/>
    <cellStyle name="Normal 53 2 3 4 2" xfId="17263"/>
    <cellStyle name="Normal 53 2 3 5" xfId="14785"/>
    <cellStyle name="Normal 53 2 3 6" xfId="6991"/>
    <cellStyle name="Normal 53 2 3 7" xfId="4403"/>
    <cellStyle name="Normal 53 2 4" xfId="2324"/>
    <cellStyle name="Normal 53 2 4 2" xfId="12822"/>
    <cellStyle name="Normal 53 2 4 2 2" xfId="20288"/>
    <cellStyle name="Normal 53 2 4 3" xfId="10288"/>
    <cellStyle name="Normal 53 2 4 3 2" xfId="17863"/>
    <cellStyle name="Normal 53 2 4 4" xfId="15383"/>
    <cellStyle name="Normal 53 2 4 5" xfId="7589"/>
    <cellStyle name="Normal 53 2 4 6" xfId="5001"/>
    <cellStyle name="Normal 53 2 5" xfId="11582"/>
    <cellStyle name="Normal 53 2 5 2" xfId="19157"/>
    <cellStyle name="Normal 53 2 6" xfId="8885"/>
    <cellStyle name="Normal 53 2 6 2" xfId="16679"/>
    <cellStyle name="Normal 53 2 7" xfId="14084"/>
    <cellStyle name="Normal 53 2 8" xfId="6293"/>
    <cellStyle name="Normal 53 2 9" xfId="3705"/>
    <cellStyle name="Normal 53 3" xfId="644"/>
    <cellStyle name="Normal 53 3 2" xfId="1872"/>
    <cellStyle name="Normal 53 3 2 2" xfId="3172"/>
    <cellStyle name="Normal 53 3 2 2 2" xfId="13611"/>
    <cellStyle name="Normal 53 3 2 2 2 2" xfId="21077"/>
    <cellStyle name="Normal 53 3 2 2 3" xfId="11134"/>
    <cellStyle name="Normal 53 3 2 2 3 2" xfId="18709"/>
    <cellStyle name="Normal 53 3 2 2 4" xfId="16229"/>
    <cellStyle name="Normal 53 3 2 2 5" xfId="8435"/>
    <cellStyle name="Normal 53 3 2 2 6" xfId="5847"/>
    <cellStyle name="Normal 53 3 2 3" xfId="12314"/>
    <cellStyle name="Normal 53 3 2 3 2" xfId="19888"/>
    <cellStyle name="Normal 53 3 2 4" xfId="9618"/>
    <cellStyle name="Normal 53 3 2 4 2" xfId="17411"/>
    <cellStyle name="Normal 53 3 2 5" xfId="14933"/>
    <cellStyle name="Normal 53 3 2 6" xfId="7139"/>
    <cellStyle name="Normal 53 3 2 7" xfId="4551"/>
    <cellStyle name="Normal 53 3 3" xfId="2477"/>
    <cellStyle name="Normal 53 3 3 2" xfId="12942"/>
    <cellStyle name="Normal 53 3 3 2 2" xfId="20408"/>
    <cellStyle name="Normal 53 3 3 3" xfId="10441"/>
    <cellStyle name="Normal 53 3 3 3 2" xfId="18016"/>
    <cellStyle name="Normal 53 3 3 4" xfId="15536"/>
    <cellStyle name="Normal 53 3 3 5" xfId="7742"/>
    <cellStyle name="Normal 53 3 3 6" xfId="5154"/>
    <cellStyle name="Normal 53 3 4" xfId="11730"/>
    <cellStyle name="Normal 53 3 4 2" xfId="19305"/>
    <cellStyle name="Normal 53 3 5" xfId="9033"/>
    <cellStyle name="Normal 53 3 5 2" xfId="16827"/>
    <cellStyle name="Normal 53 3 6" xfId="14239"/>
    <cellStyle name="Normal 53 3 7" xfId="6446"/>
    <cellStyle name="Normal 53 3 8" xfId="3858"/>
    <cellStyle name="Normal 53 4" xfId="1039"/>
    <cellStyle name="Normal 53 4 2" xfId="1598"/>
    <cellStyle name="Normal 53 4 2 2" xfId="2898"/>
    <cellStyle name="Normal 53 4 2 2 2" xfId="13337"/>
    <cellStyle name="Normal 53 4 2 2 2 2" xfId="20803"/>
    <cellStyle name="Normal 53 4 2 2 3" xfId="10860"/>
    <cellStyle name="Normal 53 4 2 2 3 2" xfId="18435"/>
    <cellStyle name="Normal 53 4 2 2 4" xfId="15955"/>
    <cellStyle name="Normal 53 4 2 2 5" xfId="8161"/>
    <cellStyle name="Normal 53 4 2 2 6" xfId="5573"/>
    <cellStyle name="Normal 53 4 2 3" xfId="12040"/>
    <cellStyle name="Normal 53 4 2 3 2" xfId="19614"/>
    <cellStyle name="Normal 53 4 2 4" xfId="9344"/>
    <cellStyle name="Normal 53 4 2 4 2" xfId="17137"/>
    <cellStyle name="Normal 53 4 2 5" xfId="14659"/>
    <cellStyle name="Normal 53 4 2 6" xfId="6865"/>
    <cellStyle name="Normal 53 4 2 7" xfId="4277"/>
    <cellStyle name="Normal 53 4 3" xfId="2677"/>
    <cellStyle name="Normal 53 4 3 2" xfId="13117"/>
    <cellStyle name="Normal 53 4 3 2 2" xfId="20583"/>
    <cellStyle name="Normal 53 4 3 3" xfId="10639"/>
    <cellStyle name="Normal 53 4 3 3 2" xfId="18214"/>
    <cellStyle name="Normal 53 4 3 4" xfId="15734"/>
    <cellStyle name="Normal 53 4 3 5" xfId="7940"/>
    <cellStyle name="Normal 53 4 3 6" xfId="5352"/>
    <cellStyle name="Normal 53 4 4" xfId="11456"/>
    <cellStyle name="Normal 53 4 4 2" xfId="19031"/>
    <cellStyle name="Normal 53 4 5" xfId="8759"/>
    <cellStyle name="Normal 53 4 5 2" xfId="16553"/>
    <cellStyle name="Normal 53 4 6" xfId="14438"/>
    <cellStyle name="Normal 53 4 7" xfId="6644"/>
    <cellStyle name="Normal 53 4 8" xfId="4056"/>
    <cellStyle name="Normal 53 5" xfId="1181"/>
    <cellStyle name="Normal 53 6" xfId="2198"/>
    <cellStyle name="Normal 53 6 2" xfId="10162"/>
    <cellStyle name="Normal 53 6 2 2" xfId="17737"/>
    <cellStyle name="Normal 53 6 3" xfId="12589"/>
    <cellStyle name="Normal 53 6 4" xfId="9953"/>
    <cellStyle name="Normal 53 6 5" xfId="15257"/>
    <cellStyle name="Normal 53 6 6" xfId="7463"/>
    <cellStyle name="Normal 53 6 7" xfId="4875"/>
    <cellStyle name="Normal 53 7" xfId="13958"/>
    <cellStyle name="Normal 53 8" xfId="6167"/>
    <cellStyle name="Normal 53 9" xfId="3579"/>
    <cellStyle name="Normal 530" xfId="3384"/>
    <cellStyle name="Normal 530 2" xfId="13819"/>
    <cellStyle name="Normal 530 2 2" xfId="21285"/>
    <cellStyle name="Normal 530 3" xfId="11343"/>
    <cellStyle name="Normal 530 3 2" xfId="18918"/>
    <cellStyle name="Normal 530 4" xfId="16438"/>
    <cellStyle name="Normal 530 5" xfId="8644"/>
    <cellStyle name="Normal 530 6" xfId="6056"/>
    <cellStyle name="Normal 531" xfId="190"/>
    <cellStyle name="Normal 531 2" xfId="12612"/>
    <cellStyle name="Normal 532" xfId="218"/>
    <cellStyle name="Normal 532 2" xfId="18919"/>
    <cellStyle name="Normal 532 3" xfId="11344"/>
    <cellStyle name="Normal 533" xfId="10028"/>
    <cellStyle name="Normal 533 2" xfId="17603"/>
    <cellStyle name="Normal 534" xfId="8645"/>
    <cellStyle name="Normal 534 2" xfId="16439"/>
    <cellStyle name="Normal 535" xfId="8647"/>
    <cellStyle name="Normal 535 2" xfId="16441"/>
    <cellStyle name="Normal 536" xfId="8646"/>
    <cellStyle name="Normal 536 2" xfId="16440"/>
    <cellStyle name="Normal 537" xfId="9213"/>
    <cellStyle name="Normal 537 2" xfId="17007"/>
    <cellStyle name="Normal 538" xfId="13820"/>
    <cellStyle name="Normal 539" xfId="13821"/>
    <cellStyle name="Normal 54" xfId="304"/>
    <cellStyle name="Normal 54 2" xfId="435"/>
    <cellStyle name="Normal 54 2 2" xfId="776"/>
    <cellStyle name="Normal 54 2 2 2" xfId="2000"/>
    <cellStyle name="Normal 54 2 2 2 2" xfId="3300"/>
    <cellStyle name="Normal 54 2 2 2 2 2" xfId="13739"/>
    <cellStyle name="Normal 54 2 2 2 2 2 2" xfId="21205"/>
    <cellStyle name="Normal 54 2 2 2 2 3" xfId="11262"/>
    <cellStyle name="Normal 54 2 2 2 2 3 2" xfId="18837"/>
    <cellStyle name="Normal 54 2 2 2 2 4" xfId="16357"/>
    <cellStyle name="Normal 54 2 2 2 2 5" xfId="8563"/>
    <cellStyle name="Normal 54 2 2 2 2 6" xfId="5975"/>
    <cellStyle name="Normal 54 2 2 2 3" xfId="12442"/>
    <cellStyle name="Normal 54 2 2 2 3 2" xfId="20016"/>
    <cellStyle name="Normal 54 2 2 2 4" xfId="9746"/>
    <cellStyle name="Normal 54 2 2 2 4 2" xfId="17539"/>
    <cellStyle name="Normal 54 2 2 2 5" xfId="15061"/>
    <cellStyle name="Normal 54 2 2 2 6" xfId="7267"/>
    <cellStyle name="Normal 54 2 2 2 7" xfId="4679"/>
    <cellStyle name="Normal 54 2 2 3" xfId="2605"/>
    <cellStyle name="Normal 54 2 2 3 2" xfId="13069"/>
    <cellStyle name="Normal 54 2 2 3 2 2" xfId="20535"/>
    <cellStyle name="Normal 54 2 2 3 3" xfId="10569"/>
    <cellStyle name="Normal 54 2 2 3 3 2" xfId="18144"/>
    <cellStyle name="Normal 54 2 2 3 4" xfId="15664"/>
    <cellStyle name="Normal 54 2 2 3 5" xfId="7870"/>
    <cellStyle name="Normal 54 2 2 3 6" xfId="5282"/>
    <cellStyle name="Normal 54 2 2 4" xfId="11858"/>
    <cellStyle name="Normal 54 2 2 4 2" xfId="19433"/>
    <cellStyle name="Normal 54 2 2 5" xfId="9161"/>
    <cellStyle name="Normal 54 2 2 5 2" xfId="16955"/>
    <cellStyle name="Normal 54 2 2 6" xfId="14367"/>
    <cellStyle name="Normal 54 2 2 7" xfId="6574"/>
    <cellStyle name="Normal 54 2 2 8" xfId="3986"/>
    <cellStyle name="Normal 54 2 3" xfId="1725"/>
    <cellStyle name="Normal 54 2 3 2" xfId="3025"/>
    <cellStyle name="Normal 54 2 3 2 2" xfId="13464"/>
    <cellStyle name="Normal 54 2 3 2 2 2" xfId="20930"/>
    <cellStyle name="Normal 54 2 3 2 3" xfId="10987"/>
    <cellStyle name="Normal 54 2 3 2 3 2" xfId="18562"/>
    <cellStyle name="Normal 54 2 3 2 4" xfId="16082"/>
    <cellStyle name="Normal 54 2 3 2 5" xfId="8288"/>
    <cellStyle name="Normal 54 2 3 2 6" xfId="5700"/>
    <cellStyle name="Normal 54 2 3 3" xfId="12167"/>
    <cellStyle name="Normal 54 2 3 3 2" xfId="19741"/>
    <cellStyle name="Normal 54 2 3 4" xfId="9471"/>
    <cellStyle name="Normal 54 2 3 4 2" xfId="17264"/>
    <cellStyle name="Normal 54 2 3 5" xfId="14786"/>
    <cellStyle name="Normal 54 2 3 6" xfId="6992"/>
    <cellStyle name="Normal 54 2 3 7" xfId="4404"/>
    <cellStyle name="Normal 54 2 4" xfId="2325"/>
    <cellStyle name="Normal 54 2 4 2" xfId="12823"/>
    <cellStyle name="Normal 54 2 4 2 2" xfId="20289"/>
    <cellStyle name="Normal 54 2 4 3" xfId="10289"/>
    <cellStyle name="Normal 54 2 4 3 2" xfId="17864"/>
    <cellStyle name="Normal 54 2 4 4" xfId="15384"/>
    <cellStyle name="Normal 54 2 4 5" xfId="7590"/>
    <cellStyle name="Normal 54 2 4 6" xfId="5002"/>
    <cellStyle name="Normal 54 2 5" xfId="11583"/>
    <cellStyle name="Normal 54 2 5 2" xfId="19158"/>
    <cellStyle name="Normal 54 2 6" xfId="8886"/>
    <cellStyle name="Normal 54 2 6 2" xfId="16680"/>
    <cellStyle name="Normal 54 2 7" xfId="14085"/>
    <cellStyle name="Normal 54 2 8" xfId="6294"/>
    <cellStyle name="Normal 54 2 9" xfId="3706"/>
    <cellStyle name="Normal 54 3" xfId="645"/>
    <cellStyle name="Normal 54 3 2" xfId="1873"/>
    <cellStyle name="Normal 54 3 2 2" xfId="3173"/>
    <cellStyle name="Normal 54 3 2 2 2" xfId="13612"/>
    <cellStyle name="Normal 54 3 2 2 2 2" xfId="21078"/>
    <cellStyle name="Normal 54 3 2 2 3" xfId="11135"/>
    <cellStyle name="Normal 54 3 2 2 3 2" xfId="18710"/>
    <cellStyle name="Normal 54 3 2 2 4" xfId="16230"/>
    <cellStyle name="Normal 54 3 2 2 5" xfId="8436"/>
    <cellStyle name="Normal 54 3 2 2 6" xfId="5848"/>
    <cellStyle name="Normal 54 3 2 3" xfId="12315"/>
    <cellStyle name="Normal 54 3 2 3 2" xfId="19889"/>
    <cellStyle name="Normal 54 3 2 4" xfId="9619"/>
    <cellStyle name="Normal 54 3 2 4 2" xfId="17412"/>
    <cellStyle name="Normal 54 3 2 5" xfId="14934"/>
    <cellStyle name="Normal 54 3 2 6" xfId="7140"/>
    <cellStyle name="Normal 54 3 2 7" xfId="4552"/>
    <cellStyle name="Normal 54 3 3" xfId="2478"/>
    <cellStyle name="Normal 54 3 3 2" xfId="12943"/>
    <cellStyle name="Normal 54 3 3 2 2" xfId="20409"/>
    <cellStyle name="Normal 54 3 3 3" xfId="10442"/>
    <cellStyle name="Normal 54 3 3 3 2" xfId="18017"/>
    <cellStyle name="Normal 54 3 3 4" xfId="15537"/>
    <cellStyle name="Normal 54 3 3 5" xfId="7743"/>
    <cellStyle name="Normal 54 3 3 6" xfId="5155"/>
    <cellStyle name="Normal 54 3 4" xfId="11731"/>
    <cellStyle name="Normal 54 3 4 2" xfId="19306"/>
    <cellStyle name="Normal 54 3 5" xfId="9034"/>
    <cellStyle name="Normal 54 3 5 2" xfId="16828"/>
    <cellStyle name="Normal 54 3 6" xfId="14240"/>
    <cellStyle name="Normal 54 3 7" xfId="6447"/>
    <cellStyle name="Normal 54 3 8" xfId="3859"/>
    <cellStyle name="Normal 54 4" xfId="940"/>
    <cellStyle name="Normal 54 4 2" xfId="1599"/>
    <cellStyle name="Normal 54 4 2 2" xfId="2899"/>
    <cellStyle name="Normal 54 4 2 2 2" xfId="13338"/>
    <cellStyle name="Normal 54 4 2 2 2 2" xfId="20804"/>
    <cellStyle name="Normal 54 4 2 2 3" xfId="10861"/>
    <cellStyle name="Normal 54 4 2 2 3 2" xfId="18436"/>
    <cellStyle name="Normal 54 4 2 2 4" xfId="15956"/>
    <cellStyle name="Normal 54 4 2 2 5" xfId="8162"/>
    <cellStyle name="Normal 54 4 2 2 6" xfId="5574"/>
    <cellStyle name="Normal 54 4 2 3" xfId="12041"/>
    <cellStyle name="Normal 54 4 2 3 2" xfId="19615"/>
    <cellStyle name="Normal 54 4 2 4" xfId="9345"/>
    <cellStyle name="Normal 54 4 2 4 2" xfId="17138"/>
    <cellStyle name="Normal 54 4 2 5" xfId="14660"/>
    <cellStyle name="Normal 54 4 2 6" xfId="6866"/>
    <cellStyle name="Normal 54 4 2 7" xfId="4278"/>
    <cellStyle name="Normal 54 4 3" xfId="2658"/>
    <cellStyle name="Normal 54 4 3 2" xfId="13110"/>
    <cellStyle name="Normal 54 4 3 2 2" xfId="20576"/>
    <cellStyle name="Normal 54 4 3 3" xfId="10621"/>
    <cellStyle name="Normal 54 4 3 3 2" xfId="18196"/>
    <cellStyle name="Normal 54 4 3 4" xfId="15716"/>
    <cellStyle name="Normal 54 4 3 5" xfId="7922"/>
    <cellStyle name="Normal 54 4 3 6" xfId="5334"/>
    <cellStyle name="Normal 54 4 4" xfId="11457"/>
    <cellStyle name="Normal 54 4 4 2" xfId="19032"/>
    <cellStyle name="Normal 54 4 5" xfId="8760"/>
    <cellStyle name="Normal 54 4 5 2" xfId="16554"/>
    <cellStyle name="Normal 54 4 6" xfId="14419"/>
    <cellStyle name="Normal 54 4 7" xfId="6626"/>
    <cellStyle name="Normal 54 4 8" xfId="4038"/>
    <cellStyle name="Normal 54 5" xfId="1270"/>
    <cellStyle name="Normal 54 6" xfId="2199"/>
    <cellStyle name="Normal 54 6 2" xfId="10163"/>
    <cellStyle name="Normal 54 6 2 2" xfId="17738"/>
    <cellStyle name="Normal 54 6 3" xfId="12590"/>
    <cellStyle name="Normal 54 6 4" xfId="9954"/>
    <cellStyle name="Normal 54 6 5" xfId="15258"/>
    <cellStyle name="Normal 54 6 6" xfId="7464"/>
    <cellStyle name="Normal 54 6 7" xfId="4876"/>
    <cellStyle name="Normal 54 7" xfId="13959"/>
    <cellStyle name="Normal 54 8" xfId="6168"/>
    <cellStyle name="Normal 54 9" xfId="3580"/>
    <cellStyle name="Normal 540" xfId="13822"/>
    <cellStyle name="Normal 541" xfId="13823"/>
    <cellStyle name="Normal 542" xfId="13824"/>
    <cellStyle name="Normal 543" xfId="13825"/>
    <cellStyle name="Normal 544" xfId="13826"/>
    <cellStyle name="Normal 545" xfId="13827"/>
    <cellStyle name="Normal 546" xfId="13828"/>
    <cellStyle name="Normal 547" xfId="13829"/>
    <cellStyle name="Normal 548" xfId="13830"/>
    <cellStyle name="Normal 549" xfId="13831"/>
    <cellStyle name="Normal 55" xfId="305"/>
    <cellStyle name="Normal 55 2" xfId="436"/>
    <cellStyle name="Normal 55 2 2" xfId="777"/>
    <cellStyle name="Normal 55 2 2 2" xfId="2001"/>
    <cellStyle name="Normal 55 2 2 2 2" xfId="3301"/>
    <cellStyle name="Normal 55 2 2 2 2 2" xfId="13740"/>
    <cellStyle name="Normal 55 2 2 2 2 2 2" xfId="21206"/>
    <cellStyle name="Normal 55 2 2 2 2 3" xfId="11263"/>
    <cellStyle name="Normal 55 2 2 2 2 3 2" xfId="18838"/>
    <cellStyle name="Normal 55 2 2 2 2 4" xfId="16358"/>
    <cellStyle name="Normal 55 2 2 2 2 5" xfId="8564"/>
    <cellStyle name="Normal 55 2 2 2 2 6" xfId="5976"/>
    <cellStyle name="Normal 55 2 2 2 3" xfId="12443"/>
    <cellStyle name="Normal 55 2 2 2 3 2" xfId="20017"/>
    <cellStyle name="Normal 55 2 2 2 4" xfId="9747"/>
    <cellStyle name="Normal 55 2 2 2 4 2" xfId="17540"/>
    <cellStyle name="Normal 55 2 2 2 5" xfId="15062"/>
    <cellStyle name="Normal 55 2 2 2 6" xfId="7268"/>
    <cellStyle name="Normal 55 2 2 2 7" xfId="4680"/>
    <cellStyle name="Normal 55 2 2 3" xfId="2606"/>
    <cellStyle name="Normal 55 2 2 3 2" xfId="13070"/>
    <cellStyle name="Normal 55 2 2 3 2 2" xfId="20536"/>
    <cellStyle name="Normal 55 2 2 3 3" xfId="10570"/>
    <cellStyle name="Normal 55 2 2 3 3 2" xfId="18145"/>
    <cellStyle name="Normal 55 2 2 3 4" xfId="15665"/>
    <cellStyle name="Normal 55 2 2 3 5" xfId="7871"/>
    <cellStyle name="Normal 55 2 2 3 6" xfId="5283"/>
    <cellStyle name="Normal 55 2 2 4" xfId="11859"/>
    <cellStyle name="Normal 55 2 2 4 2" xfId="19434"/>
    <cellStyle name="Normal 55 2 2 5" xfId="9162"/>
    <cellStyle name="Normal 55 2 2 5 2" xfId="16956"/>
    <cellStyle name="Normal 55 2 2 6" xfId="14368"/>
    <cellStyle name="Normal 55 2 2 7" xfId="6575"/>
    <cellStyle name="Normal 55 2 2 8" xfId="3987"/>
    <cellStyle name="Normal 55 2 3" xfId="1726"/>
    <cellStyle name="Normal 55 2 3 2" xfId="3026"/>
    <cellStyle name="Normal 55 2 3 2 2" xfId="13465"/>
    <cellStyle name="Normal 55 2 3 2 2 2" xfId="20931"/>
    <cellStyle name="Normal 55 2 3 2 3" xfId="10988"/>
    <cellStyle name="Normal 55 2 3 2 3 2" xfId="18563"/>
    <cellStyle name="Normal 55 2 3 2 4" xfId="16083"/>
    <cellStyle name="Normal 55 2 3 2 5" xfId="8289"/>
    <cellStyle name="Normal 55 2 3 2 6" xfId="5701"/>
    <cellStyle name="Normal 55 2 3 3" xfId="12168"/>
    <cellStyle name="Normal 55 2 3 3 2" xfId="19742"/>
    <cellStyle name="Normal 55 2 3 4" xfId="9472"/>
    <cellStyle name="Normal 55 2 3 4 2" xfId="17265"/>
    <cellStyle name="Normal 55 2 3 5" xfId="14787"/>
    <cellStyle name="Normal 55 2 3 6" xfId="6993"/>
    <cellStyle name="Normal 55 2 3 7" xfId="4405"/>
    <cellStyle name="Normal 55 2 4" xfId="2326"/>
    <cellStyle name="Normal 55 2 4 2" xfId="12824"/>
    <cellStyle name="Normal 55 2 4 2 2" xfId="20290"/>
    <cellStyle name="Normal 55 2 4 3" xfId="10290"/>
    <cellStyle name="Normal 55 2 4 3 2" xfId="17865"/>
    <cellStyle name="Normal 55 2 4 4" xfId="15385"/>
    <cellStyle name="Normal 55 2 4 5" xfId="7591"/>
    <cellStyle name="Normal 55 2 4 6" xfId="5003"/>
    <cellStyle name="Normal 55 2 5" xfId="11584"/>
    <cellStyle name="Normal 55 2 5 2" xfId="19159"/>
    <cellStyle name="Normal 55 2 6" xfId="8887"/>
    <cellStyle name="Normal 55 2 6 2" xfId="16681"/>
    <cellStyle name="Normal 55 2 7" xfId="14086"/>
    <cellStyle name="Normal 55 2 8" xfId="6295"/>
    <cellStyle name="Normal 55 2 9" xfId="3707"/>
    <cellStyle name="Normal 55 3" xfId="646"/>
    <cellStyle name="Normal 55 3 2" xfId="1874"/>
    <cellStyle name="Normal 55 3 2 2" xfId="3174"/>
    <cellStyle name="Normal 55 3 2 2 2" xfId="13613"/>
    <cellStyle name="Normal 55 3 2 2 2 2" xfId="21079"/>
    <cellStyle name="Normal 55 3 2 2 3" xfId="11136"/>
    <cellStyle name="Normal 55 3 2 2 3 2" xfId="18711"/>
    <cellStyle name="Normal 55 3 2 2 4" xfId="16231"/>
    <cellStyle name="Normal 55 3 2 2 5" xfId="8437"/>
    <cellStyle name="Normal 55 3 2 2 6" xfId="5849"/>
    <cellStyle name="Normal 55 3 2 3" xfId="12316"/>
    <cellStyle name="Normal 55 3 2 3 2" xfId="19890"/>
    <cellStyle name="Normal 55 3 2 4" xfId="9620"/>
    <cellStyle name="Normal 55 3 2 4 2" xfId="17413"/>
    <cellStyle name="Normal 55 3 2 5" xfId="14935"/>
    <cellStyle name="Normal 55 3 2 6" xfId="7141"/>
    <cellStyle name="Normal 55 3 2 7" xfId="4553"/>
    <cellStyle name="Normal 55 3 3" xfId="2479"/>
    <cellStyle name="Normal 55 3 3 2" xfId="12944"/>
    <cellStyle name="Normal 55 3 3 2 2" xfId="20410"/>
    <cellStyle name="Normal 55 3 3 3" xfId="10443"/>
    <cellStyle name="Normal 55 3 3 3 2" xfId="18018"/>
    <cellStyle name="Normal 55 3 3 4" xfId="15538"/>
    <cellStyle name="Normal 55 3 3 5" xfId="7744"/>
    <cellStyle name="Normal 55 3 3 6" xfId="5156"/>
    <cellStyle name="Normal 55 3 4" xfId="11732"/>
    <cellStyle name="Normal 55 3 4 2" xfId="19307"/>
    <cellStyle name="Normal 55 3 5" xfId="9035"/>
    <cellStyle name="Normal 55 3 5 2" xfId="16829"/>
    <cellStyle name="Normal 55 3 6" xfId="14241"/>
    <cellStyle name="Normal 55 3 7" xfId="6448"/>
    <cellStyle name="Normal 55 3 8" xfId="3860"/>
    <cellStyle name="Normal 55 4" xfId="1240"/>
    <cellStyle name="Normal 55 4 2" xfId="1600"/>
    <cellStyle name="Normal 55 4 2 2" xfId="2900"/>
    <cellStyle name="Normal 55 4 2 2 2" xfId="13339"/>
    <cellStyle name="Normal 55 4 2 2 2 2" xfId="20805"/>
    <cellStyle name="Normal 55 4 2 2 3" xfId="10862"/>
    <cellStyle name="Normal 55 4 2 2 3 2" xfId="18437"/>
    <cellStyle name="Normal 55 4 2 2 4" xfId="15957"/>
    <cellStyle name="Normal 55 4 2 2 5" xfId="8163"/>
    <cellStyle name="Normal 55 4 2 2 6" xfId="5575"/>
    <cellStyle name="Normal 55 4 2 3" xfId="12042"/>
    <cellStyle name="Normal 55 4 2 3 2" xfId="19616"/>
    <cellStyle name="Normal 55 4 2 4" xfId="9346"/>
    <cellStyle name="Normal 55 4 2 4 2" xfId="17139"/>
    <cellStyle name="Normal 55 4 2 5" xfId="14661"/>
    <cellStyle name="Normal 55 4 2 6" xfId="6867"/>
    <cellStyle name="Normal 55 4 2 7" xfId="4279"/>
    <cellStyle name="Normal 55 4 3" xfId="2702"/>
    <cellStyle name="Normal 55 4 3 2" xfId="13141"/>
    <cellStyle name="Normal 55 4 3 2 2" xfId="20607"/>
    <cellStyle name="Normal 55 4 3 3" xfId="10664"/>
    <cellStyle name="Normal 55 4 3 3 2" xfId="18239"/>
    <cellStyle name="Normal 55 4 3 4" xfId="15759"/>
    <cellStyle name="Normal 55 4 3 5" xfId="7965"/>
    <cellStyle name="Normal 55 4 3 6" xfId="5377"/>
    <cellStyle name="Normal 55 4 4" xfId="11458"/>
    <cellStyle name="Normal 55 4 4 2" xfId="19033"/>
    <cellStyle name="Normal 55 4 5" xfId="8761"/>
    <cellStyle name="Normal 55 4 5 2" xfId="16555"/>
    <cellStyle name="Normal 55 4 6" xfId="14463"/>
    <cellStyle name="Normal 55 4 7" xfId="6669"/>
    <cellStyle name="Normal 55 4 8" xfId="4081"/>
    <cellStyle name="Normal 55 5" xfId="1070"/>
    <cellStyle name="Normal 55 6" xfId="2200"/>
    <cellStyle name="Normal 55 6 2" xfId="10164"/>
    <cellStyle name="Normal 55 6 2 2" xfId="17739"/>
    <cellStyle name="Normal 55 6 3" xfId="12591"/>
    <cellStyle name="Normal 55 6 4" xfId="9955"/>
    <cellStyle name="Normal 55 6 5" xfId="15259"/>
    <cellStyle name="Normal 55 6 6" xfId="7465"/>
    <cellStyle name="Normal 55 6 7" xfId="4877"/>
    <cellStyle name="Normal 55 7" xfId="13960"/>
    <cellStyle name="Normal 55 8" xfId="6169"/>
    <cellStyle name="Normal 55 9" xfId="3581"/>
    <cellStyle name="Normal 550" xfId="13832"/>
    <cellStyle name="Normal 551" xfId="13833"/>
    <cellStyle name="Normal 552" xfId="13834"/>
    <cellStyle name="Normal 553" xfId="13835"/>
    <cellStyle name="Normal 554" xfId="13836"/>
    <cellStyle name="Normal 555" xfId="13837"/>
    <cellStyle name="Normal 556" xfId="13838"/>
    <cellStyle name="Normal 557" xfId="13839"/>
    <cellStyle name="Normal 558" xfId="13840"/>
    <cellStyle name="Normal 559" xfId="13841"/>
    <cellStyle name="Normal 56" xfId="306"/>
    <cellStyle name="Normal 56 2" xfId="437"/>
    <cellStyle name="Normal 56 2 2" xfId="778"/>
    <cellStyle name="Normal 56 2 2 2" xfId="2002"/>
    <cellStyle name="Normal 56 2 2 2 2" xfId="3302"/>
    <cellStyle name="Normal 56 2 2 2 2 2" xfId="13741"/>
    <cellStyle name="Normal 56 2 2 2 2 2 2" xfId="21207"/>
    <cellStyle name="Normal 56 2 2 2 2 3" xfId="11264"/>
    <cellStyle name="Normal 56 2 2 2 2 3 2" xfId="18839"/>
    <cellStyle name="Normal 56 2 2 2 2 4" xfId="16359"/>
    <cellStyle name="Normal 56 2 2 2 2 5" xfId="8565"/>
    <cellStyle name="Normal 56 2 2 2 2 6" xfId="5977"/>
    <cellStyle name="Normal 56 2 2 2 3" xfId="12444"/>
    <cellStyle name="Normal 56 2 2 2 3 2" xfId="20018"/>
    <cellStyle name="Normal 56 2 2 2 4" xfId="9748"/>
    <cellStyle name="Normal 56 2 2 2 4 2" xfId="17541"/>
    <cellStyle name="Normal 56 2 2 2 5" xfId="15063"/>
    <cellStyle name="Normal 56 2 2 2 6" xfId="7269"/>
    <cellStyle name="Normal 56 2 2 2 7" xfId="4681"/>
    <cellStyle name="Normal 56 2 2 3" xfId="2607"/>
    <cellStyle name="Normal 56 2 2 3 2" xfId="13071"/>
    <cellStyle name="Normal 56 2 2 3 2 2" xfId="20537"/>
    <cellStyle name="Normal 56 2 2 3 3" xfId="10571"/>
    <cellStyle name="Normal 56 2 2 3 3 2" xfId="18146"/>
    <cellStyle name="Normal 56 2 2 3 4" xfId="15666"/>
    <cellStyle name="Normal 56 2 2 3 5" xfId="7872"/>
    <cellStyle name="Normal 56 2 2 3 6" xfId="5284"/>
    <cellStyle name="Normal 56 2 2 4" xfId="11860"/>
    <cellStyle name="Normal 56 2 2 4 2" xfId="19435"/>
    <cellStyle name="Normal 56 2 2 5" xfId="9163"/>
    <cellStyle name="Normal 56 2 2 5 2" xfId="16957"/>
    <cellStyle name="Normal 56 2 2 6" xfId="14369"/>
    <cellStyle name="Normal 56 2 2 7" xfId="6576"/>
    <cellStyle name="Normal 56 2 2 8" xfId="3988"/>
    <cellStyle name="Normal 56 2 3" xfId="1727"/>
    <cellStyle name="Normal 56 2 3 2" xfId="3027"/>
    <cellStyle name="Normal 56 2 3 2 2" xfId="13466"/>
    <cellStyle name="Normal 56 2 3 2 2 2" xfId="20932"/>
    <cellStyle name="Normal 56 2 3 2 3" xfId="10989"/>
    <cellStyle name="Normal 56 2 3 2 3 2" xfId="18564"/>
    <cellStyle name="Normal 56 2 3 2 4" xfId="16084"/>
    <cellStyle name="Normal 56 2 3 2 5" xfId="8290"/>
    <cellStyle name="Normal 56 2 3 2 6" xfId="5702"/>
    <cellStyle name="Normal 56 2 3 3" xfId="12169"/>
    <cellStyle name="Normal 56 2 3 3 2" xfId="19743"/>
    <cellStyle name="Normal 56 2 3 4" xfId="9473"/>
    <cellStyle name="Normal 56 2 3 4 2" xfId="17266"/>
    <cellStyle name="Normal 56 2 3 5" xfId="14788"/>
    <cellStyle name="Normal 56 2 3 6" xfId="6994"/>
    <cellStyle name="Normal 56 2 3 7" xfId="4406"/>
    <cellStyle name="Normal 56 2 4" xfId="2327"/>
    <cellStyle name="Normal 56 2 4 2" xfId="12825"/>
    <cellStyle name="Normal 56 2 4 2 2" xfId="20291"/>
    <cellStyle name="Normal 56 2 4 3" xfId="10291"/>
    <cellStyle name="Normal 56 2 4 3 2" xfId="17866"/>
    <cellStyle name="Normal 56 2 4 4" xfId="15386"/>
    <cellStyle name="Normal 56 2 4 5" xfId="7592"/>
    <cellStyle name="Normal 56 2 4 6" xfId="5004"/>
    <cellStyle name="Normal 56 2 5" xfId="11585"/>
    <cellStyle name="Normal 56 2 5 2" xfId="19160"/>
    <cellStyle name="Normal 56 2 6" xfId="8888"/>
    <cellStyle name="Normal 56 2 6 2" xfId="16682"/>
    <cellStyle name="Normal 56 2 7" xfId="14087"/>
    <cellStyle name="Normal 56 2 8" xfId="6296"/>
    <cellStyle name="Normal 56 2 9" xfId="3708"/>
    <cellStyle name="Normal 56 3" xfId="647"/>
    <cellStyle name="Normal 56 3 2" xfId="1875"/>
    <cellStyle name="Normal 56 3 2 2" xfId="3175"/>
    <cellStyle name="Normal 56 3 2 2 2" xfId="13614"/>
    <cellStyle name="Normal 56 3 2 2 2 2" xfId="21080"/>
    <cellStyle name="Normal 56 3 2 2 3" xfId="11137"/>
    <cellStyle name="Normal 56 3 2 2 3 2" xfId="18712"/>
    <cellStyle name="Normal 56 3 2 2 4" xfId="16232"/>
    <cellStyle name="Normal 56 3 2 2 5" xfId="8438"/>
    <cellStyle name="Normal 56 3 2 2 6" xfId="5850"/>
    <cellStyle name="Normal 56 3 2 3" xfId="12317"/>
    <cellStyle name="Normal 56 3 2 3 2" xfId="19891"/>
    <cellStyle name="Normal 56 3 2 4" xfId="9621"/>
    <cellStyle name="Normal 56 3 2 4 2" xfId="17414"/>
    <cellStyle name="Normal 56 3 2 5" xfId="14936"/>
    <cellStyle name="Normal 56 3 2 6" xfId="7142"/>
    <cellStyle name="Normal 56 3 2 7" xfId="4554"/>
    <cellStyle name="Normal 56 3 3" xfId="2480"/>
    <cellStyle name="Normal 56 3 3 2" xfId="12945"/>
    <cellStyle name="Normal 56 3 3 2 2" xfId="20411"/>
    <cellStyle name="Normal 56 3 3 3" xfId="10444"/>
    <cellStyle name="Normal 56 3 3 3 2" xfId="18019"/>
    <cellStyle name="Normal 56 3 3 4" xfId="15539"/>
    <cellStyle name="Normal 56 3 3 5" xfId="7745"/>
    <cellStyle name="Normal 56 3 3 6" xfId="5157"/>
    <cellStyle name="Normal 56 3 4" xfId="11733"/>
    <cellStyle name="Normal 56 3 4 2" xfId="19308"/>
    <cellStyle name="Normal 56 3 5" xfId="9036"/>
    <cellStyle name="Normal 56 3 5 2" xfId="16830"/>
    <cellStyle name="Normal 56 3 6" xfId="14242"/>
    <cellStyle name="Normal 56 3 7" xfId="6449"/>
    <cellStyle name="Normal 56 3 8" xfId="3861"/>
    <cellStyle name="Normal 56 4" xfId="819"/>
    <cellStyle name="Normal 56 4 2" xfId="1601"/>
    <cellStyle name="Normal 56 4 2 2" xfId="2901"/>
    <cellStyle name="Normal 56 4 2 2 2" xfId="13340"/>
    <cellStyle name="Normal 56 4 2 2 2 2" xfId="20806"/>
    <cellStyle name="Normal 56 4 2 2 3" xfId="10863"/>
    <cellStyle name="Normal 56 4 2 2 3 2" xfId="18438"/>
    <cellStyle name="Normal 56 4 2 2 4" xfId="15958"/>
    <cellStyle name="Normal 56 4 2 2 5" xfId="8164"/>
    <cellStyle name="Normal 56 4 2 2 6" xfId="5576"/>
    <cellStyle name="Normal 56 4 2 3" xfId="12043"/>
    <cellStyle name="Normal 56 4 2 3 2" xfId="19617"/>
    <cellStyle name="Normal 56 4 2 4" xfId="9347"/>
    <cellStyle name="Normal 56 4 2 4 2" xfId="17140"/>
    <cellStyle name="Normal 56 4 2 5" xfId="14662"/>
    <cellStyle name="Normal 56 4 2 6" xfId="6868"/>
    <cellStyle name="Normal 56 4 2 7" xfId="4280"/>
    <cellStyle name="Normal 56 4 3" xfId="2636"/>
    <cellStyle name="Normal 56 4 3 2" xfId="13098"/>
    <cellStyle name="Normal 56 4 3 2 2" xfId="20564"/>
    <cellStyle name="Normal 56 4 3 3" xfId="10600"/>
    <cellStyle name="Normal 56 4 3 3 2" xfId="18175"/>
    <cellStyle name="Normal 56 4 3 4" xfId="15695"/>
    <cellStyle name="Normal 56 4 3 5" xfId="7901"/>
    <cellStyle name="Normal 56 4 3 6" xfId="5313"/>
    <cellStyle name="Normal 56 4 4" xfId="11459"/>
    <cellStyle name="Normal 56 4 4 2" xfId="19034"/>
    <cellStyle name="Normal 56 4 5" xfId="8762"/>
    <cellStyle name="Normal 56 4 5 2" xfId="16556"/>
    <cellStyle name="Normal 56 4 6" xfId="14398"/>
    <cellStyle name="Normal 56 4 7" xfId="6605"/>
    <cellStyle name="Normal 56 4 8" xfId="4017"/>
    <cellStyle name="Normal 56 5" xfId="946"/>
    <cellStyle name="Normal 56 6" xfId="2201"/>
    <cellStyle name="Normal 56 6 2" xfId="10165"/>
    <cellStyle name="Normal 56 6 2 2" xfId="17740"/>
    <cellStyle name="Normal 56 6 3" xfId="12592"/>
    <cellStyle name="Normal 56 6 4" xfId="9956"/>
    <cellStyle name="Normal 56 6 5" xfId="15260"/>
    <cellStyle name="Normal 56 6 6" xfId="7466"/>
    <cellStyle name="Normal 56 6 7" xfId="4878"/>
    <cellStyle name="Normal 56 7" xfId="13961"/>
    <cellStyle name="Normal 56 8" xfId="6170"/>
    <cellStyle name="Normal 56 9" xfId="3582"/>
    <cellStyle name="Normal 560" xfId="13842"/>
    <cellStyle name="Normal 561" xfId="13843"/>
    <cellStyle name="Normal 562" xfId="13859"/>
    <cellStyle name="Normal 563" xfId="13844"/>
    <cellStyle name="Normal 564" xfId="13845"/>
    <cellStyle name="Normal 565" xfId="14433"/>
    <cellStyle name="Normal 566" xfId="14166"/>
    <cellStyle name="Normal 567" xfId="21286"/>
    <cellStyle name="Normal 568" xfId="14115"/>
    <cellStyle name="Normal 569" xfId="17602"/>
    <cellStyle name="Normal 57" xfId="307"/>
    <cellStyle name="Normal 57 2" xfId="438"/>
    <cellStyle name="Normal 57 2 2" xfId="779"/>
    <cellStyle name="Normal 57 2 2 2" xfId="2003"/>
    <cellStyle name="Normal 57 2 2 2 2" xfId="3303"/>
    <cellStyle name="Normal 57 2 2 2 2 2" xfId="13742"/>
    <cellStyle name="Normal 57 2 2 2 2 2 2" xfId="21208"/>
    <cellStyle name="Normal 57 2 2 2 2 3" xfId="11265"/>
    <cellStyle name="Normal 57 2 2 2 2 3 2" xfId="18840"/>
    <cellStyle name="Normal 57 2 2 2 2 4" xfId="16360"/>
    <cellStyle name="Normal 57 2 2 2 2 5" xfId="8566"/>
    <cellStyle name="Normal 57 2 2 2 2 6" xfId="5978"/>
    <cellStyle name="Normal 57 2 2 2 3" xfId="12445"/>
    <cellStyle name="Normal 57 2 2 2 3 2" xfId="20019"/>
    <cellStyle name="Normal 57 2 2 2 4" xfId="9749"/>
    <cellStyle name="Normal 57 2 2 2 4 2" xfId="17542"/>
    <cellStyle name="Normal 57 2 2 2 5" xfId="15064"/>
    <cellStyle name="Normal 57 2 2 2 6" xfId="7270"/>
    <cellStyle name="Normal 57 2 2 2 7" xfId="4682"/>
    <cellStyle name="Normal 57 2 2 3" xfId="2608"/>
    <cellStyle name="Normal 57 2 2 3 2" xfId="13072"/>
    <cellStyle name="Normal 57 2 2 3 2 2" xfId="20538"/>
    <cellStyle name="Normal 57 2 2 3 3" xfId="10572"/>
    <cellStyle name="Normal 57 2 2 3 3 2" xfId="18147"/>
    <cellStyle name="Normal 57 2 2 3 4" xfId="15667"/>
    <cellStyle name="Normal 57 2 2 3 5" xfId="7873"/>
    <cellStyle name="Normal 57 2 2 3 6" xfId="5285"/>
    <cellStyle name="Normal 57 2 2 4" xfId="11861"/>
    <cellStyle name="Normal 57 2 2 4 2" xfId="19436"/>
    <cellStyle name="Normal 57 2 2 5" xfId="9164"/>
    <cellStyle name="Normal 57 2 2 5 2" xfId="16958"/>
    <cellStyle name="Normal 57 2 2 6" xfId="14370"/>
    <cellStyle name="Normal 57 2 2 7" xfId="6577"/>
    <cellStyle name="Normal 57 2 2 8" xfId="3989"/>
    <cellStyle name="Normal 57 2 3" xfId="1728"/>
    <cellStyle name="Normal 57 2 3 2" xfId="3028"/>
    <cellStyle name="Normal 57 2 3 2 2" xfId="13467"/>
    <cellStyle name="Normal 57 2 3 2 2 2" xfId="20933"/>
    <cellStyle name="Normal 57 2 3 2 3" xfId="10990"/>
    <cellStyle name="Normal 57 2 3 2 3 2" xfId="18565"/>
    <cellStyle name="Normal 57 2 3 2 4" xfId="16085"/>
    <cellStyle name="Normal 57 2 3 2 5" xfId="8291"/>
    <cellStyle name="Normal 57 2 3 2 6" xfId="5703"/>
    <cellStyle name="Normal 57 2 3 3" xfId="12170"/>
    <cellStyle name="Normal 57 2 3 3 2" xfId="19744"/>
    <cellStyle name="Normal 57 2 3 4" xfId="9474"/>
    <cellStyle name="Normal 57 2 3 4 2" xfId="17267"/>
    <cellStyle name="Normal 57 2 3 5" xfId="14789"/>
    <cellStyle name="Normal 57 2 3 6" xfId="6995"/>
    <cellStyle name="Normal 57 2 3 7" xfId="4407"/>
    <cellStyle name="Normal 57 2 4" xfId="2328"/>
    <cellStyle name="Normal 57 2 4 2" xfId="12826"/>
    <cellStyle name="Normal 57 2 4 2 2" xfId="20292"/>
    <cellStyle name="Normal 57 2 4 3" xfId="10292"/>
    <cellStyle name="Normal 57 2 4 3 2" xfId="17867"/>
    <cellStyle name="Normal 57 2 4 4" xfId="15387"/>
    <cellStyle name="Normal 57 2 4 5" xfId="7593"/>
    <cellStyle name="Normal 57 2 4 6" xfId="5005"/>
    <cellStyle name="Normal 57 2 5" xfId="11586"/>
    <cellStyle name="Normal 57 2 5 2" xfId="19161"/>
    <cellStyle name="Normal 57 2 6" xfId="8889"/>
    <cellStyle name="Normal 57 2 6 2" xfId="16683"/>
    <cellStyle name="Normal 57 2 7" xfId="14088"/>
    <cellStyle name="Normal 57 2 8" xfId="6297"/>
    <cellStyle name="Normal 57 2 9" xfId="3709"/>
    <cellStyle name="Normal 57 3" xfId="648"/>
    <cellStyle name="Normal 57 3 2" xfId="1876"/>
    <cellStyle name="Normal 57 3 2 2" xfId="3176"/>
    <cellStyle name="Normal 57 3 2 2 2" xfId="13615"/>
    <cellStyle name="Normal 57 3 2 2 2 2" xfId="21081"/>
    <cellStyle name="Normal 57 3 2 2 3" xfId="11138"/>
    <cellStyle name="Normal 57 3 2 2 3 2" xfId="18713"/>
    <cellStyle name="Normal 57 3 2 2 4" xfId="16233"/>
    <cellStyle name="Normal 57 3 2 2 5" xfId="8439"/>
    <cellStyle name="Normal 57 3 2 2 6" xfId="5851"/>
    <cellStyle name="Normal 57 3 2 3" xfId="12318"/>
    <cellStyle name="Normal 57 3 2 3 2" xfId="19892"/>
    <cellStyle name="Normal 57 3 2 4" xfId="9622"/>
    <cellStyle name="Normal 57 3 2 4 2" xfId="17415"/>
    <cellStyle name="Normal 57 3 2 5" xfId="14937"/>
    <cellStyle name="Normal 57 3 2 6" xfId="7143"/>
    <cellStyle name="Normal 57 3 2 7" xfId="4555"/>
    <cellStyle name="Normal 57 3 3" xfId="2481"/>
    <cellStyle name="Normal 57 3 3 2" xfId="12946"/>
    <cellStyle name="Normal 57 3 3 2 2" xfId="20412"/>
    <cellStyle name="Normal 57 3 3 3" xfId="10445"/>
    <cellStyle name="Normal 57 3 3 3 2" xfId="18020"/>
    <cellStyle name="Normal 57 3 3 4" xfId="15540"/>
    <cellStyle name="Normal 57 3 3 5" xfId="7746"/>
    <cellStyle name="Normal 57 3 3 6" xfId="5158"/>
    <cellStyle name="Normal 57 3 4" xfId="11734"/>
    <cellStyle name="Normal 57 3 4 2" xfId="19309"/>
    <cellStyle name="Normal 57 3 5" xfId="9037"/>
    <cellStyle name="Normal 57 3 5 2" xfId="16831"/>
    <cellStyle name="Normal 57 3 6" xfId="14243"/>
    <cellStyle name="Normal 57 3 7" xfId="6450"/>
    <cellStyle name="Normal 57 3 8" xfId="3862"/>
    <cellStyle name="Normal 57 4" xfId="931"/>
    <cellStyle name="Normal 57 4 2" xfId="1602"/>
    <cellStyle name="Normal 57 4 2 2" xfId="2902"/>
    <cellStyle name="Normal 57 4 2 2 2" xfId="13341"/>
    <cellStyle name="Normal 57 4 2 2 2 2" xfId="20807"/>
    <cellStyle name="Normal 57 4 2 2 3" xfId="10864"/>
    <cellStyle name="Normal 57 4 2 2 3 2" xfId="18439"/>
    <cellStyle name="Normal 57 4 2 2 4" xfId="15959"/>
    <cellStyle name="Normal 57 4 2 2 5" xfId="8165"/>
    <cellStyle name="Normal 57 4 2 2 6" xfId="5577"/>
    <cellStyle name="Normal 57 4 2 3" xfId="12044"/>
    <cellStyle name="Normal 57 4 2 3 2" xfId="19618"/>
    <cellStyle name="Normal 57 4 2 4" xfId="9348"/>
    <cellStyle name="Normal 57 4 2 4 2" xfId="17141"/>
    <cellStyle name="Normal 57 4 2 5" xfId="14663"/>
    <cellStyle name="Normal 57 4 2 6" xfId="6869"/>
    <cellStyle name="Normal 57 4 2 7" xfId="4281"/>
    <cellStyle name="Normal 57 4 3" xfId="2654"/>
    <cellStyle name="Normal 57 4 3 2" xfId="13107"/>
    <cellStyle name="Normal 57 4 3 2 2" xfId="20573"/>
    <cellStyle name="Normal 57 4 3 3" xfId="10617"/>
    <cellStyle name="Normal 57 4 3 3 2" xfId="18192"/>
    <cellStyle name="Normal 57 4 3 4" xfId="15712"/>
    <cellStyle name="Normal 57 4 3 5" xfId="7918"/>
    <cellStyle name="Normal 57 4 3 6" xfId="5330"/>
    <cellStyle name="Normal 57 4 4" xfId="11460"/>
    <cellStyle name="Normal 57 4 4 2" xfId="19035"/>
    <cellStyle name="Normal 57 4 5" xfId="8763"/>
    <cellStyle name="Normal 57 4 5 2" xfId="16557"/>
    <cellStyle name="Normal 57 4 6" xfId="14415"/>
    <cellStyle name="Normal 57 4 7" xfId="6622"/>
    <cellStyle name="Normal 57 4 8" xfId="4034"/>
    <cellStyle name="Normal 57 5" xfId="1127"/>
    <cellStyle name="Normal 57 6" xfId="2202"/>
    <cellStyle name="Normal 57 6 2" xfId="10166"/>
    <cellStyle name="Normal 57 6 2 2" xfId="17741"/>
    <cellStyle name="Normal 57 6 3" xfId="12593"/>
    <cellStyle name="Normal 57 6 4" xfId="9957"/>
    <cellStyle name="Normal 57 6 5" xfId="15261"/>
    <cellStyle name="Normal 57 6 6" xfId="7467"/>
    <cellStyle name="Normal 57 6 7" xfId="4879"/>
    <cellStyle name="Normal 57 7" xfId="13962"/>
    <cellStyle name="Normal 57 8" xfId="6171"/>
    <cellStyle name="Normal 57 9" xfId="3583"/>
    <cellStyle name="Normal 570" xfId="13854"/>
    <cellStyle name="Normal 58" xfId="323"/>
    <cellStyle name="Normal 58 2" xfId="456"/>
    <cellStyle name="Normal 58 3" xfId="1272"/>
    <cellStyle name="Normal 58 4" xfId="9958"/>
    <cellStyle name="Normal 59" xfId="341"/>
    <cellStyle name="Normal 59 2" xfId="459"/>
    <cellStyle name="Normal 59 3" xfId="1275"/>
    <cellStyle name="Normal 59 4" xfId="9959"/>
    <cellStyle name="Normal 6" xfId="44"/>
    <cellStyle name="Normal 6 2" xfId="140"/>
    <cellStyle name="Normal 60" xfId="308"/>
    <cellStyle name="Normal 60 2" xfId="649"/>
    <cellStyle name="Normal 60 2 2" xfId="1877"/>
    <cellStyle name="Normal 60 2 2 2" xfId="3177"/>
    <cellStyle name="Normal 60 2 2 2 2" xfId="13616"/>
    <cellStyle name="Normal 60 2 2 2 2 2" xfId="21082"/>
    <cellStyle name="Normal 60 2 2 2 3" xfId="11139"/>
    <cellStyle name="Normal 60 2 2 2 3 2" xfId="18714"/>
    <cellStyle name="Normal 60 2 2 2 4" xfId="16234"/>
    <cellStyle name="Normal 60 2 2 2 5" xfId="8440"/>
    <cellStyle name="Normal 60 2 2 2 6" xfId="5852"/>
    <cellStyle name="Normal 60 2 2 3" xfId="12319"/>
    <cellStyle name="Normal 60 2 2 3 2" xfId="19893"/>
    <cellStyle name="Normal 60 2 2 4" xfId="9623"/>
    <cellStyle name="Normal 60 2 2 4 2" xfId="17416"/>
    <cellStyle name="Normal 60 2 2 5" xfId="14938"/>
    <cellStyle name="Normal 60 2 2 6" xfId="7144"/>
    <cellStyle name="Normal 60 2 2 7" xfId="4556"/>
    <cellStyle name="Normal 60 2 3" xfId="2482"/>
    <cellStyle name="Normal 60 2 3 2" xfId="12947"/>
    <cellStyle name="Normal 60 2 3 2 2" xfId="20413"/>
    <cellStyle name="Normal 60 2 3 3" xfId="10446"/>
    <cellStyle name="Normal 60 2 3 3 2" xfId="18021"/>
    <cellStyle name="Normal 60 2 3 4" xfId="15541"/>
    <cellStyle name="Normal 60 2 3 5" xfId="7747"/>
    <cellStyle name="Normal 60 2 3 6" xfId="5159"/>
    <cellStyle name="Normal 60 2 4" xfId="11735"/>
    <cellStyle name="Normal 60 2 4 2" xfId="19310"/>
    <cellStyle name="Normal 60 2 5" xfId="9038"/>
    <cellStyle name="Normal 60 2 5 2" xfId="16832"/>
    <cellStyle name="Normal 60 2 6" xfId="14244"/>
    <cellStyle name="Normal 60 2 7" xfId="6451"/>
    <cellStyle name="Normal 60 2 8" xfId="3863"/>
    <cellStyle name="Normal 60 3" xfId="566"/>
    <cellStyle name="Normal 60 3 2" xfId="1603"/>
    <cellStyle name="Normal 60 3 2 2" xfId="2903"/>
    <cellStyle name="Normal 60 3 2 2 2" xfId="13342"/>
    <cellStyle name="Normal 60 3 2 2 2 2" xfId="20808"/>
    <cellStyle name="Normal 60 3 2 2 3" xfId="10865"/>
    <cellStyle name="Normal 60 3 2 2 3 2" xfId="18440"/>
    <cellStyle name="Normal 60 3 2 2 4" xfId="15960"/>
    <cellStyle name="Normal 60 3 2 2 5" xfId="8166"/>
    <cellStyle name="Normal 60 3 2 2 6" xfId="5578"/>
    <cellStyle name="Normal 60 3 2 3" xfId="12045"/>
    <cellStyle name="Normal 60 3 2 3 2" xfId="19619"/>
    <cellStyle name="Normal 60 3 2 4" xfId="9349"/>
    <cellStyle name="Normal 60 3 2 4 2" xfId="17142"/>
    <cellStyle name="Normal 60 3 2 5" xfId="14664"/>
    <cellStyle name="Normal 60 3 2 6" xfId="6870"/>
    <cellStyle name="Normal 60 3 2 7" xfId="4282"/>
    <cellStyle name="Normal 60 3 3" xfId="2407"/>
    <cellStyle name="Normal 60 3 3 2" xfId="12873"/>
    <cellStyle name="Normal 60 3 3 2 2" xfId="20339"/>
    <cellStyle name="Normal 60 3 3 3" xfId="10371"/>
    <cellStyle name="Normal 60 3 3 3 2" xfId="17946"/>
    <cellStyle name="Normal 60 3 3 4" xfId="15466"/>
    <cellStyle name="Normal 60 3 3 5" xfId="7672"/>
    <cellStyle name="Normal 60 3 3 6" xfId="5084"/>
    <cellStyle name="Normal 60 3 4" xfId="11461"/>
    <cellStyle name="Normal 60 3 4 2" xfId="19036"/>
    <cellStyle name="Normal 60 3 5" xfId="8764"/>
    <cellStyle name="Normal 60 3 5 2" xfId="16558"/>
    <cellStyle name="Normal 60 3 6" xfId="14169"/>
    <cellStyle name="Normal 60 3 7" xfId="6376"/>
    <cellStyle name="Normal 60 3 8" xfId="3788"/>
    <cellStyle name="Normal 60 4" xfId="1177"/>
    <cellStyle name="Normal 60 5" xfId="2203"/>
    <cellStyle name="Normal 60 5 2" xfId="10167"/>
    <cellStyle name="Normal 60 5 2 2" xfId="17742"/>
    <cellStyle name="Normal 60 5 3" xfId="12594"/>
    <cellStyle name="Normal 60 5 4" xfId="9960"/>
    <cellStyle name="Normal 60 5 5" xfId="15262"/>
    <cellStyle name="Normal 60 5 6" xfId="7468"/>
    <cellStyle name="Normal 60 5 7" xfId="4880"/>
    <cellStyle name="Normal 60 6" xfId="13963"/>
    <cellStyle name="Normal 60 7" xfId="6172"/>
    <cellStyle name="Normal 60 8" xfId="3584"/>
    <cellStyle name="Normal 61" xfId="310"/>
    <cellStyle name="Normal 61 2" xfId="651"/>
    <cellStyle name="Normal 61 2 2" xfId="1879"/>
    <cellStyle name="Normal 61 2 2 2" xfId="3179"/>
    <cellStyle name="Normal 61 2 2 2 2" xfId="13618"/>
    <cellStyle name="Normal 61 2 2 2 2 2" xfId="21084"/>
    <cellStyle name="Normal 61 2 2 2 3" xfId="11141"/>
    <cellStyle name="Normal 61 2 2 2 3 2" xfId="18716"/>
    <cellStyle name="Normal 61 2 2 2 4" xfId="16236"/>
    <cellStyle name="Normal 61 2 2 2 5" xfId="8442"/>
    <cellStyle name="Normal 61 2 2 2 6" xfId="5854"/>
    <cellStyle name="Normal 61 2 2 3" xfId="12321"/>
    <cellStyle name="Normal 61 2 2 3 2" xfId="19895"/>
    <cellStyle name="Normal 61 2 2 4" xfId="9625"/>
    <cellStyle name="Normal 61 2 2 4 2" xfId="17418"/>
    <cellStyle name="Normal 61 2 2 5" xfId="14940"/>
    <cellStyle name="Normal 61 2 2 6" xfId="7146"/>
    <cellStyle name="Normal 61 2 2 7" xfId="4558"/>
    <cellStyle name="Normal 61 2 3" xfId="2484"/>
    <cellStyle name="Normal 61 2 3 2" xfId="12949"/>
    <cellStyle name="Normal 61 2 3 2 2" xfId="20415"/>
    <cellStyle name="Normal 61 2 3 3" xfId="10448"/>
    <cellStyle name="Normal 61 2 3 3 2" xfId="18023"/>
    <cellStyle name="Normal 61 2 3 4" xfId="15543"/>
    <cellStyle name="Normal 61 2 3 5" xfId="7749"/>
    <cellStyle name="Normal 61 2 3 6" xfId="5161"/>
    <cellStyle name="Normal 61 2 4" xfId="11737"/>
    <cellStyle name="Normal 61 2 4 2" xfId="19312"/>
    <cellStyle name="Normal 61 2 5" xfId="9040"/>
    <cellStyle name="Normal 61 2 5 2" xfId="16834"/>
    <cellStyle name="Normal 61 2 6" xfId="14246"/>
    <cellStyle name="Normal 61 2 7" xfId="6453"/>
    <cellStyle name="Normal 61 2 8" xfId="3865"/>
    <cellStyle name="Normal 61 3" xfId="904"/>
    <cellStyle name="Normal 61 3 2" xfId="1605"/>
    <cellStyle name="Normal 61 3 2 2" xfId="2905"/>
    <cellStyle name="Normal 61 3 2 2 2" xfId="13344"/>
    <cellStyle name="Normal 61 3 2 2 2 2" xfId="20810"/>
    <cellStyle name="Normal 61 3 2 2 3" xfId="10867"/>
    <cellStyle name="Normal 61 3 2 2 3 2" xfId="18442"/>
    <cellStyle name="Normal 61 3 2 2 4" xfId="15962"/>
    <cellStyle name="Normal 61 3 2 2 5" xfId="8168"/>
    <cellStyle name="Normal 61 3 2 2 6" xfId="5580"/>
    <cellStyle name="Normal 61 3 2 3" xfId="12047"/>
    <cellStyle name="Normal 61 3 2 3 2" xfId="19621"/>
    <cellStyle name="Normal 61 3 2 4" xfId="9351"/>
    <cellStyle name="Normal 61 3 2 4 2" xfId="17144"/>
    <cellStyle name="Normal 61 3 2 5" xfId="14666"/>
    <cellStyle name="Normal 61 3 2 6" xfId="6872"/>
    <cellStyle name="Normal 61 3 2 7" xfId="4284"/>
    <cellStyle name="Normal 61 3 3" xfId="2650"/>
    <cellStyle name="Normal 61 3 3 2" xfId="13105"/>
    <cellStyle name="Normal 61 3 3 2 2" xfId="20571"/>
    <cellStyle name="Normal 61 3 3 3" xfId="10613"/>
    <cellStyle name="Normal 61 3 3 3 2" xfId="18188"/>
    <cellStyle name="Normal 61 3 3 4" xfId="15708"/>
    <cellStyle name="Normal 61 3 3 5" xfId="7914"/>
    <cellStyle name="Normal 61 3 3 6" xfId="5326"/>
    <cellStyle name="Normal 61 3 4" xfId="11463"/>
    <cellStyle name="Normal 61 3 4 2" xfId="19038"/>
    <cellStyle name="Normal 61 3 5" xfId="8766"/>
    <cellStyle name="Normal 61 3 5 2" xfId="16560"/>
    <cellStyle name="Normal 61 3 6" xfId="14411"/>
    <cellStyle name="Normal 61 3 7" xfId="6618"/>
    <cellStyle name="Normal 61 3 8" xfId="4030"/>
    <cellStyle name="Normal 61 4" xfId="953"/>
    <cellStyle name="Normal 61 5" xfId="2205"/>
    <cellStyle name="Normal 61 5 2" xfId="10169"/>
    <cellStyle name="Normal 61 5 2 2" xfId="17744"/>
    <cellStyle name="Normal 61 5 3" xfId="12595"/>
    <cellStyle name="Normal 61 5 4" xfId="9961"/>
    <cellStyle name="Normal 61 5 5" xfId="15264"/>
    <cellStyle name="Normal 61 5 6" xfId="7470"/>
    <cellStyle name="Normal 61 5 7" xfId="4882"/>
    <cellStyle name="Normal 61 6" xfId="13965"/>
    <cellStyle name="Normal 61 7" xfId="6174"/>
    <cellStyle name="Normal 61 8" xfId="3586"/>
    <cellStyle name="Normal 62" xfId="357"/>
    <cellStyle name="Normal 62 2" xfId="698"/>
    <cellStyle name="Normal 62 2 2" xfId="1924"/>
    <cellStyle name="Normal 62 2 2 2" xfId="3224"/>
    <cellStyle name="Normal 62 2 2 2 2" xfId="13663"/>
    <cellStyle name="Normal 62 2 2 2 2 2" xfId="21129"/>
    <cellStyle name="Normal 62 2 2 2 3" xfId="11186"/>
    <cellStyle name="Normal 62 2 2 2 3 2" xfId="18761"/>
    <cellStyle name="Normal 62 2 2 2 4" xfId="16281"/>
    <cellStyle name="Normal 62 2 2 2 5" xfId="8487"/>
    <cellStyle name="Normal 62 2 2 2 6" xfId="5899"/>
    <cellStyle name="Normal 62 2 2 3" xfId="12366"/>
    <cellStyle name="Normal 62 2 2 3 2" xfId="19940"/>
    <cellStyle name="Normal 62 2 2 4" xfId="9670"/>
    <cellStyle name="Normal 62 2 2 4 2" xfId="17463"/>
    <cellStyle name="Normal 62 2 2 5" xfId="14985"/>
    <cellStyle name="Normal 62 2 2 6" xfId="7191"/>
    <cellStyle name="Normal 62 2 2 7" xfId="4603"/>
    <cellStyle name="Normal 62 2 3" xfId="2529"/>
    <cellStyle name="Normal 62 2 3 2" xfId="12994"/>
    <cellStyle name="Normal 62 2 3 2 2" xfId="20460"/>
    <cellStyle name="Normal 62 2 3 3" xfId="10493"/>
    <cellStyle name="Normal 62 2 3 3 2" xfId="18068"/>
    <cellStyle name="Normal 62 2 3 4" xfId="15588"/>
    <cellStyle name="Normal 62 2 3 5" xfId="7794"/>
    <cellStyle name="Normal 62 2 3 6" xfId="5206"/>
    <cellStyle name="Normal 62 2 4" xfId="11782"/>
    <cellStyle name="Normal 62 2 4 2" xfId="19357"/>
    <cellStyle name="Normal 62 2 5" xfId="9085"/>
    <cellStyle name="Normal 62 2 5 2" xfId="16879"/>
    <cellStyle name="Normal 62 2 6" xfId="14291"/>
    <cellStyle name="Normal 62 2 7" xfId="6498"/>
    <cellStyle name="Normal 62 2 8" xfId="3910"/>
    <cellStyle name="Normal 62 3" xfId="1277"/>
    <cellStyle name="Normal 62 3 2" xfId="1650"/>
    <cellStyle name="Normal 62 3 2 2" xfId="2950"/>
    <cellStyle name="Normal 62 3 2 2 2" xfId="13389"/>
    <cellStyle name="Normal 62 3 2 2 2 2" xfId="20855"/>
    <cellStyle name="Normal 62 3 2 2 3" xfId="10912"/>
    <cellStyle name="Normal 62 3 2 2 3 2" xfId="18487"/>
    <cellStyle name="Normal 62 3 2 2 4" xfId="16007"/>
    <cellStyle name="Normal 62 3 2 2 5" xfId="8213"/>
    <cellStyle name="Normal 62 3 2 2 6" xfId="5625"/>
    <cellStyle name="Normal 62 3 2 3" xfId="12092"/>
    <cellStyle name="Normal 62 3 2 3 2" xfId="19666"/>
    <cellStyle name="Normal 62 3 2 4" xfId="9396"/>
    <cellStyle name="Normal 62 3 2 4 2" xfId="17189"/>
    <cellStyle name="Normal 62 3 2 5" xfId="14711"/>
    <cellStyle name="Normal 62 3 2 6" xfId="6917"/>
    <cellStyle name="Normal 62 3 2 7" xfId="4329"/>
    <cellStyle name="Normal 62 3 3" xfId="2709"/>
    <cellStyle name="Normal 62 3 3 2" xfId="13148"/>
    <cellStyle name="Normal 62 3 3 2 2" xfId="20614"/>
    <cellStyle name="Normal 62 3 3 3" xfId="10671"/>
    <cellStyle name="Normal 62 3 3 3 2" xfId="18246"/>
    <cellStyle name="Normal 62 3 3 4" xfId="15766"/>
    <cellStyle name="Normal 62 3 3 5" xfId="7972"/>
    <cellStyle name="Normal 62 3 3 6" xfId="5384"/>
    <cellStyle name="Normal 62 3 4" xfId="11508"/>
    <cellStyle name="Normal 62 3 4 2" xfId="19083"/>
    <cellStyle name="Normal 62 3 5" xfId="8811"/>
    <cellStyle name="Normal 62 3 5 2" xfId="16605"/>
    <cellStyle name="Normal 62 3 6" xfId="14470"/>
    <cellStyle name="Normal 62 3 7" xfId="6676"/>
    <cellStyle name="Normal 62 3 8" xfId="4088"/>
    <cellStyle name="Normal 62 4" xfId="485"/>
    <cellStyle name="Normal 62 5" xfId="2250"/>
    <cellStyle name="Normal 62 5 2" xfId="10214"/>
    <cellStyle name="Normal 62 5 2 2" xfId="17789"/>
    <cellStyle name="Normal 62 5 3" xfId="12596"/>
    <cellStyle name="Normal 62 5 4" xfId="9962"/>
    <cellStyle name="Normal 62 5 5" xfId="15309"/>
    <cellStyle name="Normal 62 5 6" xfId="7515"/>
    <cellStyle name="Normal 62 5 7" xfId="4927"/>
    <cellStyle name="Normal 62 6" xfId="14010"/>
    <cellStyle name="Normal 62 7" xfId="6219"/>
    <cellStyle name="Normal 62 8" xfId="3631"/>
    <cellStyle name="Normal 63" xfId="442"/>
    <cellStyle name="Normal 63 2" xfId="783"/>
    <cellStyle name="Normal 63 2 2" xfId="2007"/>
    <cellStyle name="Normal 63 2 2 2" xfId="3307"/>
    <cellStyle name="Normal 63 2 2 2 2" xfId="13746"/>
    <cellStyle name="Normal 63 2 2 2 2 2" xfId="21212"/>
    <cellStyle name="Normal 63 2 2 2 3" xfId="11269"/>
    <cellStyle name="Normal 63 2 2 2 3 2" xfId="18844"/>
    <cellStyle name="Normal 63 2 2 2 4" xfId="16364"/>
    <cellStyle name="Normal 63 2 2 2 5" xfId="8570"/>
    <cellStyle name="Normal 63 2 2 2 6" xfId="5982"/>
    <cellStyle name="Normal 63 2 2 3" xfId="12449"/>
    <cellStyle name="Normal 63 2 2 3 2" xfId="20023"/>
    <cellStyle name="Normal 63 2 2 4" xfId="9753"/>
    <cellStyle name="Normal 63 2 2 4 2" xfId="17546"/>
    <cellStyle name="Normal 63 2 2 5" xfId="15068"/>
    <cellStyle name="Normal 63 2 2 6" xfId="7274"/>
    <cellStyle name="Normal 63 2 2 7" xfId="4686"/>
    <cellStyle name="Normal 63 2 3" xfId="2612"/>
    <cellStyle name="Normal 63 2 3 2" xfId="13076"/>
    <cellStyle name="Normal 63 2 3 2 2" xfId="20542"/>
    <cellStyle name="Normal 63 2 3 3" xfId="10576"/>
    <cellStyle name="Normal 63 2 3 3 2" xfId="18151"/>
    <cellStyle name="Normal 63 2 3 4" xfId="15671"/>
    <cellStyle name="Normal 63 2 3 5" xfId="7877"/>
    <cellStyle name="Normal 63 2 3 6" xfId="5289"/>
    <cellStyle name="Normal 63 2 4" xfId="11865"/>
    <cellStyle name="Normal 63 2 4 2" xfId="19440"/>
    <cellStyle name="Normal 63 2 5" xfId="9168"/>
    <cellStyle name="Normal 63 2 5 2" xfId="16962"/>
    <cellStyle name="Normal 63 2 6" xfId="14374"/>
    <cellStyle name="Normal 63 2 7" xfId="6581"/>
    <cellStyle name="Normal 63 2 8" xfId="3993"/>
    <cellStyle name="Normal 63 3" xfId="1289"/>
    <cellStyle name="Normal 63 3 2" xfId="1732"/>
    <cellStyle name="Normal 63 3 2 2" xfId="3032"/>
    <cellStyle name="Normal 63 3 2 2 2" xfId="13471"/>
    <cellStyle name="Normal 63 3 2 2 2 2" xfId="20937"/>
    <cellStyle name="Normal 63 3 2 2 3" xfId="10994"/>
    <cellStyle name="Normal 63 3 2 2 3 2" xfId="18569"/>
    <cellStyle name="Normal 63 3 2 2 4" xfId="16089"/>
    <cellStyle name="Normal 63 3 2 2 5" xfId="8295"/>
    <cellStyle name="Normal 63 3 2 2 6" xfId="5707"/>
    <cellStyle name="Normal 63 3 2 3" xfId="12174"/>
    <cellStyle name="Normal 63 3 2 3 2" xfId="19748"/>
    <cellStyle name="Normal 63 3 2 4" xfId="9478"/>
    <cellStyle name="Normal 63 3 2 4 2" xfId="17271"/>
    <cellStyle name="Normal 63 3 2 5" xfId="14793"/>
    <cellStyle name="Normal 63 3 2 6" xfId="6999"/>
    <cellStyle name="Normal 63 3 2 7" xfId="4411"/>
    <cellStyle name="Normal 63 3 3" xfId="2719"/>
    <cellStyle name="Normal 63 3 3 2" xfId="13158"/>
    <cellStyle name="Normal 63 3 3 2 2" xfId="20624"/>
    <cellStyle name="Normal 63 3 3 3" xfId="10681"/>
    <cellStyle name="Normal 63 3 3 3 2" xfId="18256"/>
    <cellStyle name="Normal 63 3 3 4" xfId="15776"/>
    <cellStyle name="Normal 63 3 3 5" xfId="7982"/>
    <cellStyle name="Normal 63 3 3 6" xfId="5394"/>
    <cellStyle name="Normal 63 3 4" xfId="11590"/>
    <cellStyle name="Normal 63 3 4 2" xfId="19165"/>
    <cellStyle name="Normal 63 3 5" xfId="8893"/>
    <cellStyle name="Normal 63 3 5 2" xfId="16687"/>
    <cellStyle name="Normal 63 3 6" xfId="14480"/>
    <cellStyle name="Normal 63 3 7" xfId="6686"/>
    <cellStyle name="Normal 63 3 8" xfId="4098"/>
    <cellStyle name="Normal 63 4" xfId="863"/>
    <cellStyle name="Normal 63 5" xfId="2332"/>
    <cellStyle name="Normal 63 5 2" xfId="10296"/>
    <cellStyle name="Normal 63 5 2 2" xfId="17871"/>
    <cellStyle name="Normal 63 5 3" xfId="12597"/>
    <cellStyle name="Normal 63 5 4" xfId="9963"/>
    <cellStyle name="Normal 63 5 5" xfId="15391"/>
    <cellStyle name="Normal 63 5 6" xfId="7597"/>
    <cellStyle name="Normal 63 5 7" xfId="5009"/>
    <cellStyle name="Normal 63 6" xfId="14092"/>
    <cellStyle name="Normal 63 7" xfId="6301"/>
    <cellStyle name="Normal 63 8" xfId="3713"/>
    <cellStyle name="Normal 64" xfId="444"/>
    <cellStyle name="Normal 64 2" xfId="785"/>
    <cellStyle name="Normal 64 2 2" xfId="2009"/>
    <cellStyle name="Normal 64 2 2 2" xfId="3309"/>
    <cellStyle name="Normal 64 2 2 2 2" xfId="13748"/>
    <cellStyle name="Normal 64 2 2 2 2 2" xfId="21214"/>
    <cellStyle name="Normal 64 2 2 2 3" xfId="11271"/>
    <cellStyle name="Normal 64 2 2 2 3 2" xfId="18846"/>
    <cellStyle name="Normal 64 2 2 2 4" xfId="16366"/>
    <cellStyle name="Normal 64 2 2 2 5" xfId="8572"/>
    <cellStyle name="Normal 64 2 2 2 6" xfId="5984"/>
    <cellStyle name="Normal 64 2 2 3" xfId="12451"/>
    <cellStyle name="Normal 64 2 2 3 2" xfId="20025"/>
    <cellStyle name="Normal 64 2 2 4" xfId="9755"/>
    <cellStyle name="Normal 64 2 2 4 2" xfId="17548"/>
    <cellStyle name="Normal 64 2 2 5" xfId="15070"/>
    <cellStyle name="Normal 64 2 2 6" xfId="7276"/>
    <cellStyle name="Normal 64 2 2 7" xfId="4688"/>
    <cellStyle name="Normal 64 2 3" xfId="2614"/>
    <cellStyle name="Normal 64 2 3 2" xfId="13078"/>
    <cellStyle name="Normal 64 2 3 2 2" xfId="20544"/>
    <cellStyle name="Normal 64 2 3 3" xfId="10578"/>
    <cellStyle name="Normal 64 2 3 3 2" xfId="18153"/>
    <cellStyle name="Normal 64 2 3 4" xfId="15673"/>
    <cellStyle name="Normal 64 2 3 5" xfId="7879"/>
    <cellStyle name="Normal 64 2 3 6" xfId="5291"/>
    <cellStyle name="Normal 64 2 4" xfId="11867"/>
    <cellStyle name="Normal 64 2 4 2" xfId="19442"/>
    <cellStyle name="Normal 64 2 5" xfId="9170"/>
    <cellStyle name="Normal 64 2 5 2" xfId="16964"/>
    <cellStyle name="Normal 64 2 6" xfId="14376"/>
    <cellStyle name="Normal 64 2 7" xfId="6583"/>
    <cellStyle name="Normal 64 2 8" xfId="3995"/>
    <cellStyle name="Normal 64 3" xfId="1291"/>
    <cellStyle name="Normal 64 3 2" xfId="1734"/>
    <cellStyle name="Normal 64 3 2 2" xfId="3034"/>
    <cellStyle name="Normal 64 3 2 2 2" xfId="13473"/>
    <cellStyle name="Normal 64 3 2 2 2 2" xfId="20939"/>
    <cellStyle name="Normal 64 3 2 2 3" xfId="10996"/>
    <cellStyle name="Normal 64 3 2 2 3 2" xfId="18571"/>
    <cellStyle name="Normal 64 3 2 2 4" xfId="16091"/>
    <cellStyle name="Normal 64 3 2 2 5" xfId="8297"/>
    <cellStyle name="Normal 64 3 2 2 6" xfId="5709"/>
    <cellStyle name="Normal 64 3 2 3" xfId="12176"/>
    <cellStyle name="Normal 64 3 2 3 2" xfId="19750"/>
    <cellStyle name="Normal 64 3 2 4" xfId="9480"/>
    <cellStyle name="Normal 64 3 2 4 2" xfId="17273"/>
    <cellStyle name="Normal 64 3 2 5" xfId="14795"/>
    <cellStyle name="Normal 64 3 2 6" xfId="7001"/>
    <cellStyle name="Normal 64 3 2 7" xfId="4413"/>
    <cellStyle name="Normal 64 3 3" xfId="2721"/>
    <cellStyle name="Normal 64 3 3 2" xfId="13160"/>
    <cellStyle name="Normal 64 3 3 2 2" xfId="20626"/>
    <cellStyle name="Normal 64 3 3 3" xfId="10683"/>
    <cellStyle name="Normal 64 3 3 3 2" xfId="18258"/>
    <cellStyle name="Normal 64 3 3 4" xfId="15778"/>
    <cellStyle name="Normal 64 3 3 5" xfId="7984"/>
    <cellStyle name="Normal 64 3 3 6" xfId="5396"/>
    <cellStyle name="Normal 64 3 4" xfId="11592"/>
    <cellStyle name="Normal 64 3 4 2" xfId="19167"/>
    <cellStyle name="Normal 64 3 5" xfId="8895"/>
    <cellStyle name="Normal 64 3 5 2" xfId="16689"/>
    <cellStyle name="Normal 64 3 6" xfId="14482"/>
    <cellStyle name="Normal 64 3 7" xfId="6688"/>
    <cellStyle name="Normal 64 3 8" xfId="4100"/>
    <cellStyle name="Normal 64 4" xfId="1027"/>
    <cellStyle name="Normal 64 5" xfId="2334"/>
    <cellStyle name="Normal 64 5 2" xfId="10298"/>
    <cellStyle name="Normal 64 5 2 2" xfId="17873"/>
    <cellStyle name="Normal 64 5 3" xfId="12598"/>
    <cellStyle name="Normal 64 5 4" xfId="9964"/>
    <cellStyle name="Normal 64 5 5" xfId="15393"/>
    <cellStyle name="Normal 64 5 6" xfId="7599"/>
    <cellStyle name="Normal 64 5 7" xfId="5011"/>
    <cellStyle name="Normal 64 6" xfId="14094"/>
    <cellStyle name="Normal 64 7" xfId="6303"/>
    <cellStyle name="Normal 64 8" xfId="3715"/>
    <cellStyle name="Normal 65" xfId="451"/>
    <cellStyle name="Normal 65 2" xfId="792"/>
    <cellStyle name="Normal 65 2 2" xfId="2016"/>
    <cellStyle name="Normal 65 2 2 2" xfId="3316"/>
    <cellStyle name="Normal 65 2 2 2 2" xfId="13755"/>
    <cellStyle name="Normal 65 2 2 2 2 2" xfId="21221"/>
    <cellStyle name="Normal 65 2 2 2 3" xfId="11278"/>
    <cellStyle name="Normal 65 2 2 2 3 2" xfId="18853"/>
    <cellStyle name="Normal 65 2 2 2 4" xfId="16373"/>
    <cellStyle name="Normal 65 2 2 2 5" xfId="8579"/>
    <cellStyle name="Normal 65 2 2 2 6" xfId="5991"/>
    <cellStyle name="Normal 65 2 2 3" xfId="12458"/>
    <cellStyle name="Normal 65 2 2 3 2" xfId="20032"/>
    <cellStyle name="Normal 65 2 2 4" xfId="9762"/>
    <cellStyle name="Normal 65 2 2 4 2" xfId="17555"/>
    <cellStyle name="Normal 65 2 2 5" xfId="15077"/>
    <cellStyle name="Normal 65 2 2 6" xfId="7283"/>
    <cellStyle name="Normal 65 2 2 7" xfId="4695"/>
    <cellStyle name="Normal 65 2 3" xfId="2621"/>
    <cellStyle name="Normal 65 2 3 2" xfId="13085"/>
    <cellStyle name="Normal 65 2 3 2 2" xfId="20551"/>
    <cellStyle name="Normal 65 2 3 3" xfId="10585"/>
    <cellStyle name="Normal 65 2 3 3 2" xfId="18160"/>
    <cellStyle name="Normal 65 2 3 4" xfId="15680"/>
    <cellStyle name="Normal 65 2 3 5" xfId="7886"/>
    <cellStyle name="Normal 65 2 3 6" xfId="5298"/>
    <cellStyle name="Normal 65 2 4" xfId="11874"/>
    <cellStyle name="Normal 65 2 4 2" xfId="19449"/>
    <cellStyle name="Normal 65 2 5" xfId="9177"/>
    <cellStyle name="Normal 65 2 5 2" xfId="16971"/>
    <cellStyle name="Normal 65 2 6" xfId="14383"/>
    <cellStyle name="Normal 65 2 7" xfId="6590"/>
    <cellStyle name="Normal 65 2 8" xfId="4002"/>
    <cellStyle name="Normal 65 3" xfId="1298"/>
    <cellStyle name="Normal 65 3 2" xfId="1741"/>
    <cellStyle name="Normal 65 3 2 2" xfId="3041"/>
    <cellStyle name="Normal 65 3 2 2 2" xfId="13480"/>
    <cellStyle name="Normal 65 3 2 2 2 2" xfId="20946"/>
    <cellStyle name="Normal 65 3 2 2 3" xfId="11003"/>
    <cellStyle name="Normal 65 3 2 2 3 2" xfId="18578"/>
    <cellStyle name="Normal 65 3 2 2 4" xfId="16098"/>
    <cellStyle name="Normal 65 3 2 2 5" xfId="8304"/>
    <cellStyle name="Normal 65 3 2 2 6" xfId="5716"/>
    <cellStyle name="Normal 65 3 2 3" xfId="12183"/>
    <cellStyle name="Normal 65 3 2 3 2" xfId="19757"/>
    <cellStyle name="Normal 65 3 2 4" xfId="9487"/>
    <cellStyle name="Normal 65 3 2 4 2" xfId="17280"/>
    <cellStyle name="Normal 65 3 2 5" xfId="14802"/>
    <cellStyle name="Normal 65 3 2 6" xfId="7008"/>
    <cellStyle name="Normal 65 3 2 7" xfId="4420"/>
    <cellStyle name="Normal 65 3 3" xfId="2728"/>
    <cellStyle name="Normal 65 3 3 2" xfId="13167"/>
    <cellStyle name="Normal 65 3 3 2 2" xfId="20633"/>
    <cellStyle name="Normal 65 3 3 3" xfId="10690"/>
    <cellStyle name="Normal 65 3 3 3 2" xfId="18265"/>
    <cellStyle name="Normal 65 3 3 4" xfId="15785"/>
    <cellStyle name="Normal 65 3 3 5" xfId="7991"/>
    <cellStyle name="Normal 65 3 3 6" xfId="5403"/>
    <cellStyle name="Normal 65 3 4" xfId="11599"/>
    <cellStyle name="Normal 65 3 4 2" xfId="19174"/>
    <cellStyle name="Normal 65 3 5" xfId="8902"/>
    <cellStyle name="Normal 65 3 5 2" xfId="16696"/>
    <cellStyle name="Normal 65 3 6" xfId="14489"/>
    <cellStyle name="Normal 65 3 7" xfId="6695"/>
    <cellStyle name="Normal 65 3 8" xfId="4107"/>
    <cellStyle name="Normal 65 4" xfId="1061"/>
    <cellStyle name="Normal 65 5" xfId="2341"/>
    <cellStyle name="Normal 65 5 2" xfId="10305"/>
    <cellStyle name="Normal 65 5 2 2" xfId="17880"/>
    <cellStyle name="Normal 65 5 3" xfId="12599"/>
    <cellStyle name="Normal 65 5 4" xfId="9965"/>
    <cellStyle name="Normal 65 5 5" xfId="15400"/>
    <cellStyle name="Normal 65 5 6" xfId="7606"/>
    <cellStyle name="Normal 65 5 7" xfId="5018"/>
    <cellStyle name="Normal 65 6" xfId="14101"/>
    <cellStyle name="Normal 65 7" xfId="6310"/>
    <cellStyle name="Normal 65 8" xfId="3722"/>
    <cellStyle name="Normal 66" xfId="356"/>
    <cellStyle name="Normal 66 2" xfId="697"/>
    <cellStyle name="Normal 66 2 2" xfId="1923"/>
    <cellStyle name="Normal 66 2 2 2" xfId="3223"/>
    <cellStyle name="Normal 66 2 2 2 2" xfId="13662"/>
    <cellStyle name="Normal 66 2 2 2 2 2" xfId="21128"/>
    <cellStyle name="Normal 66 2 2 2 3" xfId="11185"/>
    <cellStyle name="Normal 66 2 2 2 3 2" xfId="18760"/>
    <cellStyle name="Normal 66 2 2 2 4" xfId="16280"/>
    <cellStyle name="Normal 66 2 2 2 5" xfId="8486"/>
    <cellStyle name="Normal 66 2 2 2 6" xfId="5898"/>
    <cellStyle name="Normal 66 2 2 3" xfId="12365"/>
    <cellStyle name="Normal 66 2 2 3 2" xfId="19939"/>
    <cellStyle name="Normal 66 2 2 4" xfId="9669"/>
    <cellStyle name="Normal 66 2 2 4 2" xfId="17462"/>
    <cellStyle name="Normal 66 2 2 5" xfId="14984"/>
    <cellStyle name="Normal 66 2 2 6" xfId="7190"/>
    <cellStyle name="Normal 66 2 2 7" xfId="4602"/>
    <cellStyle name="Normal 66 2 3" xfId="2528"/>
    <cellStyle name="Normal 66 2 3 2" xfId="12993"/>
    <cellStyle name="Normal 66 2 3 2 2" xfId="20459"/>
    <cellStyle name="Normal 66 2 3 3" xfId="10492"/>
    <cellStyle name="Normal 66 2 3 3 2" xfId="18067"/>
    <cellStyle name="Normal 66 2 3 4" xfId="15587"/>
    <cellStyle name="Normal 66 2 3 5" xfId="7793"/>
    <cellStyle name="Normal 66 2 3 6" xfId="5205"/>
    <cellStyle name="Normal 66 2 4" xfId="11781"/>
    <cellStyle name="Normal 66 2 4 2" xfId="19356"/>
    <cellStyle name="Normal 66 2 5" xfId="9084"/>
    <cellStyle name="Normal 66 2 5 2" xfId="16878"/>
    <cellStyle name="Normal 66 2 6" xfId="14290"/>
    <cellStyle name="Normal 66 2 7" xfId="6497"/>
    <cellStyle name="Normal 66 2 8" xfId="3909"/>
    <cellStyle name="Normal 66 3" xfId="1276"/>
    <cellStyle name="Normal 66 3 2" xfId="1649"/>
    <cellStyle name="Normal 66 3 2 2" xfId="2949"/>
    <cellStyle name="Normal 66 3 2 2 2" xfId="13388"/>
    <cellStyle name="Normal 66 3 2 2 2 2" xfId="20854"/>
    <cellStyle name="Normal 66 3 2 2 3" xfId="10911"/>
    <cellStyle name="Normal 66 3 2 2 3 2" xfId="18486"/>
    <cellStyle name="Normal 66 3 2 2 4" xfId="16006"/>
    <cellStyle name="Normal 66 3 2 2 5" xfId="8212"/>
    <cellStyle name="Normal 66 3 2 2 6" xfId="5624"/>
    <cellStyle name="Normal 66 3 2 3" xfId="12091"/>
    <cellStyle name="Normal 66 3 2 3 2" xfId="19665"/>
    <cellStyle name="Normal 66 3 2 4" xfId="9395"/>
    <cellStyle name="Normal 66 3 2 4 2" xfId="17188"/>
    <cellStyle name="Normal 66 3 2 5" xfId="14710"/>
    <cellStyle name="Normal 66 3 2 6" xfId="6916"/>
    <cellStyle name="Normal 66 3 2 7" xfId="4328"/>
    <cellStyle name="Normal 66 3 3" xfId="2708"/>
    <cellStyle name="Normal 66 3 3 2" xfId="13147"/>
    <cellStyle name="Normal 66 3 3 2 2" xfId="20613"/>
    <cellStyle name="Normal 66 3 3 3" xfId="10670"/>
    <cellStyle name="Normal 66 3 3 3 2" xfId="18245"/>
    <cellStyle name="Normal 66 3 3 4" xfId="15765"/>
    <cellStyle name="Normal 66 3 3 5" xfId="7971"/>
    <cellStyle name="Normal 66 3 3 6" xfId="5383"/>
    <cellStyle name="Normal 66 3 4" xfId="11507"/>
    <cellStyle name="Normal 66 3 4 2" xfId="19082"/>
    <cellStyle name="Normal 66 3 5" xfId="8810"/>
    <cellStyle name="Normal 66 3 5 2" xfId="16604"/>
    <cellStyle name="Normal 66 3 6" xfId="14469"/>
    <cellStyle name="Normal 66 3 7" xfId="6675"/>
    <cellStyle name="Normal 66 3 8" xfId="4087"/>
    <cellStyle name="Normal 66 4" xfId="889"/>
    <cellStyle name="Normal 66 5" xfId="2249"/>
    <cellStyle name="Normal 66 5 2" xfId="10213"/>
    <cellStyle name="Normal 66 5 2 2" xfId="17788"/>
    <cellStyle name="Normal 66 5 3" xfId="12600"/>
    <cellStyle name="Normal 66 5 4" xfId="9966"/>
    <cellStyle name="Normal 66 5 5" xfId="15308"/>
    <cellStyle name="Normal 66 5 6" xfId="7514"/>
    <cellStyle name="Normal 66 5 7" xfId="4926"/>
    <cellStyle name="Normal 66 6" xfId="14009"/>
    <cellStyle name="Normal 66 7" xfId="6218"/>
    <cellStyle name="Normal 66 8" xfId="3630"/>
    <cellStyle name="Normal 67" xfId="135"/>
    <cellStyle name="Normal 67 2" xfId="1004"/>
    <cellStyle name="Normal 67 3" xfId="9967"/>
    <cellStyle name="Normal 68" xfId="361"/>
    <cellStyle name="Normal 68 2" xfId="702"/>
    <cellStyle name="Normal 68 2 2" xfId="1927"/>
    <cellStyle name="Normal 68 2 2 2" xfId="3227"/>
    <cellStyle name="Normal 68 2 2 2 2" xfId="13666"/>
    <cellStyle name="Normal 68 2 2 2 2 2" xfId="21132"/>
    <cellStyle name="Normal 68 2 2 2 3" xfId="11189"/>
    <cellStyle name="Normal 68 2 2 2 3 2" xfId="18764"/>
    <cellStyle name="Normal 68 2 2 2 4" xfId="16284"/>
    <cellStyle name="Normal 68 2 2 2 5" xfId="8490"/>
    <cellStyle name="Normal 68 2 2 2 6" xfId="5902"/>
    <cellStyle name="Normal 68 2 2 3" xfId="12369"/>
    <cellStyle name="Normal 68 2 2 3 2" xfId="19943"/>
    <cellStyle name="Normal 68 2 2 4" xfId="9673"/>
    <cellStyle name="Normal 68 2 2 4 2" xfId="17466"/>
    <cellStyle name="Normal 68 2 2 5" xfId="14988"/>
    <cellStyle name="Normal 68 2 2 6" xfId="7194"/>
    <cellStyle name="Normal 68 2 2 7" xfId="4606"/>
    <cellStyle name="Normal 68 2 3" xfId="2532"/>
    <cellStyle name="Normal 68 2 3 2" xfId="12996"/>
    <cellStyle name="Normal 68 2 3 2 2" xfId="20462"/>
    <cellStyle name="Normal 68 2 3 3" xfId="10496"/>
    <cellStyle name="Normal 68 2 3 3 2" xfId="18071"/>
    <cellStyle name="Normal 68 2 3 4" xfId="15591"/>
    <cellStyle name="Normal 68 2 3 5" xfId="7797"/>
    <cellStyle name="Normal 68 2 3 6" xfId="5209"/>
    <cellStyle name="Normal 68 2 4" xfId="11785"/>
    <cellStyle name="Normal 68 2 4 2" xfId="19360"/>
    <cellStyle name="Normal 68 2 5" xfId="9088"/>
    <cellStyle name="Normal 68 2 5 2" xfId="16882"/>
    <cellStyle name="Normal 68 2 6" xfId="14294"/>
    <cellStyle name="Normal 68 2 7" xfId="6501"/>
    <cellStyle name="Normal 68 2 8" xfId="3913"/>
    <cellStyle name="Normal 68 3" xfId="1281"/>
    <cellStyle name="Normal 68 3 2" xfId="1652"/>
    <cellStyle name="Normal 68 3 2 2" xfId="2952"/>
    <cellStyle name="Normal 68 3 2 2 2" xfId="13391"/>
    <cellStyle name="Normal 68 3 2 2 2 2" xfId="20857"/>
    <cellStyle name="Normal 68 3 2 2 3" xfId="10914"/>
    <cellStyle name="Normal 68 3 2 2 3 2" xfId="18489"/>
    <cellStyle name="Normal 68 3 2 2 4" xfId="16009"/>
    <cellStyle name="Normal 68 3 2 2 5" xfId="8215"/>
    <cellStyle name="Normal 68 3 2 2 6" xfId="5627"/>
    <cellStyle name="Normal 68 3 2 3" xfId="12094"/>
    <cellStyle name="Normal 68 3 2 3 2" xfId="19668"/>
    <cellStyle name="Normal 68 3 2 4" xfId="9398"/>
    <cellStyle name="Normal 68 3 2 4 2" xfId="17191"/>
    <cellStyle name="Normal 68 3 2 5" xfId="14713"/>
    <cellStyle name="Normal 68 3 2 6" xfId="6919"/>
    <cellStyle name="Normal 68 3 2 7" xfId="4331"/>
    <cellStyle name="Normal 68 3 3" xfId="2711"/>
    <cellStyle name="Normal 68 3 3 2" xfId="13150"/>
    <cellStyle name="Normal 68 3 3 2 2" xfId="20616"/>
    <cellStyle name="Normal 68 3 3 3" xfId="10673"/>
    <cellStyle name="Normal 68 3 3 3 2" xfId="18248"/>
    <cellStyle name="Normal 68 3 3 4" xfId="15768"/>
    <cellStyle name="Normal 68 3 3 5" xfId="7974"/>
    <cellStyle name="Normal 68 3 3 6" xfId="5386"/>
    <cellStyle name="Normal 68 3 4" xfId="11510"/>
    <cellStyle name="Normal 68 3 4 2" xfId="19085"/>
    <cellStyle name="Normal 68 3 5" xfId="8813"/>
    <cellStyle name="Normal 68 3 5 2" xfId="16607"/>
    <cellStyle name="Normal 68 3 6" xfId="14472"/>
    <cellStyle name="Normal 68 3 7" xfId="6678"/>
    <cellStyle name="Normal 68 3 8" xfId="4090"/>
    <cellStyle name="Normal 68 4" xfId="1154"/>
    <cellStyle name="Normal 68 5" xfId="2252"/>
    <cellStyle name="Normal 68 5 2" xfId="10216"/>
    <cellStyle name="Normal 68 5 2 2" xfId="17791"/>
    <cellStyle name="Normal 68 5 3" xfId="12601"/>
    <cellStyle name="Normal 68 5 4" xfId="9968"/>
    <cellStyle name="Normal 68 5 5" xfId="15311"/>
    <cellStyle name="Normal 68 5 6" xfId="7517"/>
    <cellStyle name="Normal 68 5 7" xfId="4929"/>
    <cellStyle name="Normal 68 6" xfId="14012"/>
    <cellStyle name="Normal 68 7" xfId="6221"/>
    <cellStyle name="Normal 68 8" xfId="3633"/>
    <cellStyle name="Normal 69" xfId="358"/>
    <cellStyle name="Normal 69 2" xfId="699"/>
    <cellStyle name="Normal 69 2 2" xfId="1925"/>
    <cellStyle name="Normal 69 2 2 2" xfId="3225"/>
    <cellStyle name="Normal 69 2 2 2 2" xfId="13664"/>
    <cellStyle name="Normal 69 2 2 2 2 2" xfId="21130"/>
    <cellStyle name="Normal 69 2 2 2 3" xfId="11187"/>
    <cellStyle name="Normal 69 2 2 2 3 2" xfId="18762"/>
    <cellStyle name="Normal 69 2 2 2 4" xfId="16282"/>
    <cellStyle name="Normal 69 2 2 2 5" xfId="8488"/>
    <cellStyle name="Normal 69 2 2 2 6" xfId="5900"/>
    <cellStyle name="Normal 69 2 2 3" xfId="12367"/>
    <cellStyle name="Normal 69 2 2 3 2" xfId="19941"/>
    <cellStyle name="Normal 69 2 2 4" xfId="9671"/>
    <cellStyle name="Normal 69 2 2 4 2" xfId="17464"/>
    <cellStyle name="Normal 69 2 2 5" xfId="14986"/>
    <cellStyle name="Normal 69 2 2 6" xfId="7192"/>
    <cellStyle name="Normal 69 2 2 7" xfId="4604"/>
    <cellStyle name="Normal 69 2 3" xfId="2530"/>
    <cellStyle name="Normal 69 2 3 2" xfId="12995"/>
    <cellStyle name="Normal 69 2 3 2 2" xfId="20461"/>
    <cellStyle name="Normal 69 2 3 3" xfId="10494"/>
    <cellStyle name="Normal 69 2 3 3 2" xfId="18069"/>
    <cellStyle name="Normal 69 2 3 4" xfId="15589"/>
    <cellStyle name="Normal 69 2 3 5" xfId="7795"/>
    <cellStyle name="Normal 69 2 3 6" xfId="5207"/>
    <cellStyle name="Normal 69 2 4" xfId="11783"/>
    <cellStyle name="Normal 69 2 4 2" xfId="19358"/>
    <cellStyle name="Normal 69 2 5" xfId="9086"/>
    <cellStyle name="Normal 69 2 5 2" xfId="16880"/>
    <cellStyle name="Normal 69 2 6" xfId="14292"/>
    <cellStyle name="Normal 69 2 7" xfId="6499"/>
    <cellStyle name="Normal 69 2 8" xfId="3911"/>
    <cellStyle name="Normal 69 3" xfId="1278"/>
    <cellStyle name="Normal 69 3 2" xfId="1651"/>
    <cellStyle name="Normal 69 3 2 2" xfId="2951"/>
    <cellStyle name="Normal 69 3 2 2 2" xfId="13390"/>
    <cellStyle name="Normal 69 3 2 2 2 2" xfId="20856"/>
    <cellStyle name="Normal 69 3 2 2 3" xfId="10913"/>
    <cellStyle name="Normal 69 3 2 2 3 2" xfId="18488"/>
    <cellStyle name="Normal 69 3 2 2 4" xfId="16008"/>
    <cellStyle name="Normal 69 3 2 2 5" xfId="8214"/>
    <cellStyle name="Normal 69 3 2 2 6" xfId="5626"/>
    <cellStyle name="Normal 69 3 2 3" xfId="12093"/>
    <cellStyle name="Normal 69 3 2 3 2" xfId="19667"/>
    <cellStyle name="Normal 69 3 2 4" xfId="9397"/>
    <cellStyle name="Normal 69 3 2 4 2" xfId="17190"/>
    <cellStyle name="Normal 69 3 2 5" xfId="14712"/>
    <cellStyle name="Normal 69 3 2 6" xfId="6918"/>
    <cellStyle name="Normal 69 3 2 7" xfId="4330"/>
    <cellStyle name="Normal 69 3 3" xfId="2710"/>
    <cellStyle name="Normal 69 3 3 2" xfId="13149"/>
    <cellStyle name="Normal 69 3 3 2 2" xfId="20615"/>
    <cellStyle name="Normal 69 3 3 3" xfId="10672"/>
    <cellStyle name="Normal 69 3 3 3 2" xfId="18247"/>
    <cellStyle name="Normal 69 3 3 4" xfId="15767"/>
    <cellStyle name="Normal 69 3 3 5" xfId="7973"/>
    <cellStyle name="Normal 69 3 3 6" xfId="5385"/>
    <cellStyle name="Normal 69 3 4" xfId="11509"/>
    <cellStyle name="Normal 69 3 4 2" xfId="19084"/>
    <cellStyle name="Normal 69 3 5" xfId="8812"/>
    <cellStyle name="Normal 69 3 5 2" xfId="16606"/>
    <cellStyle name="Normal 69 3 6" xfId="14471"/>
    <cellStyle name="Normal 69 3 7" xfId="6677"/>
    <cellStyle name="Normal 69 3 8" xfId="4089"/>
    <cellStyle name="Normal 69 4" xfId="1212"/>
    <cellStyle name="Normal 69 5" xfId="2251"/>
    <cellStyle name="Normal 69 5 2" xfId="10215"/>
    <cellStyle name="Normal 69 5 2 2" xfId="17790"/>
    <cellStyle name="Normal 69 5 3" xfId="12602"/>
    <cellStyle name="Normal 69 5 4" xfId="9969"/>
    <cellStyle name="Normal 69 5 5" xfId="15310"/>
    <cellStyle name="Normal 69 5 6" xfId="7516"/>
    <cellStyle name="Normal 69 5 7" xfId="4928"/>
    <cellStyle name="Normal 69 6" xfId="14011"/>
    <cellStyle name="Normal 69 7" xfId="6220"/>
    <cellStyle name="Normal 69 8" xfId="3632"/>
    <cellStyle name="Normal 7" xfId="85"/>
    <cellStyle name="Normal 7 10" xfId="3409"/>
    <cellStyle name="Normal 7 2" xfId="166"/>
    <cellStyle name="Normal 7 2 10" xfId="3451"/>
    <cellStyle name="Normal 7 2 2" xfId="388"/>
    <cellStyle name="Normal 7 2 2 2" xfId="729"/>
    <cellStyle name="Normal 7 2 2 2 2" xfId="1953"/>
    <cellStyle name="Normal 7 2 2 2 2 2" xfId="3253"/>
    <cellStyle name="Normal 7 2 2 2 2 2 2" xfId="13692"/>
    <cellStyle name="Normal 7 2 2 2 2 2 2 2" xfId="21158"/>
    <cellStyle name="Normal 7 2 2 2 2 2 3" xfId="11215"/>
    <cellStyle name="Normal 7 2 2 2 2 2 3 2" xfId="18790"/>
    <cellStyle name="Normal 7 2 2 2 2 2 4" xfId="16310"/>
    <cellStyle name="Normal 7 2 2 2 2 2 5" xfId="8516"/>
    <cellStyle name="Normal 7 2 2 2 2 2 6" xfId="5928"/>
    <cellStyle name="Normal 7 2 2 2 2 3" xfId="12395"/>
    <cellStyle name="Normal 7 2 2 2 2 3 2" xfId="19969"/>
    <cellStyle name="Normal 7 2 2 2 2 4" xfId="9699"/>
    <cellStyle name="Normal 7 2 2 2 2 4 2" xfId="17492"/>
    <cellStyle name="Normal 7 2 2 2 2 5" xfId="15014"/>
    <cellStyle name="Normal 7 2 2 2 2 6" xfId="7220"/>
    <cellStyle name="Normal 7 2 2 2 2 7" xfId="4632"/>
    <cellStyle name="Normal 7 2 2 2 3" xfId="2558"/>
    <cellStyle name="Normal 7 2 2 2 3 2" xfId="13022"/>
    <cellStyle name="Normal 7 2 2 2 3 2 2" xfId="20488"/>
    <cellStyle name="Normal 7 2 2 2 3 3" xfId="10522"/>
    <cellStyle name="Normal 7 2 2 2 3 3 2" xfId="18097"/>
    <cellStyle name="Normal 7 2 2 2 3 4" xfId="15617"/>
    <cellStyle name="Normal 7 2 2 2 3 5" xfId="7823"/>
    <cellStyle name="Normal 7 2 2 2 3 6" xfId="5235"/>
    <cellStyle name="Normal 7 2 2 2 4" xfId="11811"/>
    <cellStyle name="Normal 7 2 2 2 4 2" xfId="19386"/>
    <cellStyle name="Normal 7 2 2 2 5" xfId="9114"/>
    <cellStyle name="Normal 7 2 2 2 5 2" xfId="16908"/>
    <cellStyle name="Normal 7 2 2 2 6" xfId="14320"/>
    <cellStyle name="Normal 7 2 2 2 7" xfId="6527"/>
    <cellStyle name="Normal 7 2 2 2 8" xfId="3939"/>
    <cellStyle name="Normal 7 2 2 3" xfId="1678"/>
    <cellStyle name="Normal 7 2 2 3 2" xfId="2978"/>
    <cellStyle name="Normal 7 2 2 3 2 2" xfId="13417"/>
    <cellStyle name="Normal 7 2 2 3 2 2 2" xfId="20883"/>
    <cellStyle name="Normal 7 2 2 3 2 3" xfId="10940"/>
    <cellStyle name="Normal 7 2 2 3 2 3 2" xfId="18515"/>
    <cellStyle name="Normal 7 2 2 3 2 4" xfId="16035"/>
    <cellStyle name="Normal 7 2 2 3 2 5" xfId="8241"/>
    <cellStyle name="Normal 7 2 2 3 2 6" xfId="5653"/>
    <cellStyle name="Normal 7 2 2 3 3" xfId="12120"/>
    <cellStyle name="Normal 7 2 2 3 3 2" xfId="19694"/>
    <cellStyle name="Normal 7 2 2 3 4" xfId="9424"/>
    <cellStyle name="Normal 7 2 2 3 4 2" xfId="17217"/>
    <cellStyle name="Normal 7 2 2 3 5" xfId="14739"/>
    <cellStyle name="Normal 7 2 2 3 6" xfId="6945"/>
    <cellStyle name="Normal 7 2 2 3 7" xfId="4357"/>
    <cellStyle name="Normal 7 2 2 4" xfId="2278"/>
    <cellStyle name="Normal 7 2 2 4 2" xfId="12778"/>
    <cellStyle name="Normal 7 2 2 4 2 2" xfId="20244"/>
    <cellStyle name="Normal 7 2 2 4 3" xfId="10242"/>
    <cellStyle name="Normal 7 2 2 4 3 2" xfId="17817"/>
    <cellStyle name="Normal 7 2 2 4 4" xfId="15337"/>
    <cellStyle name="Normal 7 2 2 4 5" xfId="7543"/>
    <cellStyle name="Normal 7 2 2 4 6" xfId="4955"/>
    <cellStyle name="Normal 7 2 2 5" xfId="11536"/>
    <cellStyle name="Normal 7 2 2 5 2" xfId="19111"/>
    <cellStyle name="Normal 7 2 2 6" xfId="8839"/>
    <cellStyle name="Normal 7 2 2 6 2" xfId="16633"/>
    <cellStyle name="Normal 7 2 2 7" xfId="14038"/>
    <cellStyle name="Normal 7 2 2 8" xfId="6247"/>
    <cellStyle name="Normal 7 2 2 9" xfId="3659"/>
    <cellStyle name="Normal 7 2 3" xfId="594"/>
    <cellStyle name="Normal 7 2 3 2" xfId="1827"/>
    <cellStyle name="Normal 7 2 3 2 2" xfId="3127"/>
    <cellStyle name="Normal 7 2 3 2 2 2" xfId="13566"/>
    <cellStyle name="Normal 7 2 3 2 2 2 2" xfId="21032"/>
    <cellStyle name="Normal 7 2 3 2 2 3" xfId="11089"/>
    <cellStyle name="Normal 7 2 3 2 2 3 2" xfId="18664"/>
    <cellStyle name="Normal 7 2 3 2 2 4" xfId="16184"/>
    <cellStyle name="Normal 7 2 3 2 2 5" xfId="8390"/>
    <cellStyle name="Normal 7 2 3 2 2 6" xfId="5802"/>
    <cellStyle name="Normal 7 2 3 2 3" xfId="12269"/>
    <cellStyle name="Normal 7 2 3 2 3 2" xfId="19843"/>
    <cellStyle name="Normal 7 2 3 2 4" xfId="9573"/>
    <cellStyle name="Normal 7 2 3 2 4 2" xfId="17366"/>
    <cellStyle name="Normal 7 2 3 2 5" xfId="14888"/>
    <cellStyle name="Normal 7 2 3 2 6" xfId="7094"/>
    <cellStyle name="Normal 7 2 3 2 7" xfId="4506"/>
    <cellStyle name="Normal 7 2 3 3" xfId="2432"/>
    <cellStyle name="Normal 7 2 3 3 2" xfId="12898"/>
    <cellStyle name="Normal 7 2 3 3 2 2" xfId="20364"/>
    <cellStyle name="Normal 7 2 3 3 3" xfId="10396"/>
    <cellStyle name="Normal 7 2 3 3 3 2" xfId="17971"/>
    <cellStyle name="Normal 7 2 3 3 4" xfId="15491"/>
    <cellStyle name="Normal 7 2 3 3 5" xfId="7697"/>
    <cellStyle name="Normal 7 2 3 3 6" xfId="5109"/>
    <cellStyle name="Normal 7 2 3 4" xfId="11685"/>
    <cellStyle name="Normal 7 2 3 4 2" xfId="19260"/>
    <cellStyle name="Normal 7 2 3 5" xfId="8988"/>
    <cellStyle name="Normal 7 2 3 5 2" xfId="16782"/>
    <cellStyle name="Normal 7 2 3 6" xfId="14194"/>
    <cellStyle name="Normal 7 2 3 7" xfId="6401"/>
    <cellStyle name="Normal 7 2 3 8" xfId="3813"/>
    <cellStyle name="Normal 7 2 4" xfId="1554"/>
    <cellStyle name="Normal 7 2 4 2" xfId="2854"/>
    <cellStyle name="Normal 7 2 4 2 2" xfId="13293"/>
    <cellStyle name="Normal 7 2 4 2 2 2" xfId="20759"/>
    <cellStyle name="Normal 7 2 4 2 3" xfId="10816"/>
    <cellStyle name="Normal 7 2 4 2 3 2" xfId="18391"/>
    <cellStyle name="Normal 7 2 4 2 4" xfId="15911"/>
    <cellStyle name="Normal 7 2 4 2 5" xfId="8117"/>
    <cellStyle name="Normal 7 2 4 2 6" xfId="5529"/>
    <cellStyle name="Normal 7 2 4 3" xfId="11996"/>
    <cellStyle name="Normal 7 2 4 3 2" xfId="19570"/>
    <cellStyle name="Normal 7 2 4 4" xfId="9300"/>
    <cellStyle name="Normal 7 2 4 4 2" xfId="17093"/>
    <cellStyle name="Normal 7 2 4 5" xfId="14615"/>
    <cellStyle name="Normal 7 2 4 6" xfId="6821"/>
    <cellStyle name="Normal 7 2 4 7" xfId="4233"/>
    <cellStyle name="Normal 7 2 5" xfId="2154"/>
    <cellStyle name="Normal 7 2 5 2" xfId="12694"/>
    <cellStyle name="Normal 7 2 5 2 2" xfId="20160"/>
    <cellStyle name="Normal 7 2 5 3" xfId="10118"/>
    <cellStyle name="Normal 7 2 5 3 2" xfId="17693"/>
    <cellStyle name="Normal 7 2 5 4" xfId="15213"/>
    <cellStyle name="Normal 7 2 5 5" xfId="7419"/>
    <cellStyle name="Normal 7 2 5 6" xfId="4831"/>
    <cellStyle name="Normal 7 2 6" xfId="258"/>
    <cellStyle name="Normal 7 2 6 2" xfId="18987"/>
    <cellStyle name="Normal 7 2 6 3" xfId="11412"/>
    <cellStyle name="Normal 7 2 6 4" xfId="3535"/>
    <cellStyle name="Normal 7 2 7" xfId="8715"/>
    <cellStyle name="Normal 7 2 7 2" xfId="16509"/>
    <cellStyle name="Normal 7 2 8" xfId="13914"/>
    <cellStyle name="Normal 7 2 9" xfId="6123"/>
    <cellStyle name="Normal 7 3" xfId="338"/>
    <cellStyle name="Normal 7 3 2" xfId="679"/>
    <cellStyle name="Normal 7 3 2 2" xfId="1906"/>
    <cellStyle name="Normal 7 3 2 2 2" xfId="3206"/>
    <cellStyle name="Normal 7 3 2 2 2 2" xfId="13645"/>
    <cellStyle name="Normal 7 3 2 2 2 2 2" xfId="21111"/>
    <cellStyle name="Normal 7 3 2 2 2 3" xfId="11168"/>
    <cellStyle name="Normal 7 3 2 2 2 3 2" xfId="18743"/>
    <cellStyle name="Normal 7 3 2 2 2 4" xfId="16263"/>
    <cellStyle name="Normal 7 3 2 2 2 5" xfId="8469"/>
    <cellStyle name="Normal 7 3 2 2 2 6" xfId="5881"/>
    <cellStyle name="Normal 7 3 2 2 3" xfId="12348"/>
    <cellStyle name="Normal 7 3 2 2 3 2" xfId="19922"/>
    <cellStyle name="Normal 7 3 2 2 4" xfId="9652"/>
    <cellStyle name="Normal 7 3 2 2 4 2" xfId="17445"/>
    <cellStyle name="Normal 7 3 2 2 5" xfId="14967"/>
    <cellStyle name="Normal 7 3 2 2 6" xfId="7173"/>
    <cellStyle name="Normal 7 3 2 2 7" xfId="4585"/>
    <cellStyle name="Normal 7 3 2 3" xfId="2511"/>
    <cellStyle name="Normal 7 3 2 3 2" xfId="12976"/>
    <cellStyle name="Normal 7 3 2 3 2 2" xfId="20442"/>
    <cellStyle name="Normal 7 3 2 3 3" xfId="10475"/>
    <cellStyle name="Normal 7 3 2 3 3 2" xfId="18050"/>
    <cellStyle name="Normal 7 3 2 3 4" xfId="15570"/>
    <cellStyle name="Normal 7 3 2 3 5" xfId="7776"/>
    <cellStyle name="Normal 7 3 2 3 6" xfId="5188"/>
    <cellStyle name="Normal 7 3 2 4" xfId="11764"/>
    <cellStyle name="Normal 7 3 2 4 2" xfId="19339"/>
    <cellStyle name="Normal 7 3 2 5" xfId="9067"/>
    <cellStyle name="Normal 7 3 2 5 2" xfId="16861"/>
    <cellStyle name="Normal 7 3 2 6" xfId="14273"/>
    <cellStyle name="Normal 7 3 2 7" xfId="6480"/>
    <cellStyle name="Normal 7 3 2 8" xfId="3892"/>
    <cellStyle name="Normal 7 3 3" xfId="1632"/>
    <cellStyle name="Normal 7 3 3 2" xfId="2932"/>
    <cellStyle name="Normal 7 3 3 2 2" xfId="13371"/>
    <cellStyle name="Normal 7 3 3 2 2 2" xfId="20837"/>
    <cellStyle name="Normal 7 3 3 2 3" xfId="10894"/>
    <cellStyle name="Normal 7 3 3 2 3 2" xfId="18469"/>
    <cellStyle name="Normal 7 3 3 2 4" xfId="15989"/>
    <cellStyle name="Normal 7 3 3 2 5" xfId="8195"/>
    <cellStyle name="Normal 7 3 3 2 6" xfId="5607"/>
    <cellStyle name="Normal 7 3 3 3" xfId="12074"/>
    <cellStyle name="Normal 7 3 3 3 2" xfId="19648"/>
    <cellStyle name="Normal 7 3 3 4" xfId="9378"/>
    <cellStyle name="Normal 7 3 3 4 2" xfId="17171"/>
    <cellStyle name="Normal 7 3 3 5" xfId="14693"/>
    <cellStyle name="Normal 7 3 3 6" xfId="6899"/>
    <cellStyle name="Normal 7 3 3 7" xfId="4311"/>
    <cellStyle name="Normal 7 3 4" xfId="2232"/>
    <cellStyle name="Normal 7 3 4 2" xfId="12736"/>
    <cellStyle name="Normal 7 3 4 2 2" xfId="20202"/>
    <cellStyle name="Normal 7 3 4 3" xfId="10196"/>
    <cellStyle name="Normal 7 3 4 3 2" xfId="17771"/>
    <cellStyle name="Normal 7 3 4 4" xfId="15291"/>
    <cellStyle name="Normal 7 3 4 5" xfId="7497"/>
    <cellStyle name="Normal 7 3 4 6" xfId="4909"/>
    <cellStyle name="Normal 7 3 5" xfId="11490"/>
    <cellStyle name="Normal 7 3 5 2" xfId="19065"/>
    <cellStyle name="Normal 7 3 6" xfId="8793"/>
    <cellStyle name="Normal 7 3 6 2" xfId="16587"/>
    <cellStyle name="Normal 7 3 7" xfId="13992"/>
    <cellStyle name="Normal 7 3 8" xfId="6201"/>
    <cellStyle name="Normal 7 3 9" xfId="3613"/>
    <cellStyle name="Normal 7 4" xfId="525"/>
    <cellStyle name="Normal 7 4 2" xfId="1782"/>
    <cellStyle name="Normal 7 4 2 2" xfId="3082"/>
    <cellStyle name="Normal 7 4 2 2 2" xfId="13521"/>
    <cellStyle name="Normal 7 4 2 2 2 2" xfId="20987"/>
    <cellStyle name="Normal 7 4 2 2 3" xfId="11044"/>
    <cellStyle name="Normal 7 4 2 2 3 2" xfId="18619"/>
    <cellStyle name="Normal 7 4 2 2 4" xfId="16139"/>
    <cellStyle name="Normal 7 4 2 2 5" xfId="8345"/>
    <cellStyle name="Normal 7 4 2 2 6" xfId="5757"/>
    <cellStyle name="Normal 7 4 2 3" xfId="12224"/>
    <cellStyle name="Normal 7 4 2 3 2" xfId="19798"/>
    <cellStyle name="Normal 7 4 2 4" xfId="9528"/>
    <cellStyle name="Normal 7 4 2 4 2" xfId="17321"/>
    <cellStyle name="Normal 7 4 2 5" xfId="14843"/>
    <cellStyle name="Normal 7 4 2 6" xfId="7049"/>
    <cellStyle name="Normal 7 4 2 7" xfId="4461"/>
    <cellStyle name="Normal 7 4 3" xfId="2384"/>
    <cellStyle name="Normal 7 4 3 2" xfId="12853"/>
    <cellStyle name="Normal 7 4 3 2 2" xfId="20319"/>
    <cellStyle name="Normal 7 4 3 3" xfId="10348"/>
    <cellStyle name="Normal 7 4 3 3 2" xfId="17923"/>
    <cellStyle name="Normal 7 4 3 4" xfId="15443"/>
    <cellStyle name="Normal 7 4 3 5" xfId="7649"/>
    <cellStyle name="Normal 7 4 3 6" xfId="5061"/>
    <cellStyle name="Normal 7 4 4" xfId="11640"/>
    <cellStyle name="Normal 7 4 4 2" xfId="19215"/>
    <cellStyle name="Normal 7 4 5" xfId="8943"/>
    <cellStyle name="Normal 7 4 5 2" xfId="16737"/>
    <cellStyle name="Normal 7 4 6" xfId="14145"/>
    <cellStyle name="Normal 7 4 7" xfId="6353"/>
    <cellStyle name="Normal 7 4 8" xfId="3765"/>
    <cellStyle name="Normal 7 5" xfId="809"/>
    <cellStyle name="Normal 7 5 2" xfId="1512"/>
    <cellStyle name="Normal 7 5 2 2" xfId="2812"/>
    <cellStyle name="Normal 7 5 2 2 2" xfId="13251"/>
    <cellStyle name="Normal 7 5 2 2 2 2" xfId="20717"/>
    <cellStyle name="Normal 7 5 2 2 3" xfId="10774"/>
    <cellStyle name="Normal 7 5 2 2 3 2" xfId="18349"/>
    <cellStyle name="Normal 7 5 2 2 4" xfId="15869"/>
    <cellStyle name="Normal 7 5 2 2 5" xfId="8075"/>
    <cellStyle name="Normal 7 5 2 2 6" xfId="5487"/>
    <cellStyle name="Normal 7 5 2 3" xfId="11954"/>
    <cellStyle name="Normal 7 5 2 3 2" xfId="19528"/>
    <cellStyle name="Normal 7 5 2 4" xfId="9258"/>
    <cellStyle name="Normal 7 5 2 4 2" xfId="17051"/>
    <cellStyle name="Normal 7 5 2 5" xfId="14573"/>
    <cellStyle name="Normal 7 5 2 6" xfId="6779"/>
    <cellStyle name="Normal 7 5 2 7" xfId="4191"/>
    <cellStyle name="Normal 7 5 3" xfId="2634"/>
    <cellStyle name="Normal 7 5 3 2" xfId="13097"/>
    <cellStyle name="Normal 7 5 3 2 2" xfId="20563"/>
    <cellStyle name="Normal 7 5 3 3" xfId="10598"/>
    <cellStyle name="Normal 7 5 3 3 2" xfId="18173"/>
    <cellStyle name="Normal 7 5 3 4" xfId="15693"/>
    <cellStyle name="Normal 7 5 3 5" xfId="7899"/>
    <cellStyle name="Normal 7 5 3 6" xfId="5311"/>
    <cellStyle name="Normal 7 5 4" xfId="11370"/>
    <cellStyle name="Normal 7 5 4 2" xfId="18945"/>
    <cellStyle name="Normal 7 5 5" xfId="8673"/>
    <cellStyle name="Normal 7 5 5 2" xfId="16467"/>
    <cellStyle name="Normal 7 5 6" xfId="14396"/>
    <cellStyle name="Normal 7 5 7" xfId="6603"/>
    <cellStyle name="Normal 7 5 8" xfId="4015"/>
    <cellStyle name="Normal 7 6" xfId="824"/>
    <cellStyle name="Normal 7 7" xfId="2111"/>
    <cellStyle name="Normal 7 7 2" xfId="12652"/>
    <cellStyle name="Normal 7 7 2 2" xfId="20118"/>
    <cellStyle name="Normal 7 7 3" xfId="10076"/>
    <cellStyle name="Normal 7 7 3 2" xfId="17651"/>
    <cellStyle name="Normal 7 7 4" xfId="15171"/>
    <cellStyle name="Normal 7 7 5" xfId="7377"/>
    <cellStyle name="Normal 7 7 6" xfId="4789"/>
    <cellStyle name="Normal 7 8" xfId="215"/>
    <cellStyle name="Normal 7 8 2" xfId="13872"/>
    <cellStyle name="Normal 7 8 3" xfId="3493"/>
    <cellStyle name="Normal 7 9" xfId="6081"/>
    <cellStyle name="Normal 70" xfId="455"/>
    <cellStyle name="Normal 70 2" xfId="468"/>
    <cellStyle name="Normal 70 3" xfId="1302"/>
    <cellStyle name="Normal 70 4" xfId="9970"/>
    <cellStyle name="Normal 71" xfId="309"/>
    <cellStyle name="Normal 71 2" xfId="650"/>
    <cellStyle name="Normal 71 2 2" xfId="1878"/>
    <cellStyle name="Normal 71 2 2 2" xfId="3178"/>
    <cellStyle name="Normal 71 2 2 2 2" xfId="13617"/>
    <cellStyle name="Normal 71 2 2 2 2 2" xfId="21083"/>
    <cellStyle name="Normal 71 2 2 2 3" xfId="11140"/>
    <cellStyle name="Normal 71 2 2 2 3 2" xfId="18715"/>
    <cellStyle name="Normal 71 2 2 2 4" xfId="16235"/>
    <cellStyle name="Normal 71 2 2 2 5" xfId="8441"/>
    <cellStyle name="Normal 71 2 2 2 6" xfId="5853"/>
    <cellStyle name="Normal 71 2 2 3" xfId="12320"/>
    <cellStyle name="Normal 71 2 2 3 2" xfId="19894"/>
    <cellStyle name="Normal 71 2 2 4" xfId="9624"/>
    <cellStyle name="Normal 71 2 2 4 2" xfId="17417"/>
    <cellStyle name="Normal 71 2 2 5" xfId="14939"/>
    <cellStyle name="Normal 71 2 2 6" xfId="7145"/>
    <cellStyle name="Normal 71 2 2 7" xfId="4557"/>
    <cellStyle name="Normal 71 2 3" xfId="2483"/>
    <cellStyle name="Normal 71 2 3 2" xfId="12948"/>
    <cellStyle name="Normal 71 2 3 2 2" xfId="20414"/>
    <cellStyle name="Normal 71 2 3 3" xfId="10447"/>
    <cellStyle name="Normal 71 2 3 3 2" xfId="18022"/>
    <cellStyle name="Normal 71 2 3 4" xfId="15542"/>
    <cellStyle name="Normal 71 2 3 5" xfId="7748"/>
    <cellStyle name="Normal 71 2 3 6" xfId="5160"/>
    <cellStyle name="Normal 71 2 4" xfId="11736"/>
    <cellStyle name="Normal 71 2 4 2" xfId="19311"/>
    <cellStyle name="Normal 71 2 5" xfId="9039"/>
    <cellStyle name="Normal 71 2 5 2" xfId="16833"/>
    <cellStyle name="Normal 71 2 6" xfId="14245"/>
    <cellStyle name="Normal 71 2 7" xfId="6452"/>
    <cellStyle name="Normal 71 2 8" xfId="3864"/>
    <cellStyle name="Normal 71 3" xfId="1109"/>
    <cellStyle name="Normal 71 3 2" xfId="1604"/>
    <cellStyle name="Normal 71 3 2 2" xfId="2904"/>
    <cellStyle name="Normal 71 3 2 2 2" xfId="13343"/>
    <cellStyle name="Normal 71 3 2 2 2 2" xfId="20809"/>
    <cellStyle name="Normal 71 3 2 2 3" xfId="10866"/>
    <cellStyle name="Normal 71 3 2 2 3 2" xfId="18441"/>
    <cellStyle name="Normal 71 3 2 2 4" xfId="15961"/>
    <cellStyle name="Normal 71 3 2 2 5" xfId="8167"/>
    <cellStyle name="Normal 71 3 2 2 6" xfId="5579"/>
    <cellStyle name="Normal 71 3 2 3" xfId="12046"/>
    <cellStyle name="Normal 71 3 2 3 2" xfId="19620"/>
    <cellStyle name="Normal 71 3 2 4" xfId="9350"/>
    <cellStyle name="Normal 71 3 2 4 2" xfId="17143"/>
    <cellStyle name="Normal 71 3 2 5" xfId="14665"/>
    <cellStyle name="Normal 71 3 2 6" xfId="6871"/>
    <cellStyle name="Normal 71 3 2 7" xfId="4283"/>
    <cellStyle name="Normal 71 3 3" xfId="2688"/>
    <cellStyle name="Normal 71 3 3 2" xfId="13127"/>
    <cellStyle name="Normal 71 3 3 2 2" xfId="20593"/>
    <cellStyle name="Normal 71 3 3 3" xfId="10650"/>
    <cellStyle name="Normal 71 3 3 3 2" xfId="18225"/>
    <cellStyle name="Normal 71 3 3 4" xfId="15745"/>
    <cellStyle name="Normal 71 3 3 5" xfId="7951"/>
    <cellStyle name="Normal 71 3 3 6" xfId="5363"/>
    <cellStyle name="Normal 71 3 4" xfId="11462"/>
    <cellStyle name="Normal 71 3 4 2" xfId="19037"/>
    <cellStyle name="Normal 71 3 5" xfId="8765"/>
    <cellStyle name="Normal 71 3 5 2" xfId="16559"/>
    <cellStyle name="Normal 71 3 6" xfId="14449"/>
    <cellStyle name="Normal 71 3 7" xfId="6655"/>
    <cellStyle name="Normal 71 3 8" xfId="4067"/>
    <cellStyle name="Normal 71 4" xfId="1133"/>
    <cellStyle name="Normal 71 5" xfId="2204"/>
    <cellStyle name="Normal 71 5 2" xfId="10168"/>
    <cellStyle name="Normal 71 5 2 2" xfId="17743"/>
    <cellStyle name="Normal 71 5 3" xfId="12603"/>
    <cellStyle name="Normal 71 5 4" xfId="9971"/>
    <cellStyle name="Normal 71 5 5" xfId="15263"/>
    <cellStyle name="Normal 71 5 6" xfId="7469"/>
    <cellStyle name="Normal 71 5 7" xfId="4881"/>
    <cellStyle name="Normal 71 6" xfId="13964"/>
    <cellStyle name="Normal 71 7" xfId="6173"/>
    <cellStyle name="Normal 71 8" xfId="3585"/>
    <cellStyle name="Normal 72" xfId="407"/>
    <cellStyle name="Normal 72 2" xfId="748"/>
    <cellStyle name="Normal 72 2 2" xfId="1972"/>
    <cellStyle name="Normal 72 2 2 2" xfId="3272"/>
    <cellStyle name="Normal 72 2 2 2 2" xfId="13711"/>
    <cellStyle name="Normal 72 2 2 2 2 2" xfId="21177"/>
    <cellStyle name="Normal 72 2 2 2 3" xfId="11234"/>
    <cellStyle name="Normal 72 2 2 2 3 2" xfId="18809"/>
    <cellStyle name="Normal 72 2 2 2 4" xfId="16329"/>
    <cellStyle name="Normal 72 2 2 2 5" xfId="8535"/>
    <cellStyle name="Normal 72 2 2 2 6" xfId="5947"/>
    <cellStyle name="Normal 72 2 2 3" xfId="12414"/>
    <cellStyle name="Normal 72 2 2 3 2" xfId="19988"/>
    <cellStyle name="Normal 72 2 2 4" xfId="9718"/>
    <cellStyle name="Normal 72 2 2 4 2" xfId="17511"/>
    <cellStyle name="Normal 72 2 2 5" xfId="15033"/>
    <cellStyle name="Normal 72 2 2 6" xfId="7239"/>
    <cellStyle name="Normal 72 2 2 7" xfId="4651"/>
    <cellStyle name="Normal 72 2 3" xfId="2577"/>
    <cellStyle name="Normal 72 2 3 2" xfId="13041"/>
    <cellStyle name="Normal 72 2 3 2 2" xfId="20507"/>
    <cellStyle name="Normal 72 2 3 3" xfId="10541"/>
    <cellStyle name="Normal 72 2 3 3 2" xfId="18116"/>
    <cellStyle name="Normal 72 2 3 4" xfId="15636"/>
    <cellStyle name="Normal 72 2 3 5" xfId="7842"/>
    <cellStyle name="Normal 72 2 3 6" xfId="5254"/>
    <cellStyle name="Normal 72 2 4" xfId="11830"/>
    <cellStyle name="Normal 72 2 4 2" xfId="19405"/>
    <cellStyle name="Normal 72 2 5" xfId="9133"/>
    <cellStyle name="Normal 72 2 5 2" xfId="16927"/>
    <cellStyle name="Normal 72 2 6" xfId="14339"/>
    <cellStyle name="Normal 72 2 7" xfId="6546"/>
    <cellStyle name="Normal 72 2 8" xfId="3958"/>
    <cellStyle name="Normal 72 3" xfId="1284"/>
    <cellStyle name="Normal 72 3 2" xfId="1697"/>
    <cellStyle name="Normal 72 3 2 2" xfId="2997"/>
    <cellStyle name="Normal 72 3 2 2 2" xfId="13436"/>
    <cellStyle name="Normal 72 3 2 2 2 2" xfId="20902"/>
    <cellStyle name="Normal 72 3 2 2 3" xfId="10959"/>
    <cellStyle name="Normal 72 3 2 2 3 2" xfId="18534"/>
    <cellStyle name="Normal 72 3 2 2 4" xfId="16054"/>
    <cellStyle name="Normal 72 3 2 2 5" xfId="8260"/>
    <cellStyle name="Normal 72 3 2 2 6" xfId="5672"/>
    <cellStyle name="Normal 72 3 2 3" xfId="12139"/>
    <cellStyle name="Normal 72 3 2 3 2" xfId="19713"/>
    <cellStyle name="Normal 72 3 2 4" xfId="9443"/>
    <cellStyle name="Normal 72 3 2 4 2" xfId="17236"/>
    <cellStyle name="Normal 72 3 2 5" xfId="14758"/>
    <cellStyle name="Normal 72 3 2 6" xfId="6964"/>
    <cellStyle name="Normal 72 3 2 7" xfId="4376"/>
    <cellStyle name="Normal 72 3 3" xfId="2714"/>
    <cellStyle name="Normal 72 3 3 2" xfId="13153"/>
    <cellStyle name="Normal 72 3 3 2 2" xfId="20619"/>
    <cellStyle name="Normal 72 3 3 3" xfId="10676"/>
    <cellStyle name="Normal 72 3 3 3 2" xfId="18251"/>
    <cellStyle name="Normal 72 3 3 4" xfId="15771"/>
    <cellStyle name="Normal 72 3 3 5" xfId="7977"/>
    <cellStyle name="Normal 72 3 3 6" xfId="5389"/>
    <cellStyle name="Normal 72 3 4" xfId="11555"/>
    <cellStyle name="Normal 72 3 4 2" xfId="19130"/>
    <cellStyle name="Normal 72 3 5" xfId="8858"/>
    <cellStyle name="Normal 72 3 5 2" xfId="16652"/>
    <cellStyle name="Normal 72 3 6" xfId="14475"/>
    <cellStyle name="Normal 72 3 7" xfId="6681"/>
    <cellStyle name="Normal 72 3 8" xfId="4093"/>
    <cellStyle name="Normal 72 4" xfId="846"/>
    <cellStyle name="Normal 72 5" xfId="2297"/>
    <cellStyle name="Normal 72 5 2" xfId="10261"/>
    <cellStyle name="Normal 72 5 2 2" xfId="17836"/>
    <cellStyle name="Normal 72 5 3" xfId="12604"/>
    <cellStyle name="Normal 72 5 4" xfId="9972"/>
    <cellStyle name="Normal 72 5 5" xfId="15356"/>
    <cellStyle name="Normal 72 5 6" xfId="7562"/>
    <cellStyle name="Normal 72 5 7" xfId="4974"/>
    <cellStyle name="Normal 72 6" xfId="14057"/>
    <cellStyle name="Normal 72 7" xfId="6266"/>
    <cellStyle name="Normal 72 8" xfId="3678"/>
    <cellStyle name="Normal 73" xfId="458"/>
    <cellStyle name="Normal 73 2" xfId="798"/>
    <cellStyle name="Normal 73 2 2" xfId="2021"/>
    <cellStyle name="Normal 73 2 2 2" xfId="3321"/>
    <cellStyle name="Normal 73 2 2 2 2" xfId="13760"/>
    <cellStyle name="Normal 73 2 2 2 2 2" xfId="21226"/>
    <cellStyle name="Normal 73 2 2 2 3" xfId="11283"/>
    <cellStyle name="Normal 73 2 2 2 3 2" xfId="18858"/>
    <cellStyle name="Normal 73 2 2 2 4" xfId="16378"/>
    <cellStyle name="Normal 73 2 2 2 5" xfId="8584"/>
    <cellStyle name="Normal 73 2 2 2 6" xfId="5996"/>
    <cellStyle name="Normal 73 2 2 3" xfId="12463"/>
    <cellStyle name="Normal 73 2 2 3 2" xfId="20037"/>
    <cellStyle name="Normal 73 2 2 4" xfId="9767"/>
    <cellStyle name="Normal 73 2 2 4 2" xfId="17560"/>
    <cellStyle name="Normal 73 2 2 5" xfId="15082"/>
    <cellStyle name="Normal 73 2 2 6" xfId="7288"/>
    <cellStyle name="Normal 73 2 2 7" xfId="4700"/>
    <cellStyle name="Normal 73 2 3" xfId="2626"/>
    <cellStyle name="Normal 73 2 3 2" xfId="13090"/>
    <cellStyle name="Normal 73 2 3 2 2" xfId="20556"/>
    <cellStyle name="Normal 73 2 3 3" xfId="10590"/>
    <cellStyle name="Normal 73 2 3 3 2" xfId="18165"/>
    <cellStyle name="Normal 73 2 3 4" xfId="15685"/>
    <cellStyle name="Normal 73 2 3 5" xfId="7891"/>
    <cellStyle name="Normal 73 2 3 6" xfId="5303"/>
    <cellStyle name="Normal 73 2 4" xfId="11879"/>
    <cellStyle name="Normal 73 2 4 2" xfId="19454"/>
    <cellStyle name="Normal 73 2 5" xfId="9182"/>
    <cellStyle name="Normal 73 2 5 2" xfId="16976"/>
    <cellStyle name="Normal 73 2 6" xfId="14388"/>
    <cellStyle name="Normal 73 2 7" xfId="6595"/>
    <cellStyle name="Normal 73 2 8" xfId="4007"/>
    <cellStyle name="Normal 73 3" xfId="1304"/>
    <cellStyle name="Normal 73 3 2" xfId="1746"/>
    <cellStyle name="Normal 73 3 2 2" xfId="3046"/>
    <cellStyle name="Normal 73 3 2 2 2" xfId="13485"/>
    <cellStyle name="Normal 73 3 2 2 2 2" xfId="20951"/>
    <cellStyle name="Normal 73 3 2 2 3" xfId="11008"/>
    <cellStyle name="Normal 73 3 2 2 3 2" xfId="18583"/>
    <cellStyle name="Normal 73 3 2 2 4" xfId="16103"/>
    <cellStyle name="Normal 73 3 2 2 5" xfId="8309"/>
    <cellStyle name="Normal 73 3 2 2 6" xfId="5721"/>
    <cellStyle name="Normal 73 3 2 3" xfId="12188"/>
    <cellStyle name="Normal 73 3 2 3 2" xfId="19762"/>
    <cellStyle name="Normal 73 3 2 4" xfId="9492"/>
    <cellStyle name="Normal 73 3 2 4 2" xfId="17285"/>
    <cellStyle name="Normal 73 3 2 5" xfId="14807"/>
    <cellStyle name="Normal 73 3 2 6" xfId="7013"/>
    <cellStyle name="Normal 73 3 2 7" xfId="4425"/>
    <cellStyle name="Normal 73 3 3" xfId="2733"/>
    <cellStyle name="Normal 73 3 3 2" xfId="13172"/>
    <cellStyle name="Normal 73 3 3 2 2" xfId="20638"/>
    <cellStyle name="Normal 73 3 3 3" xfId="10695"/>
    <cellStyle name="Normal 73 3 3 3 2" xfId="18270"/>
    <cellStyle name="Normal 73 3 3 4" xfId="15790"/>
    <cellStyle name="Normal 73 3 3 5" xfId="7996"/>
    <cellStyle name="Normal 73 3 3 6" xfId="5408"/>
    <cellStyle name="Normal 73 3 4" xfId="11604"/>
    <cellStyle name="Normal 73 3 4 2" xfId="19179"/>
    <cellStyle name="Normal 73 3 5" xfId="8907"/>
    <cellStyle name="Normal 73 3 5 2" xfId="16701"/>
    <cellStyle name="Normal 73 3 6" xfId="14494"/>
    <cellStyle name="Normal 73 3 7" xfId="6700"/>
    <cellStyle name="Normal 73 3 8" xfId="4112"/>
    <cellStyle name="Normal 73 4" xfId="958"/>
    <cellStyle name="Normal 73 5" xfId="2346"/>
    <cellStyle name="Normal 73 5 2" xfId="10310"/>
    <cellStyle name="Normal 73 5 2 2" xfId="17885"/>
    <cellStyle name="Normal 73 5 3" xfId="12605"/>
    <cellStyle name="Normal 73 5 4" xfId="9973"/>
    <cellStyle name="Normal 73 5 5" xfId="15405"/>
    <cellStyle name="Normal 73 5 6" xfId="7611"/>
    <cellStyle name="Normal 73 5 7" xfId="5023"/>
    <cellStyle name="Normal 73 6" xfId="14106"/>
    <cellStyle name="Normal 73 7" xfId="6315"/>
    <cellStyle name="Normal 73 8" xfId="3727"/>
    <cellStyle name="Normal 74" xfId="465"/>
    <cellStyle name="Normal 74 2" xfId="1310"/>
    <cellStyle name="Normal 74 3" xfId="9974"/>
    <cellStyle name="Normal 75" xfId="359"/>
    <cellStyle name="Normal 75 2" xfId="1279"/>
    <cellStyle name="Normal 75 3" xfId="9975"/>
    <cellStyle name="Normal 76" xfId="360"/>
    <cellStyle name="Normal 76 2" xfId="1280"/>
    <cellStyle name="Normal 76 3" xfId="9976"/>
    <cellStyle name="Normal 77" xfId="460"/>
    <cellStyle name="Normal 77 2" xfId="1305"/>
    <cellStyle name="Normal 77 3" xfId="9977"/>
    <cellStyle name="Normal 78" xfId="467"/>
    <cellStyle name="Normal 78 2" xfId="1312"/>
    <cellStyle name="Normal 78 3" xfId="9978"/>
    <cellStyle name="Normal 79" xfId="466"/>
    <cellStyle name="Normal 79 2" xfId="1311"/>
    <cellStyle name="Normal 79 3" xfId="9979"/>
    <cellStyle name="Normal 8" xfId="45"/>
    <cellStyle name="Normal 8 10" xfId="3426"/>
    <cellStyle name="Normal 8 2" xfId="185"/>
    <cellStyle name="Normal 8 2 10" xfId="3468"/>
    <cellStyle name="Normal 8 2 2" xfId="405"/>
    <cellStyle name="Normal 8 2 2 2" xfId="746"/>
    <cellStyle name="Normal 8 2 2 2 2" xfId="1970"/>
    <cellStyle name="Normal 8 2 2 2 2 2" xfId="3270"/>
    <cellStyle name="Normal 8 2 2 2 2 2 2" xfId="13709"/>
    <cellStyle name="Normal 8 2 2 2 2 2 2 2" xfId="21175"/>
    <cellStyle name="Normal 8 2 2 2 2 2 3" xfId="11232"/>
    <cellStyle name="Normal 8 2 2 2 2 2 3 2" xfId="18807"/>
    <cellStyle name="Normal 8 2 2 2 2 2 4" xfId="16327"/>
    <cellStyle name="Normal 8 2 2 2 2 2 5" xfId="8533"/>
    <cellStyle name="Normal 8 2 2 2 2 2 6" xfId="5945"/>
    <cellStyle name="Normal 8 2 2 2 2 3" xfId="12412"/>
    <cellStyle name="Normal 8 2 2 2 2 3 2" xfId="19986"/>
    <cellStyle name="Normal 8 2 2 2 2 4" xfId="9716"/>
    <cellStyle name="Normal 8 2 2 2 2 4 2" xfId="17509"/>
    <cellStyle name="Normal 8 2 2 2 2 5" xfId="15031"/>
    <cellStyle name="Normal 8 2 2 2 2 6" xfId="7237"/>
    <cellStyle name="Normal 8 2 2 2 2 7" xfId="4649"/>
    <cellStyle name="Normal 8 2 2 2 3" xfId="2575"/>
    <cellStyle name="Normal 8 2 2 2 3 2" xfId="13039"/>
    <cellStyle name="Normal 8 2 2 2 3 2 2" xfId="20505"/>
    <cellStyle name="Normal 8 2 2 2 3 3" xfId="10539"/>
    <cellStyle name="Normal 8 2 2 2 3 3 2" xfId="18114"/>
    <cellStyle name="Normal 8 2 2 2 3 4" xfId="15634"/>
    <cellStyle name="Normal 8 2 2 2 3 5" xfId="7840"/>
    <cellStyle name="Normal 8 2 2 2 3 6" xfId="5252"/>
    <cellStyle name="Normal 8 2 2 2 4" xfId="11828"/>
    <cellStyle name="Normal 8 2 2 2 4 2" xfId="19403"/>
    <cellStyle name="Normal 8 2 2 2 5" xfId="9131"/>
    <cellStyle name="Normal 8 2 2 2 5 2" xfId="16925"/>
    <cellStyle name="Normal 8 2 2 2 6" xfId="14337"/>
    <cellStyle name="Normal 8 2 2 2 7" xfId="6544"/>
    <cellStyle name="Normal 8 2 2 2 8" xfId="3956"/>
    <cellStyle name="Normal 8 2 2 3" xfId="1695"/>
    <cellStyle name="Normal 8 2 2 3 2" xfId="2995"/>
    <cellStyle name="Normal 8 2 2 3 2 2" xfId="13434"/>
    <cellStyle name="Normal 8 2 2 3 2 2 2" xfId="20900"/>
    <cellStyle name="Normal 8 2 2 3 2 3" xfId="10957"/>
    <cellStyle name="Normal 8 2 2 3 2 3 2" xfId="18532"/>
    <cellStyle name="Normal 8 2 2 3 2 4" xfId="16052"/>
    <cellStyle name="Normal 8 2 2 3 2 5" xfId="8258"/>
    <cellStyle name="Normal 8 2 2 3 2 6" xfId="5670"/>
    <cellStyle name="Normal 8 2 2 3 3" xfId="12137"/>
    <cellStyle name="Normal 8 2 2 3 3 2" xfId="19711"/>
    <cellStyle name="Normal 8 2 2 3 4" xfId="9441"/>
    <cellStyle name="Normal 8 2 2 3 4 2" xfId="17234"/>
    <cellStyle name="Normal 8 2 2 3 5" xfId="14756"/>
    <cellStyle name="Normal 8 2 2 3 6" xfId="6962"/>
    <cellStyle name="Normal 8 2 2 3 7" xfId="4374"/>
    <cellStyle name="Normal 8 2 2 4" xfId="2295"/>
    <cellStyle name="Normal 8 2 2 4 2" xfId="12795"/>
    <cellStyle name="Normal 8 2 2 4 2 2" xfId="20261"/>
    <cellStyle name="Normal 8 2 2 4 3" xfId="10259"/>
    <cellStyle name="Normal 8 2 2 4 3 2" xfId="17834"/>
    <cellStyle name="Normal 8 2 2 4 4" xfId="15354"/>
    <cellStyle name="Normal 8 2 2 4 5" xfId="7560"/>
    <cellStyle name="Normal 8 2 2 4 6" xfId="4972"/>
    <cellStyle name="Normal 8 2 2 5" xfId="11553"/>
    <cellStyle name="Normal 8 2 2 5 2" xfId="19128"/>
    <cellStyle name="Normal 8 2 2 6" xfId="8856"/>
    <cellStyle name="Normal 8 2 2 6 2" xfId="16650"/>
    <cellStyle name="Normal 8 2 2 7" xfId="14055"/>
    <cellStyle name="Normal 8 2 2 8" xfId="6264"/>
    <cellStyle name="Normal 8 2 2 9" xfId="3676"/>
    <cellStyle name="Normal 8 2 3" xfId="613"/>
    <cellStyle name="Normal 8 2 3 2" xfId="1844"/>
    <cellStyle name="Normal 8 2 3 2 2" xfId="3144"/>
    <cellStyle name="Normal 8 2 3 2 2 2" xfId="13583"/>
    <cellStyle name="Normal 8 2 3 2 2 2 2" xfId="21049"/>
    <cellStyle name="Normal 8 2 3 2 2 3" xfId="11106"/>
    <cellStyle name="Normal 8 2 3 2 2 3 2" xfId="18681"/>
    <cellStyle name="Normal 8 2 3 2 2 4" xfId="16201"/>
    <cellStyle name="Normal 8 2 3 2 2 5" xfId="8407"/>
    <cellStyle name="Normal 8 2 3 2 2 6" xfId="5819"/>
    <cellStyle name="Normal 8 2 3 2 3" xfId="12286"/>
    <cellStyle name="Normal 8 2 3 2 3 2" xfId="19860"/>
    <cellStyle name="Normal 8 2 3 2 4" xfId="9590"/>
    <cellStyle name="Normal 8 2 3 2 4 2" xfId="17383"/>
    <cellStyle name="Normal 8 2 3 2 5" xfId="14905"/>
    <cellStyle name="Normal 8 2 3 2 6" xfId="7111"/>
    <cellStyle name="Normal 8 2 3 2 7" xfId="4523"/>
    <cellStyle name="Normal 8 2 3 3" xfId="2449"/>
    <cellStyle name="Normal 8 2 3 3 2" xfId="12915"/>
    <cellStyle name="Normal 8 2 3 3 2 2" xfId="20381"/>
    <cellStyle name="Normal 8 2 3 3 3" xfId="10413"/>
    <cellStyle name="Normal 8 2 3 3 3 2" xfId="17988"/>
    <cellStyle name="Normal 8 2 3 3 4" xfId="15508"/>
    <cellStyle name="Normal 8 2 3 3 5" xfId="7714"/>
    <cellStyle name="Normal 8 2 3 3 6" xfId="5126"/>
    <cellStyle name="Normal 8 2 3 4" xfId="11702"/>
    <cellStyle name="Normal 8 2 3 4 2" xfId="19277"/>
    <cellStyle name="Normal 8 2 3 5" xfId="9005"/>
    <cellStyle name="Normal 8 2 3 5 2" xfId="16799"/>
    <cellStyle name="Normal 8 2 3 6" xfId="14211"/>
    <cellStyle name="Normal 8 2 3 7" xfId="6418"/>
    <cellStyle name="Normal 8 2 3 8" xfId="3830"/>
    <cellStyle name="Normal 8 2 4" xfId="1571"/>
    <cellStyle name="Normal 8 2 4 2" xfId="2871"/>
    <cellStyle name="Normal 8 2 4 2 2" xfId="13310"/>
    <cellStyle name="Normal 8 2 4 2 2 2" xfId="20776"/>
    <cellStyle name="Normal 8 2 4 2 3" xfId="10833"/>
    <cellStyle name="Normal 8 2 4 2 3 2" xfId="18408"/>
    <cellStyle name="Normal 8 2 4 2 4" xfId="15928"/>
    <cellStyle name="Normal 8 2 4 2 5" xfId="8134"/>
    <cellStyle name="Normal 8 2 4 2 6" xfId="5546"/>
    <cellStyle name="Normal 8 2 4 3" xfId="12013"/>
    <cellStyle name="Normal 8 2 4 3 2" xfId="19587"/>
    <cellStyle name="Normal 8 2 4 4" xfId="9317"/>
    <cellStyle name="Normal 8 2 4 4 2" xfId="17110"/>
    <cellStyle name="Normal 8 2 4 5" xfId="14632"/>
    <cellStyle name="Normal 8 2 4 6" xfId="6838"/>
    <cellStyle name="Normal 8 2 4 7" xfId="4250"/>
    <cellStyle name="Normal 8 2 5" xfId="2171"/>
    <cellStyle name="Normal 8 2 5 2" xfId="12711"/>
    <cellStyle name="Normal 8 2 5 2 2" xfId="20177"/>
    <cellStyle name="Normal 8 2 5 3" xfId="10135"/>
    <cellStyle name="Normal 8 2 5 3 2" xfId="17710"/>
    <cellStyle name="Normal 8 2 5 4" xfId="15230"/>
    <cellStyle name="Normal 8 2 5 5" xfId="7436"/>
    <cellStyle name="Normal 8 2 5 6" xfId="4848"/>
    <cellStyle name="Normal 8 2 6" xfId="275"/>
    <cellStyle name="Normal 8 2 6 2" xfId="19004"/>
    <cellStyle name="Normal 8 2 6 3" xfId="11429"/>
    <cellStyle name="Normal 8 2 6 4" xfId="3552"/>
    <cellStyle name="Normal 8 2 7" xfId="8732"/>
    <cellStyle name="Normal 8 2 7 2" xfId="16526"/>
    <cellStyle name="Normal 8 2 8" xfId="13931"/>
    <cellStyle name="Normal 8 2 9" xfId="6140"/>
    <cellStyle name="Normal 8 3" xfId="362"/>
    <cellStyle name="Normal 8 3 2" xfId="703"/>
    <cellStyle name="Normal 8 3 2 2" xfId="1928"/>
    <cellStyle name="Normal 8 3 2 2 2" xfId="3228"/>
    <cellStyle name="Normal 8 3 2 2 2 2" xfId="13667"/>
    <cellStyle name="Normal 8 3 2 2 2 2 2" xfId="21133"/>
    <cellStyle name="Normal 8 3 2 2 2 3" xfId="11190"/>
    <cellStyle name="Normal 8 3 2 2 2 3 2" xfId="18765"/>
    <cellStyle name="Normal 8 3 2 2 2 4" xfId="16285"/>
    <cellStyle name="Normal 8 3 2 2 2 5" xfId="8491"/>
    <cellStyle name="Normal 8 3 2 2 2 6" xfId="5903"/>
    <cellStyle name="Normal 8 3 2 2 3" xfId="12370"/>
    <cellStyle name="Normal 8 3 2 2 3 2" xfId="19944"/>
    <cellStyle name="Normal 8 3 2 2 4" xfId="9674"/>
    <cellStyle name="Normal 8 3 2 2 4 2" xfId="17467"/>
    <cellStyle name="Normal 8 3 2 2 5" xfId="14989"/>
    <cellStyle name="Normal 8 3 2 2 6" xfId="7195"/>
    <cellStyle name="Normal 8 3 2 2 7" xfId="4607"/>
    <cellStyle name="Normal 8 3 2 3" xfId="2533"/>
    <cellStyle name="Normal 8 3 2 3 2" xfId="12997"/>
    <cellStyle name="Normal 8 3 2 3 2 2" xfId="20463"/>
    <cellStyle name="Normal 8 3 2 3 3" xfId="10497"/>
    <cellStyle name="Normal 8 3 2 3 3 2" xfId="18072"/>
    <cellStyle name="Normal 8 3 2 3 4" xfId="15592"/>
    <cellStyle name="Normal 8 3 2 3 5" xfId="7798"/>
    <cellStyle name="Normal 8 3 2 3 6" xfId="5210"/>
    <cellStyle name="Normal 8 3 2 4" xfId="11786"/>
    <cellStyle name="Normal 8 3 2 4 2" xfId="19361"/>
    <cellStyle name="Normal 8 3 2 5" xfId="9089"/>
    <cellStyle name="Normal 8 3 2 5 2" xfId="16883"/>
    <cellStyle name="Normal 8 3 2 6" xfId="14295"/>
    <cellStyle name="Normal 8 3 2 7" xfId="6502"/>
    <cellStyle name="Normal 8 3 2 8" xfId="3914"/>
    <cellStyle name="Normal 8 3 3" xfId="1653"/>
    <cellStyle name="Normal 8 3 3 2" xfId="2953"/>
    <cellStyle name="Normal 8 3 3 2 2" xfId="13392"/>
    <cellStyle name="Normal 8 3 3 2 2 2" xfId="20858"/>
    <cellStyle name="Normal 8 3 3 2 3" xfId="10915"/>
    <cellStyle name="Normal 8 3 3 2 3 2" xfId="18490"/>
    <cellStyle name="Normal 8 3 3 2 4" xfId="16010"/>
    <cellStyle name="Normal 8 3 3 2 5" xfId="8216"/>
    <cellStyle name="Normal 8 3 3 2 6" xfId="5628"/>
    <cellStyle name="Normal 8 3 3 3" xfId="12095"/>
    <cellStyle name="Normal 8 3 3 3 2" xfId="19669"/>
    <cellStyle name="Normal 8 3 3 4" xfId="9399"/>
    <cellStyle name="Normal 8 3 3 4 2" xfId="17192"/>
    <cellStyle name="Normal 8 3 3 5" xfId="14714"/>
    <cellStyle name="Normal 8 3 3 6" xfId="6920"/>
    <cellStyle name="Normal 8 3 3 7" xfId="4332"/>
    <cellStyle name="Normal 8 3 4" xfId="2253"/>
    <cellStyle name="Normal 8 3 4 2" xfId="12753"/>
    <cellStyle name="Normal 8 3 4 2 2" xfId="20219"/>
    <cellStyle name="Normal 8 3 4 3" xfId="10217"/>
    <cellStyle name="Normal 8 3 4 3 2" xfId="17792"/>
    <cellStyle name="Normal 8 3 4 4" xfId="15312"/>
    <cellStyle name="Normal 8 3 4 5" xfId="7518"/>
    <cellStyle name="Normal 8 3 4 6" xfId="4930"/>
    <cellStyle name="Normal 8 3 5" xfId="11511"/>
    <cellStyle name="Normal 8 3 5 2" xfId="19086"/>
    <cellStyle name="Normal 8 3 6" xfId="8814"/>
    <cellStyle name="Normal 8 3 6 2" xfId="16608"/>
    <cellStyle name="Normal 8 3 7" xfId="14013"/>
    <cellStyle name="Normal 8 3 8" xfId="6222"/>
    <cellStyle name="Normal 8 3 9" xfId="3634"/>
    <cellStyle name="Normal 8 4" xfId="565"/>
    <cellStyle name="Normal 8 4 2" xfId="1802"/>
    <cellStyle name="Normal 8 4 2 2" xfId="3102"/>
    <cellStyle name="Normal 8 4 2 2 2" xfId="13541"/>
    <cellStyle name="Normal 8 4 2 2 2 2" xfId="21007"/>
    <cellStyle name="Normal 8 4 2 2 3" xfId="11064"/>
    <cellStyle name="Normal 8 4 2 2 3 2" xfId="18639"/>
    <cellStyle name="Normal 8 4 2 2 4" xfId="16159"/>
    <cellStyle name="Normal 8 4 2 2 5" xfId="8365"/>
    <cellStyle name="Normal 8 4 2 2 6" xfId="5777"/>
    <cellStyle name="Normal 8 4 2 3" xfId="12244"/>
    <cellStyle name="Normal 8 4 2 3 2" xfId="19818"/>
    <cellStyle name="Normal 8 4 2 4" xfId="9548"/>
    <cellStyle name="Normal 8 4 2 4 2" xfId="17341"/>
    <cellStyle name="Normal 8 4 2 5" xfId="14863"/>
    <cellStyle name="Normal 8 4 2 6" xfId="7069"/>
    <cellStyle name="Normal 8 4 2 7" xfId="4481"/>
    <cellStyle name="Normal 8 4 3" xfId="2406"/>
    <cellStyle name="Normal 8 4 3 2" xfId="12872"/>
    <cellStyle name="Normal 8 4 3 2 2" xfId="20338"/>
    <cellStyle name="Normal 8 4 3 3" xfId="10370"/>
    <cellStyle name="Normal 8 4 3 3 2" xfId="17945"/>
    <cellStyle name="Normal 8 4 3 4" xfId="15465"/>
    <cellStyle name="Normal 8 4 3 5" xfId="7671"/>
    <cellStyle name="Normal 8 4 3 6" xfId="5083"/>
    <cellStyle name="Normal 8 4 4" xfId="11660"/>
    <cellStyle name="Normal 8 4 4 2" xfId="19235"/>
    <cellStyle name="Normal 8 4 5" xfId="8963"/>
    <cellStyle name="Normal 8 4 5 2" xfId="16757"/>
    <cellStyle name="Normal 8 4 6" xfId="14168"/>
    <cellStyle name="Normal 8 4 7" xfId="6375"/>
    <cellStyle name="Normal 8 4 8" xfId="3787"/>
    <cellStyle name="Normal 8 5" xfId="1092"/>
    <cellStyle name="Normal 8 5 2" xfId="1529"/>
    <cellStyle name="Normal 8 5 2 2" xfId="2829"/>
    <cellStyle name="Normal 8 5 2 2 2" xfId="13268"/>
    <cellStyle name="Normal 8 5 2 2 2 2" xfId="20734"/>
    <cellStyle name="Normal 8 5 2 2 3" xfId="10791"/>
    <cellStyle name="Normal 8 5 2 2 3 2" xfId="18366"/>
    <cellStyle name="Normal 8 5 2 2 4" xfId="15886"/>
    <cellStyle name="Normal 8 5 2 2 5" xfId="8092"/>
    <cellStyle name="Normal 8 5 2 2 6" xfId="5504"/>
    <cellStyle name="Normal 8 5 2 3" xfId="11971"/>
    <cellStyle name="Normal 8 5 2 3 2" xfId="19545"/>
    <cellStyle name="Normal 8 5 2 4" xfId="9275"/>
    <cellStyle name="Normal 8 5 2 4 2" xfId="17068"/>
    <cellStyle name="Normal 8 5 2 5" xfId="14590"/>
    <cellStyle name="Normal 8 5 2 6" xfId="6796"/>
    <cellStyle name="Normal 8 5 2 7" xfId="4208"/>
    <cellStyle name="Normal 8 5 3" xfId="2683"/>
    <cellStyle name="Normal 8 5 3 2" xfId="13122"/>
    <cellStyle name="Normal 8 5 3 2 2" xfId="20588"/>
    <cellStyle name="Normal 8 5 3 3" xfId="10645"/>
    <cellStyle name="Normal 8 5 3 3 2" xfId="18220"/>
    <cellStyle name="Normal 8 5 3 4" xfId="15740"/>
    <cellStyle name="Normal 8 5 3 5" xfId="7946"/>
    <cellStyle name="Normal 8 5 3 6" xfId="5358"/>
    <cellStyle name="Normal 8 5 4" xfId="11387"/>
    <cellStyle name="Normal 8 5 4 2" xfId="18962"/>
    <cellStyle name="Normal 8 5 5" xfId="8690"/>
    <cellStyle name="Normal 8 5 5 2" xfId="16484"/>
    <cellStyle name="Normal 8 5 6" xfId="14444"/>
    <cellStyle name="Normal 8 5 7" xfId="6650"/>
    <cellStyle name="Normal 8 5 8" xfId="4062"/>
    <cellStyle name="Normal 8 6" xfId="1151"/>
    <cellStyle name="Normal 8 7" xfId="2129"/>
    <cellStyle name="Normal 8 7 2" xfId="12669"/>
    <cellStyle name="Normal 8 7 2 2" xfId="20135"/>
    <cellStyle name="Normal 8 7 3" xfId="10093"/>
    <cellStyle name="Normal 8 7 3 2" xfId="17668"/>
    <cellStyle name="Normal 8 7 4" xfId="15188"/>
    <cellStyle name="Normal 8 7 5" xfId="7394"/>
    <cellStyle name="Normal 8 7 6" xfId="4806"/>
    <cellStyle name="Normal 8 8" xfId="233"/>
    <cellStyle name="Normal 8 8 2" xfId="13889"/>
    <cellStyle name="Normal 8 8 3" xfId="3510"/>
    <cellStyle name="Normal 8 9" xfId="136"/>
    <cellStyle name="Normal 8 9 2" xfId="6098"/>
    <cellStyle name="Normal 80" xfId="440"/>
    <cellStyle name="Normal 80 2" xfId="781"/>
    <cellStyle name="Normal 80 2 2" xfId="2005"/>
    <cellStyle name="Normal 80 2 2 2" xfId="3305"/>
    <cellStyle name="Normal 80 2 2 2 2" xfId="13744"/>
    <cellStyle name="Normal 80 2 2 2 2 2" xfId="21210"/>
    <cellStyle name="Normal 80 2 2 2 3" xfId="11267"/>
    <cellStyle name="Normal 80 2 2 2 3 2" xfId="18842"/>
    <cellStyle name="Normal 80 2 2 2 4" xfId="16362"/>
    <cellStyle name="Normal 80 2 2 2 5" xfId="8568"/>
    <cellStyle name="Normal 80 2 2 2 6" xfId="5980"/>
    <cellStyle name="Normal 80 2 2 3" xfId="12447"/>
    <cellStyle name="Normal 80 2 2 3 2" xfId="20021"/>
    <cellStyle name="Normal 80 2 2 4" xfId="9751"/>
    <cellStyle name="Normal 80 2 2 4 2" xfId="17544"/>
    <cellStyle name="Normal 80 2 2 5" xfId="15066"/>
    <cellStyle name="Normal 80 2 2 6" xfId="7272"/>
    <cellStyle name="Normal 80 2 2 7" xfId="4684"/>
    <cellStyle name="Normal 80 2 3" xfId="2610"/>
    <cellStyle name="Normal 80 2 3 2" xfId="13074"/>
    <cellStyle name="Normal 80 2 3 2 2" xfId="20540"/>
    <cellStyle name="Normal 80 2 3 3" xfId="10574"/>
    <cellStyle name="Normal 80 2 3 3 2" xfId="18149"/>
    <cellStyle name="Normal 80 2 3 4" xfId="15669"/>
    <cellStyle name="Normal 80 2 3 5" xfId="7875"/>
    <cellStyle name="Normal 80 2 3 6" xfId="5287"/>
    <cellStyle name="Normal 80 2 4" xfId="11863"/>
    <cellStyle name="Normal 80 2 4 2" xfId="19438"/>
    <cellStyle name="Normal 80 2 5" xfId="9166"/>
    <cellStyle name="Normal 80 2 5 2" xfId="16960"/>
    <cellStyle name="Normal 80 2 6" xfId="14372"/>
    <cellStyle name="Normal 80 2 7" xfId="6579"/>
    <cellStyle name="Normal 80 2 8" xfId="3991"/>
    <cellStyle name="Normal 80 3" xfId="1287"/>
    <cellStyle name="Normal 80 3 2" xfId="1730"/>
    <cellStyle name="Normal 80 3 2 2" xfId="3030"/>
    <cellStyle name="Normal 80 3 2 2 2" xfId="13469"/>
    <cellStyle name="Normal 80 3 2 2 2 2" xfId="20935"/>
    <cellStyle name="Normal 80 3 2 2 3" xfId="10992"/>
    <cellStyle name="Normal 80 3 2 2 3 2" xfId="18567"/>
    <cellStyle name="Normal 80 3 2 2 4" xfId="16087"/>
    <cellStyle name="Normal 80 3 2 2 5" xfId="8293"/>
    <cellStyle name="Normal 80 3 2 2 6" xfId="5705"/>
    <cellStyle name="Normal 80 3 2 3" xfId="12172"/>
    <cellStyle name="Normal 80 3 2 3 2" xfId="19746"/>
    <cellStyle name="Normal 80 3 2 4" xfId="9476"/>
    <cellStyle name="Normal 80 3 2 4 2" xfId="17269"/>
    <cellStyle name="Normal 80 3 2 5" xfId="14791"/>
    <cellStyle name="Normal 80 3 2 6" xfId="6997"/>
    <cellStyle name="Normal 80 3 2 7" xfId="4409"/>
    <cellStyle name="Normal 80 3 3" xfId="2717"/>
    <cellStyle name="Normal 80 3 3 2" xfId="13156"/>
    <cellStyle name="Normal 80 3 3 2 2" xfId="20622"/>
    <cellStyle name="Normal 80 3 3 3" xfId="10679"/>
    <cellStyle name="Normal 80 3 3 3 2" xfId="18254"/>
    <cellStyle name="Normal 80 3 3 4" xfId="15774"/>
    <cellStyle name="Normal 80 3 3 5" xfId="7980"/>
    <cellStyle name="Normal 80 3 3 6" xfId="5392"/>
    <cellStyle name="Normal 80 3 4" xfId="11588"/>
    <cellStyle name="Normal 80 3 4 2" xfId="19163"/>
    <cellStyle name="Normal 80 3 5" xfId="8891"/>
    <cellStyle name="Normal 80 3 5 2" xfId="16685"/>
    <cellStyle name="Normal 80 3 6" xfId="14478"/>
    <cellStyle name="Normal 80 3 7" xfId="6684"/>
    <cellStyle name="Normal 80 3 8" xfId="4096"/>
    <cellStyle name="Normal 80 4" xfId="1068"/>
    <cellStyle name="Normal 80 5" xfId="2330"/>
    <cellStyle name="Normal 80 5 2" xfId="10294"/>
    <cellStyle name="Normal 80 5 2 2" xfId="17869"/>
    <cellStyle name="Normal 80 5 3" xfId="12606"/>
    <cellStyle name="Normal 80 5 4" xfId="9980"/>
    <cellStyle name="Normal 80 5 5" xfId="15389"/>
    <cellStyle name="Normal 80 5 6" xfId="7595"/>
    <cellStyle name="Normal 80 5 7" xfId="5007"/>
    <cellStyle name="Normal 80 6" xfId="14090"/>
    <cellStyle name="Normal 80 7" xfId="6299"/>
    <cellStyle name="Normal 80 8" xfId="3711"/>
    <cellStyle name="Normal 81" xfId="447"/>
    <cellStyle name="Normal 81 2" xfId="788"/>
    <cellStyle name="Normal 81 2 2" xfId="2012"/>
    <cellStyle name="Normal 81 2 2 2" xfId="3312"/>
    <cellStyle name="Normal 81 2 2 2 2" xfId="13751"/>
    <cellStyle name="Normal 81 2 2 2 2 2" xfId="21217"/>
    <cellStyle name="Normal 81 2 2 2 3" xfId="11274"/>
    <cellStyle name="Normal 81 2 2 2 3 2" xfId="18849"/>
    <cellStyle name="Normal 81 2 2 2 4" xfId="16369"/>
    <cellStyle name="Normal 81 2 2 2 5" xfId="8575"/>
    <cellStyle name="Normal 81 2 2 2 6" xfId="5987"/>
    <cellStyle name="Normal 81 2 2 3" xfId="12454"/>
    <cellStyle name="Normal 81 2 2 3 2" xfId="20028"/>
    <cellStyle name="Normal 81 2 2 4" xfId="9758"/>
    <cellStyle name="Normal 81 2 2 4 2" xfId="17551"/>
    <cellStyle name="Normal 81 2 2 5" xfId="15073"/>
    <cellStyle name="Normal 81 2 2 6" xfId="7279"/>
    <cellStyle name="Normal 81 2 2 7" xfId="4691"/>
    <cellStyle name="Normal 81 2 3" xfId="2617"/>
    <cellStyle name="Normal 81 2 3 2" xfId="13081"/>
    <cellStyle name="Normal 81 2 3 2 2" xfId="20547"/>
    <cellStyle name="Normal 81 2 3 3" xfId="10581"/>
    <cellStyle name="Normal 81 2 3 3 2" xfId="18156"/>
    <cellStyle name="Normal 81 2 3 4" xfId="15676"/>
    <cellStyle name="Normal 81 2 3 5" xfId="7882"/>
    <cellStyle name="Normal 81 2 3 6" xfId="5294"/>
    <cellStyle name="Normal 81 2 4" xfId="11870"/>
    <cellStyle name="Normal 81 2 4 2" xfId="19445"/>
    <cellStyle name="Normal 81 2 5" xfId="9173"/>
    <cellStyle name="Normal 81 2 5 2" xfId="16967"/>
    <cellStyle name="Normal 81 2 6" xfId="14379"/>
    <cellStyle name="Normal 81 2 7" xfId="6586"/>
    <cellStyle name="Normal 81 2 8" xfId="3998"/>
    <cellStyle name="Normal 81 3" xfId="1294"/>
    <cellStyle name="Normal 81 3 2" xfId="1737"/>
    <cellStyle name="Normal 81 3 2 2" xfId="3037"/>
    <cellStyle name="Normal 81 3 2 2 2" xfId="13476"/>
    <cellStyle name="Normal 81 3 2 2 2 2" xfId="20942"/>
    <cellStyle name="Normal 81 3 2 2 3" xfId="10999"/>
    <cellStyle name="Normal 81 3 2 2 3 2" xfId="18574"/>
    <cellStyle name="Normal 81 3 2 2 4" xfId="16094"/>
    <cellStyle name="Normal 81 3 2 2 5" xfId="8300"/>
    <cellStyle name="Normal 81 3 2 2 6" xfId="5712"/>
    <cellStyle name="Normal 81 3 2 3" xfId="12179"/>
    <cellStyle name="Normal 81 3 2 3 2" xfId="19753"/>
    <cellStyle name="Normal 81 3 2 4" xfId="9483"/>
    <cellStyle name="Normal 81 3 2 4 2" xfId="17276"/>
    <cellStyle name="Normal 81 3 2 5" xfId="14798"/>
    <cellStyle name="Normal 81 3 2 6" xfId="7004"/>
    <cellStyle name="Normal 81 3 2 7" xfId="4416"/>
    <cellStyle name="Normal 81 3 3" xfId="2724"/>
    <cellStyle name="Normal 81 3 3 2" xfId="13163"/>
    <cellStyle name="Normal 81 3 3 2 2" xfId="20629"/>
    <cellStyle name="Normal 81 3 3 3" xfId="10686"/>
    <cellStyle name="Normal 81 3 3 3 2" xfId="18261"/>
    <cellStyle name="Normal 81 3 3 4" xfId="15781"/>
    <cellStyle name="Normal 81 3 3 5" xfId="7987"/>
    <cellStyle name="Normal 81 3 3 6" xfId="5399"/>
    <cellStyle name="Normal 81 3 4" xfId="11595"/>
    <cellStyle name="Normal 81 3 4 2" xfId="19170"/>
    <cellStyle name="Normal 81 3 5" xfId="8898"/>
    <cellStyle name="Normal 81 3 5 2" xfId="16692"/>
    <cellStyle name="Normal 81 3 6" xfId="14485"/>
    <cellStyle name="Normal 81 3 7" xfId="6691"/>
    <cellStyle name="Normal 81 3 8" xfId="4103"/>
    <cellStyle name="Normal 81 4" xfId="1232"/>
    <cellStyle name="Normal 81 5" xfId="2337"/>
    <cellStyle name="Normal 81 5 2" xfId="10301"/>
    <cellStyle name="Normal 81 5 2 2" xfId="17876"/>
    <cellStyle name="Normal 81 5 3" xfId="12607"/>
    <cellStyle name="Normal 81 5 4" xfId="9981"/>
    <cellStyle name="Normal 81 5 5" xfId="15396"/>
    <cellStyle name="Normal 81 5 6" xfId="7602"/>
    <cellStyle name="Normal 81 5 7" xfId="5014"/>
    <cellStyle name="Normal 81 6" xfId="14097"/>
    <cellStyle name="Normal 81 7" xfId="6306"/>
    <cellStyle name="Normal 81 8" xfId="3718"/>
    <cellStyle name="Normal 82" xfId="448"/>
    <cellStyle name="Normal 82 2" xfId="789"/>
    <cellStyle name="Normal 82 2 2" xfId="2013"/>
    <cellStyle name="Normal 82 2 2 2" xfId="3313"/>
    <cellStyle name="Normal 82 2 2 2 2" xfId="13752"/>
    <cellStyle name="Normal 82 2 2 2 2 2" xfId="21218"/>
    <cellStyle name="Normal 82 2 2 2 3" xfId="11275"/>
    <cellStyle name="Normal 82 2 2 2 3 2" xfId="18850"/>
    <cellStyle name="Normal 82 2 2 2 4" xfId="16370"/>
    <cellStyle name="Normal 82 2 2 2 5" xfId="8576"/>
    <cellStyle name="Normal 82 2 2 2 6" xfId="5988"/>
    <cellStyle name="Normal 82 2 2 3" xfId="12455"/>
    <cellStyle name="Normal 82 2 2 3 2" xfId="20029"/>
    <cellStyle name="Normal 82 2 2 4" xfId="9759"/>
    <cellStyle name="Normal 82 2 2 4 2" xfId="17552"/>
    <cellStyle name="Normal 82 2 2 5" xfId="15074"/>
    <cellStyle name="Normal 82 2 2 6" xfId="7280"/>
    <cellStyle name="Normal 82 2 2 7" xfId="4692"/>
    <cellStyle name="Normal 82 2 3" xfId="2618"/>
    <cellStyle name="Normal 82 2 3 2" xfId="13082"/>
    <cellStyle name="Normal 82 2 3 2 2" xfId="20548"/>
    <cellStyle name="Normal 82 2 3 3" xfId="10582"/>
    <cellStyle name="Normal 82 2 3 3 2" xfId="18157"/>
    <cellStyle name="Normal 82 2 3 4" xfId="15677"/>
    <cellStyle name="Normal 82 2 3 5" xfId="7883"/>
    <cellStyle name="Normal 82 2 3 6" xfId="5295"/>
    <cellStyle name="Normal 82 2 4" xfId="11871"/>
    <cellStyle name="Normal 82 2 4 2" xfId="19446"/>
    <cellStyle name="Normal 82 2 5" xfId="9174"/>
    <cellStyle name="Normal 82 2 5 2" xfId="16968"/>
    <cellStyle name="Normal 82 2 6" xfId="14380"/>
    <cellStyle name="Normal 82 2 7" xfId="6587"/>
    <cellStyle name="Normal 82 2 8" xfId="3999"/>
    <cellStyle name="Normal 82 3" xfId="1295"/>
    <cellStyle name="Normal 82 3 2" xfId="1738"/>
    <cellStyle name="Normal 82 3 2 2" xfId="3038"/>
    <cellStyle name="Normal 82 3 2 2 2" xfId="13477"/>
    <cellStyle name="Normal 82 3 2 2 2 2" xfId="20943"/>
    <cellStyle name="Normal 82 3 2 2 3" xfId="11000"/>
    <cellStyle name="Normal 82 3 2 2 3 2" xfId="18575"/>
    <cellStyle name="Normal 82 3 2 2 4" xfId="16095"/>
    <cellStyle name="Normal 82 3 2 2 5" xfId="8301"/>
    <cellStyle name="Normal 82 3 2 2 6" xfId="5713"/>
    <cellStyle name="Normal 82 3 2 3" xfId="12180"/>
    <cellStyle name="Normal 82 3 2 3 2" xfId="19754"/>
    <cellStyle name="Normal 82 3 2 4" xfId="9484"/>
    <cellStyle name="Normal 82 3 2 4 2" xfId="17277"/>
    <cellStyle name="Normal 82 3 2 5" xfId="14799"/>
    <cellStyle name="Normal 82 3 2 6" xfId="7005"/>
    <cellStyle name="Normal 82 3 2 7" xfId="4417"/>
    <cellStyle name="Normal 82 3 3" xfId="2725"/>
    <cellStyle name="Normal 82 3 3 2" xfId="13164"/>
    <cellStyle name="Normal 82 3 3 2 2" xfId="20630"/>
    <cellStyle name="Normal 82 3 3 3" xfId="10687"/>
    <cellStyle name="Normal 82 3 3 3 2" xfId="18262"/>
    <cellStyle name="Normal 82 3 3 4" xfId="15782"/>
    <cellStyle name="Normal 82 3 3 5" xfId="7988"/>
    <cellStyle name="Normal 82 3 3 6" xfId="5400"/>
    <cellStyle name="Normal 82 3 4" xfId="11596"/>
    <cellStyle name="Normal 82 3 4 2" xfId="19171"/>
    <cellStyle name="Normal 82 3 5" xfId="8899"/>
    <cellStyle name="Normal 82 3 5 2" xfId="16693"/>
    <cellStyle name="Normal 82 3 6" xfId="14486"/>
    <cellStyle name="Normal 82 3 7" xfId="6692"/>
    <cellStyle name="Normal 82 3 8" xfId="4104"/>
    <cellStyle name="Normal 82 4" xfId="866"/>
    <cellStyle name="Normal 82 5" xfId="2338"/>
    <cellStyle name="Normal 82 5 2" xfId="10302"/>
    <cellStyle name="Normal 82 5 2 2" xfId="17877"/>
    <cellStyle name="Normal 82 5 3" xfId="12608"/>
    <cellStyle name="Normal 82 5 4" xfId="9982"/>
    <cellStyle name="Normal 82 5 5" xfId="15397"/>
    <cellStyle name="Normal 82 5 6" xfId="7603"/>
    <cellStyle name="Normal 82 5 7" xfId="5015"/>
    <cellStyle name="Normal 82 6" xfId="14098"/>
    <cellStyle name="Normal 82 7" xfId="6307"/>
    <cellStyle name="Normal 82 8" xfId="3719"/>
    <cellStyle name="Normal 83" xfId="457"/>
    <cellStyle name="Normal 83 2" xfId="797"/>
    <cellStyle name="Normal 83 2 2" xfId="2020"/>
    <cellStyle name="Normal 83 2 2 2" xfId="3320"/>
    <cellStyle name="Normal 83 2 2 2 2" xfId="13759"/>
    <cellStyle name="Normal 83 2 2 2 2 2" xfId="21225"/>
    <cellStyle name="Normal 83 2 2 2 3" xfId="11282"/>
    <cellStyle name="Normal 83 2 2 2 3 2" xfId="18857"/>
    <cellStyle name="Normal 83 2 2 2 4" xfId="16377"/>
    <cellStyle name="Normal 83 2 2 2 5" xfId="8583"/>
    <cellStyle name="Normal 83 2 2 2 6" xfId="5995"/>
    <cellStyle name="Normal 83 2 2 3" xfId="12462"/>
    <cellStyle name="Normal 83 2 2 3 2" xfId="20036"/>
    <cellStyle name="Normal 83 2 2 4" xfId="9766"/>
    <cellStyle name="Normal 83 2 2 4 2" xfId="17559"/>
    <cellStyle name="Normal 83 2 2 5" xfId="15081"/>
    <cellStyle name="Normal 83 2 2 6" xfId="7287"/>
    <cellStyle name="Normal 83 2 2 7" xfId="4699"/>
    <cellStyle name="Normal 83 2 3" xfId="2625"/>
    <cellStyle name="Normal 83 2 3 2" xfId="13089"/>
    <cellStyle name="Normal 83 2 3 2 2" xfId="20555"/>
    <cellStyle name="Normal 83 2 3 3" xfId="10589"/>
    <cellStyle name="Normal 83 2 3 3 2" xfId="18164"/>
    <cellStyle name="Normal 83 2 3 4" xfId="15684"/>
    <cellStyle name="Normal 83 2 3 5" xfId="7890"/>
    <cellStyle name="Normal 83 2 3 6" xfId="5302"/>
    <cellStyle name="Normal 83 2 4" xfId="11878"/>
    <cellStyle name="Normal 83 2 4 2" xfId="19453"/>
    <cellStyle name="Normal 83 2 5" xfId="9181"/>
    <cellStyle name="Normal 83 2 5 2" xfId="16975"/>
    <cellStyle name="Normal 83 2 6" xfId="14387"/>
    <cellStyle name="Normal 83 2 7" xfId="6594"/>
    <cellStyle name="Normal 83 2 8" xfId="4006"/>
    <cellStyle name="Normal 83 3" xfId="1303"/>
    <cellStyle name="Normal 83 3 2" xfId="1745"/>
    <cellStyle name="Normal 83 3 2 2" xfId="3045"/>
    <cellStyle name="Normal 83 3 2 2 2" xfId="13484"/>
    <cellStyle name="Normal 83 3 2 2 2 2" xfId="20950"/>
    <cellStyle name="Normal 83 3 2 2 3" xfId="11007"/>
    <cellStyle name="Normal 83 3 2 2 3 2" xfId="18582"/>
    <cellStyle name="Normal 83 3 2 2 4" xfId="16102"/>
    <cellStyle name="Normal 83 3 2 2 5" xfId="8308"/>
    <cellStyle name="Normal 83 3 2 2 6" xfId="5720"/>
    <cellStyle name="Normal 83 3 2 3" xfId="12187"/>
    <cellStyle name="Normal 83 3 2 3 2" xfId="19761"/>
    <cellStyle name="Normal 83 3 2 4" xfId="9491"/>
    <cellStyle name="Normal 83 3 2 4 2" xfId="17284"/>
    <cellStyle name="Normal 83 3 2 5" xfId="14806"/>
    <cellStyle name="Normal 83 3 2 6" xfId="7012"/>
    <cellStyle name="Normal 83 3 2 7" xfId="4424"/>
    <cellStyle name="Normal 83 3 3" xfId="2732"/>
    <cellStyle name="Normal 83 3 3 2" xfId="13171"/>
    <cellStyle name="Normal 83 3 3 2 2" xfId="20637"/>
    <cellStyle name="Normal 83 3 3 3" xfId="10694"/>
    <cellStyle name="Normal 83 3 3 3 2" xfId="18269"/>
    <cellStyle name="Normal 83 3 3 4" xfId="15789"/>
    <cellStyle name="Normal 83 3 3 5" xfId="7995"/>
    <cellStyle name="Normal 83 3 3 6" xfId="5407"/>
    <cellStyle name="Normal 83 3 4" xfId="11603"/>
    <cellStyle name="Normal 83 3 4 2" xfId="19178"/>
    <cellStyle name="Normal 83 3 5" xfId="8906"/>
    <cellStyle name="Normal 83 3 5 2" xfId="16700"/>
    <cellStyle name="Normal 83 3 6" xfId="14493"/>
    <cellStyle name="Normal 83 3 7" xfId="6699"/>
    <cellStyle name="Normal 83 3 8" xfId="4111"/>
    <cellStyle name="Normal 83 4" xfId="1156"/>
    <cellStyle name="Normal 83 5" xfId="2345"/>
    <cellStyle name="Normal 83 5 2" xfId="10309"/>
    <cellStyle name="Normal 83 5 2 2" xfId="17884"/>
    <cellStyle name="Normal 83 5 3" xfId="12609"/>
    <cellStyle name="Normal 83 5 4" xfId="9983"/>
    <cellStyle name="Normal 83 5 5" xfId="15404"/>
    <cellStyle name="Normal 83 5 6" xfId="7610"/>
    <cellStyle name="Normal 83 5 7" xfId="5022"/>
    <cellStyle name="Normal 83 6" xfId="14105"/>
    <cellStyle name="Normal 83 7" xfId="6314"/>
    <cellStyle name="Normal 83 8" xfId="3726"/>
    <cellStyle name="Normal 84" xfId="464"/>
    <cellStyle name="Normal 84 2" xfId="803"/>
    <cellStyle name="Normal 84 2 2" xfId="2025"/>
    <cellStyle name="Normal 84 2 2 2" xfId="3325"/>
    <cellStyle name="Normal 84 2 2 2 2" xfId="13764"/>
    <cellStyle name="Normal 84 2 2 2 2 2" xfId="21230"/>
    <cellStyle name="Normal 84 2 2 2 3" xfId="11287"/>
    <cellStyle name="Normal 84 2 2 2 3 2" xfId="18862"/>
    <cellStyle name="Normal 84 2 2 2 4" xfId="16382"/>
    <cellStyle name="Normal 84 2 2 2 5" xfId="8588"/>
    <cellStyle name="Normal 84 2 2 2 6" xfId="6000"/>
    <cellStyle name="Normal 84 2 2 3" xfId="12467"/>
    <cellStyle name="Normal 84 2 2 3 2" xfId="20041"/>
    <cellStyle name="Normal 84 2 2 4" xfId="9771"/>
    <cellStyle name="Normal 84 2 2 4 2" xfId="17564"/>
    <cellStyle name="Normal 84 2 2 5" xfId="15086"/>
    <cellStyle name="Normal 84 2 2 6" xfId="7292"/>
    <cellStyle name="Normal 84 2 2 7" xfId="4704"/>
    <cellStyle name="Normal 84 2 3" xfId="2630"/>
    <cellStyle name="Normal 84 2 3 2" xfId="13094"/>
    <cellStyle name="Normal 84 2 3 2 2" xfId="20560"/>
    <cellStyle name="Normal 84 2 3 3" xfId="10594"/>
    <cellStyle name="Normal 84 2 3 3 2" xfId="18169"/>
    <cellStyle name="Normal 84 2 3 4" xfId="15689"/>
    <cellStyle name="Normal 84 2 3 5" xfId="7895"/>
    <cellStyle name="Normal 84 2 3 6" xfId="5307"/>
    <cellStyle name="Normal 84 2 4" xfId="11883"/>
    <cellStyle name="Normal 84 2 4 2" xfId="19458"/>
    <cellStyle name="Normal 84 2 5" xfId="9186"/>
    <cellStyle name="Normal 84 2 5 2" xfId="16980"/>
    <cellStyle name="Normal 84 2 6" xfId="14392"/>
    <cellStyle name="Normal 84 2 7" xfId="6599"/>
    <cellStyle name="Normal 84 2 8" xfId="4011"/>
    <cellStyle name="Normal 84 3" xfId="1309"/>
    <cellStyle name="Normal 84 3 2" xfId="1750"/>
    <cellStyle name="Normal 84 3 2 2" xfId="3050"/>
    <cellStyle name="Normal 84 3 2 2 2" xfId="13489"/>
    <cellStyle name="Normal 84 3 2 2 2 2" xfId="20955"/>
    <cellStyle name="Normal 84 3 2 2 3" xfId="11012"/>
    <cellStyle name="Normal 84 3 2 2 3 2" xfId="18587"/>
    <cellStyle name="Normal 84 3 2 2 4" xfId="16107"/>
    <cellStyle name="Normal 84 3 2 2 5" xfId="8313"/>
    <cellStyle name="Normal 84 3 2 2 6" xfId="5725"/>
    <cellStyle name="Normal 84 3 2 3" xfId="12192"/>
    <cellStyle name="Normal 84 3 2 3 2" xfId="19766"/>
    <cellStyle name="Normal 84 3 2 4" xfId="9496"/>
    <cellStyle name="Normal 84 3 2 4 2" xfId="17289"/>
    <cellStyle name="Normal 84 3 2 5" xfId="14811"/>
    <cellStyle name="Normal 84 3 2 6" xfId="7017"/>
    <cellStyle name="Normal 84 3 2 7" xfId="4429"/>
    <cellStyle name="Normal 84 3 3" xfId="2737"/>
    <cellStyle name="Normal 84 3 3 2" xfId="13176"/>
    <cellStyle name="Normal 84 3 3 2 2" xfId="20642"/>
    <cellStyle name="Normal 84 3 3 3" xfId="10699"/>
    <cellStyle name="Normal 84 3 3 3 2" xfId="18274"/>
    <cellStyle name="Normal 84 3 3 4" xfId="15794"/>
    <cellStyle name="Normal 84 3 3 5" xfId="8000"/>
    <cellStyle name="Normal 84 3 3 6" xfId="5412"/>
    <cellStyle name="Normal 84 3 4" xfId="11608"/>
    <cellStyle name="Normal 84 3 4 2" xfId="19183"/>
    <cellStyle name="Normal 84 3 5" xfId="8911"/>
    <cellStyle name="Normal 84 3 5 2" xfId="16705"/>
    <cellStyle name="Normal 84 3 6" xfId="14498"/>
    <cellStyle name="Normal 84 3 7" xfId="6704"/>
    <cellStyle name="Normal 84 3 8" xfId="4116"/>
    <cellStyle name="Normal 84 4" xfId="912"/>
    <cellStyle name="Normal 84 5" xfId="2350"/>
    <cellStyle name="Normal 84 5 2" xfId="10314"/>
    <cellStyle name="Normal 84 5 2 2" xfId="17889"/>
    <cellStyle name="Normal 84 5 3" xfId="12610"/>
    <cellStyle name="Normal 84 5 4" xfId="9984"/>
    <cellStyle name="Normal 84 5 5" xfId="15409"/>
    <cellStyle name="Normal 84 5 6" xfId="7615"/>
    <cellStyle name="Normal 84 5 7" xfId="5027"/>
    <cellStyle name="Normal 84 6" xfId="14110"/>
    <cellStyle name="Normal 84 7" xfId="6319"/>
    <cellStyle name="Normal 84 8" xfId="3731"/>
    <cellStyle name="Normal 85" xfId="116"/>
    <cellStyle name="Normal 85 2" xfId="1040"/>
    <cellStyle name="Normal 85 3" xfId="9985"/>
    <cellStyle name="Normal 86" xfId="108"/>
    <cellStyle name="Normal 86 2" xfId="1215"/>
    <cellStyle name="Normal 86 3" xfId="9986"/>
    <cellStyle name="Normal 87" xfId="111"/>
    <cellStyle name="Normal 87 2" xfId="816"/>
    <cellStyle name="Normal 87 3" xfId="9987"/>
    <cellStyle name="Normal 88" xfId="114"/>
    <cellStyle name="Normal 88 2" xfId="1206"/>
    <cellStyle name="Normal 88 3" xfId="9988"/>
    <cellStyle name="Normal 89" xfId="110"/>
    <cellStyle name="Normal 89 2" xfId="1185"/>
    <cellStyle name="Normal 89 3" xfId="9989"/>
    <cellStyle name="Normal 9" xfId="86"/>
    <cellStyle name="Normal 9 10" xfId="3410"/>
    <cellStyle name="Normal 9 2" xfId="167"/>
    <cellStyle name="Normal 9 2 10" xfId="3452"/>
    <cellStyle name="Normal 9 2 2" xfId="389"/>
    <cellStyle name="Normal 9 2 2 2" xfId="730"/>
    <cellStyle name="Normal 9 2 2 2 2" xfId="1954"/>
    <cellStyle name="Normal 9 2 2 2 2 2" xfId="3254"/>
    <cellStyle name="Normal 9 2 2 2 2 2 2" xfId="13693"/>
    <cellStyle name="Normal 9 2 2 2 2 2 2 2" xfId="21159"/>
    <cellStyle name="Normal 9 2 2 2 2 2 3" xfId="11216"/>
    <cellStyle name="Normal 9 2 2 2 2 2 3 2" xfId="18791"/>
    <cellStyle name="Normal 9 2 2 2 2 2 4" xfId="16311"/>
    <cellStyle name="Normal 9 2 2 2 2 2 5" xfId="8517"/>
    <cellStyle name="Normal 9 2 2 2 2 2 6" xfId="5929"/>
    <cellStyle name="Normal 9 2 2 2 2 3" xfId="12396"/>
    <cellStyle name="Normal 9 2 2 2 2 3 2" xfId="19970"/>
    <cellStyle name="Normal 9 2 2 2 2 4" xfId="9700"/>
    <cellStyle name="Normal 9 2 2 2 2 4 2" xfId="17493"/>
    <cellStyle name="Normal 9 2 2 2 2 5" xfId="15015"/>
    <cellStyle name="Normal 9 2 2 2 2 6" xfId="7221"/>
    <cellStyle name="Normal 9 2 2 2 2 7" xfId="4633"/>
    <cellStyle name="Normal 9 2 2 2 3" xfId="2559"/>
    <cellStyle name="Normal 9 2 2 2 3 2" xfId="13023"/>
    <cellStyle name="Normal 9 2 2 2 3 2 2" xfId="20489"/>
    <cellStyle name="Normal 9 2 2 2 3 3" xfId="10523"/>
    <cellStyle name="Normal 9 2 2 2 3 3 2" xfId="18098"/>
    <cellStyle name="Normal 9 2 2 2 3 4" xfId="15618"/>
    <cellStyle name="Normal 9 2 2 2 3 5" xfId="7824"/>
    <cellStyle name="Normal 9 2 2 2 3 6" xfId="5236"/>
    <cellStyle name="Normal 9 2 2 2 4" xfId="11812"/>
    <cellStyle name="Normal 9 2 2 2 4 2" xfId="19387"/>
    <cellStyle name="Normal 9 2 2 2 5" xfId="9115"/>
    <cellStyle name="Normal 9 2 2 2 5 2" xfId="16909"/>
    <cellStyle name="Normal 9 2 2 2 6" xfId="14321"/>
    <cellStyle name="Normal 9 2 2 2 7" xfId="6528"/>
    <cellStyle name="Normal 9 2 2 2 8" xfId="3940"/>
    <cellStyle name="Normal 9 2 2 3" xfId="1679"/>
    <cellStyle name="Normal 9 2 2 3 2" xfId="2979"/>
    <cellStyle name="Normal 9 2 2 3 2 2" xfId="13418"/>
    <cellStyle name="Normal 9 2 2 3 2 2 2" xfId="20884"/>
    <cellStyle name="Normal 9 2 2 3 2 3" xfId="10941"/>
    <cellStyle name="Normal 9 2 2 3 2 3 2" xfId="18516"/>
    <cellStyle name="Normal 9 2 2 3 2 4" xfId="16036"/>
    <cellStyle name="Normal 9 2 2 3 2 5" xfId="8242"/>
    <cellStyle name="Normal 9 2 2 3 2 6" xfId="5654"/>
    <cellStyle name="Normal 9 2 2 3 3" xfId="12121"/>
    <cellStyle name="Normal 9 2 2 3 3 2" xfId="19695"/>
    <cellStyle name="Normal 9 2 2 3 4" xfId="9425"/>
    <cellStyle name="Normal 9 2 2 3 4 2" xfId="17218"/>
    <cellStyle name="Normal 9 2 2 3 5" xfId="14740"/>
    <cellStyle name="Normal 9 2 2 3 6" xfId="6946"/>
    <cellStyle name="Normal 9 2 2 3 7" xfId="4358"/>
    <cellStyle name="Normal 9 2 2 4" xfId="2279"/>
    <cellStyle name="Normal 9 2 2 4 2" xfId="12779"/>
    <cellStyle name="Normal 9 2 2 4 2 2" xfId="20245"/>
    <cellStyle name="Normal 9 2 2 4 3" xfId="10243"/>
    <cellStyle name="Normal 9 2 2 4 3 2" xfId="17818"/>
    <cellStyle name="Normal 9 2 2 4 4" xfId="15338"/>
    <cellStyle name="Normal 9 2 2 4 5" xfId="7544"/>
    <cellStyle name="Normal 9 2 2 4 6" xfId="4956"/>
    <cellStyle name="Normal 9 2 2 5" xfId="11537"/>
    <cellStyle name="Normal 9 2 2 5 2" xfId="19112"/>
    <cellStyle name="Normal 9 2 2 6" xfId="8840"/>
    <cellStyle name="Normal 9 2 2 6 2" xfId="16634"/>
    <cellStyle name="Normal 9 2 2 7" xfId="14039"/>
    <cellStyle name="Normal 9 2 2 8" xfId="6248"/>
    <cellStyle name="Normal 9 2 2 9" xfId="3660"/>
    <cellStyle name="Normal 9 2 3" xfId="595"/>
    <cellStyle name="Normal 9 2 3 2" xfId="1828"/>
    <cellStyle name="Normal 9 2 3 2 2" xfId="3128"/>
    <cellStyle name="Normal 9 2 3 2 2 2" xfId="13567"/>
    <cellStyle name="Normal 9 2 3 2 2 2 2" xfId="21033"/>
    <cellStyle name="Normal 9 2 3 2 2 3" xfId="11090"/>
    <cellStyle name="Normal 9 2 3 2 2 3 2" xfId="18665"/>
    <cellStyle name="Normal 9 2 3 2 2 4" xfId="16185"/>
    <cellStyle name="Normal 9 2 3 2 2 5" xfId="8391"/>
    <cellStyle name="Normal 9 2 3 2 2 6" xfId="5803"/>
    <cellStyle name="Normal 9 2 3 2 3" xfId="12270"/>
    <cellStyle name="Normal 9 2 3 2 3 2" xfId="19844"/>
    <cellStyle name="Normal 9 2 3 2 4" xfId="9574"/>
    <cellStyle name="Normal 9 2 3 2 4 2" xfId="17367"/>
    <cellStyle name="Normal 9 2 3 2 5" xfId="14889"/>
    <cellStyle name="Normal 9 2 3 2 6" xfId="7095"/>
    <cellStyle name="Normal 9 2 3 2 7" xfId="4507"/>
    <cellStyle name="Normal 9 2 3 3" xfId="2433"/>
    <cellStyle name="Normal 9 2 3 3 2" xfId="12899"/>
    <cellStyle name="Normal 9 2 3 3 2 2" xfId="20365"/>
    <cellStyle name="Normal 9 2 3 3 3" xfId="10397"/>
    <cellStyle name="Normal 9 2 3 3 3 2" xfId="17972"/>
    <cellStyle name="Normal 9 2 3 3 4" xfId="15492"/>
    <cellStyle name="Normal 9 2 3 3 5" xfId="7698"/>
    <cellStyle name="Normal 9 2 3 3 6" xfId="5110"/>
    <cellStyle name="Normal 9 2 3 4" xfId="11686"/>
    <cellStyle name="Normal 9 2 3 4 2" xfId="19261"/>
    <cellStyle name="Normal 9 2 3 5" xfId="8989"/>
    <cellStyle name="Normal 9 2 3 5 2" xfId="16783"/>
    <cellStyle name="Normal 9 2 3 6" xfId="14195"/>
    <cellStyle name="Normal 9 2 3 7" xfId="6402"/>
    <cellStyle name="Normal 9 2 3 8" xfId="3814"/>
    <cellStyle name="Normal 9 2 4" xfId="1555"/>
    <cellStyle name="Normal 9 2 4 2" xfId="2855"/>
    <cellStyle name="Normal 9 2 4 2 2" xfId="13294"/>
    <cellStyle name="Normal 9 2 4 2 2 2" xfId="20760"/>
    <cellStyle name="Normal 9 2 4 2 3" xfId="10817"/>
    <cellStyle name="Normal 9 2 4 2 3 2" xfId="18392"/>
    <cellStyle name="Normal 9 2 4 2 4" xfId="15912"/>
    <cellStyle name="Normal 9 2 4 2 5" xfId="8118"/>
    <cellStyle name="Normal 9 2 4 2 6" xfId="5530"/>
    <cellStyle name="Normal 9 2 4 3" xfId="11997"/>
    <cellStyle name="Normal 9 2 4 3 2" xfId="19571"/>
    <cellStyle name="Normal 9 2 4 4" xfId="9301"/>
    <cellStyle name="Normal 9 2 4 4 2" xfId="17094"/>
    <cellStyle name="Normal 9 2 4 5" xfId="14616"/>
    <cellStyle name="Normal 9 2 4 6" xfId="6822"/>
    <cellStyle name="Normal 9 2 4 7" xfId="4234"/>
    <cellStyle name="Normal 9 2 5" xfId="2155"/>
    <cellStyle name="Normal 9 2 5 2" xfId="12695"/>
    <cellStyle name="Normal 9 2 5 2 2" xfId="20161"/>
    <cellStyle name="Normal 9 2 5 3" xfId="10119"/>
    <cellStyle name="Normal 9 2 5 3 2" xfId="17694"/>
    <cellStyle name="Normal 9 2 5 4" xfId="15214"/>
    <cellStyle name="Normal 9 2 5 5" xfId="7420"/>
    <cellStyle name="Normal 9 2 5 6" xfId="4832"/>
    <cellStyle name="Normal 9 2 6" xfId="259"/>
    <cellStyle name="Normal 9 2 6 2" xfId="18988"/>
    <cellStyle name="Normal 9 2 6 3" xfId="11413"/>
    <cellStyle name="Normal 9 2 6 4" xfId="3536"/>
    <cellStyle name="Normal 9 2 7" xfId="8716"/>
    <cellStyle name="Normal 9 2 7 2" xfId="16510"/>
    <cellStyle name="Normal 9 2 8" xfId="13915"/>
    <cellStyle name="Normal 9 2 9" xfId="6124"/>
    <cellStyle name="Normal 9 3" xfId="339"/>
    <cellStyle name="Normal 9 3 2" xfId="680"/>
    <cellStyle name="Normal 9 3 2 2" xfId="1907"/>
    <cellStyle name="Normal 9 3 2 2 2" xfId="3207"/>
    <cellStyle name="Normal 9 3 2 2 2 2" xfId="13646"/>
    <cellStyle name="Normal 9 3 2 2 2 2 2" xfId="21112"/>
    <cellStyle name="Normal 9 3 2 2 2 3" xfId="11169"/>
    <cellStyle name="Normal 9 3 2 2 2 3 2" xfId="18744"/>
    <cellStyle name="Normal 9 3 2 2 2 4" xfId="16264"/>
    <cellStyle name="Normal 9 3 2 2 2 5" xfId="8470"/>
    <cellStyle name="Normal 9 3 2 2 2 6" xfId="5882"/>
    <cellStyle name="Normal 9 3 2 2 3" xfId="12349"/>
    <cellStyle name="Normal 9 3 2 2 3 2" xfId="19923"/>
    <cellStyle name="Normal 9 3 2 2 4" xfId="9653"/>
    <cellStyle name="Normal 9 3 2 2 4 2" xfId="17446"/>
    <cellStyle name="Normal 9 3 2 2 5" xfId="14968"/>
    <cellStyle name="Normal 9 3 2 2 6" xfId="7174"/>
    <cellStyle name="Normal 9 3 2 2 7" xfId="4586"/>
    <cellStyle name="Normal 9 3 2 3" xfId="2512"/>
    <cellStyle name="Normal 9 3 2 3 2" xfId="12977"/>
    <cellStyle name="Normal 9 3 2 3 2 2" xfId="20443"/>
    <cellStyle name="Normal 9 3 2 3 3" xfId="10476"/>
    <cellStyle name="Normal 9 3 2 3 3 2" xfId="18051"/>
    <cellStyle name="Normal 9 3 2 3 4" xfId="15571"/>
    <cellStyle name="Normal 9 3 2 3 5" xfId="7777"/>
    <cellStyle name="Normal 9 3 2 3 6" xfId="5189"/>
    <cellStyle name="Normal 9 3 2 4" xfId="11765"/>
    <cellStyle name="Normal 9 3 2 4 2" xfId="19340"/>
    <cellStyle name="Normal 9 3 2 5" xfId="9068"/>
    <cellStyle name="Normal 9 3 2 5 2" xfId="16862"/>
    <cellStyle name="Normal 9 3 2 6" xfId="14274"/>
    <cellStyle name="Normal 9 3 2 7" xfId="6481"/>
    <cellStyle name="Normal 9 3 2 8" xfId="3893"/>
    <cellStyle name="Normal 9 3 3" xfId="1633"/>
    <cellStyle name="Normal 9 3 3 2" xfId="2933"/>
    <cellStyle name="Normal 9 3 3 2 2" xfId="13372"/>
    <cellStyle name="Normal 9 3 3 2 2 2" xfId="20838"/>
    <cellStyle name="Normal 9 3 3 2 3" xfId="10895"/>
    <cellStyle name="Normal 9 3 3 2 3 2" xfId="18470"/>
    <cellStyle name="Normal 9 3 3 2 4" xfId="15990"/>
    <cellStyle name="Normal 9 3 3 2 5" xfId="8196"/>
    <cellStyle name="Normal 9 3 3 2 6" xfId="5608"/>
    <cellStyle name="Normal 9 3 3 3" xfId="12075"/>
    <cellStyle name="Normal 9 3 3 3 2" xfId="19649"/>
    <cellStyle name="Normal 9 3 3 4" xfId="9379"/>
    <cellStyle name="Normal 9 3 3 4 2" xfId="17172"/>
    <cellStyle name="Normal 9 3 3 5" xfId="14694"/>
    <cellStyle name="Normal 9 3 3 6" xfId="6900"/>
    <cellStyle name="Normal 9 3 3 7" xfId="4312"/>
    <cellStyle name="Normal 9 3 4" xfId="2233"/>
    <cellStyle name="Normal 9 3 4 2" xfId="12737"/>
    <cellStyle name="Normal 9 3 4 2 2" xfId="20203"/>
    <cellStyle name="Normal 9 3 4 3" xfId="10197"/>
    <cellStyle name="Normal 9 3 4 3 2" xfId="17772"/>
    <cellStyle name="Normal 9 3 4 4" xfId="15292"/>
    <cellStyle name="Normal 9 3 4 5" xfId="7498"/>
    <cellStyle name="Normal 9 3 4 6" xfId="4910"/>
    <cellStyle name="Normal 9 3 5" xfId="11491"/>
    <cellStyle name="Normal 9 3 5 2" xfId="19066"/>
    <cellStyle name="Normal 9 3 6" xfId="8794"/>
    <cellStyle name="Normal 9 3 6 2" xfId="16588"/>
    <cellStyle name="Normal 9 3 7" xfId="13993"/>
    <cellStyle name="Normal 9 3 8" xfId="6202"/>
    <cellStyle name="Normal 9 3 9" xfId="3614"/>
    <cellStyle name="Normal 9 4" xfId="526"/>
    <cellStyle name="Normal 9 4 2" xfId="1783"/>
    <cellStyle name="Normal 9 4 2 2" xfId="3083"/>
    <cellStyle name="Normal 9 4 2 2 2" xfId="13522"/>
    <cellStyle name="Normal 9 4 2 2 2 2" xfId="20988"/>
    <cellStyle name="Normal 9 4 2 2 3" xfId="11045"/>
    <cellStyle name="Normal 9 4 2 2 3 2" xfId="18620"/>
    <cellStyle name="Normal 9 4 2 2 4" xfId="16140"/>
    <cellStyle name="Normal 9 4 2 2 5" xfId="8346"/>
    <cellStyle name="Normal 9 4 2 2 6" xfId="5758"/>
    <cellStyle name="Normal 9 4 2 3" xfId="12225"/>
    <cellStyle name="Normal 9 4 2 3 2" xfId="19799"/>
    <cellStyle name="Normal 9 4 2 4" xfId="9529"/>
    <cellStyle name="Normal 9 4 2 4 2" xfId="17322"/>
    <cellStyle name="Normal 9 4 2 5" xfId="14844"/>
    <cellStyle name="Normal 9 4 2 6" xfId="7050"/>
    <cellStyle name="Normal 9 4 2 7" xfId="4462"/>
    <cellStyle name="Normal 9 4 3" xfId="2385"/>
    <cellStyle name="Normal 9 4 3 2" xfId="12854"/>
    <cellStyle name="Normal 9 4 3 2 2" xfId="20320"/>
    <cellStyle name="Normal 9 4 3 3" xfId="10349"/>
    <cellStyle name="Normal 9 4 3 3 2" xfId="17924"/>
    <cellStyle name="Normal 9 4 3 4" xfId="15444"/>
    <cellStyle name="Normal 9 4 3 5" xfId="7650"/>
    <cellStyle name="Normal 9 4 3 6" xfId="5062"/>
    <cellStyle name="Normal 9 4 4" xfId="11641"/>
    <cellStyle name="Normal 9 4 4 2" xfId="19216"/>
    <cellStyle name="Normal 9 4 5" xfId="8944"/>
    <cellStyle name="Normal 9 4 5 2" xfId="16738"/>
    <cellStyle name="Normal 9 4 6" xfId="14146"/>
    <cellStyle name="Normal 9 4 7" xfId="6354"/>
    <cellStyle name="Normal 9 4 8" xfId="3766"/>
    <cellStyle name="Normal 9 5" xfId="1115"/>
    <cellStyle name="Normal 9 5 2" xfId="1513"/>
    <cellStyle name="Normal 9 5 2 2" xfId="2813"/>
    <cellStyle name="Normal 9 5 2 2 2" xfId="13252"/>
    <cellStyle name="Normal 9 5 2 2 2 2" xfId="20718"/>
    <cellStyle name="Normal 9 5 2 2 3" xfId="10775"/>
    <cellStyle name="Normal 9 5 2 2 3 2" xfId="18350"/>
    <cellStyle name="Normal 9 5 2 2 4" xfId="15870"/>
    <cellStyle name="Normal 9 5 2 2 5" xfId="8076"/>
    <cellStyle name="Normal 9 5 2 2 6" xfId="5488"/>
    <cellStyle name="Normal 9 5 2 3" xfId="11955"/>
    <cellStyle name="Normal 9 5 2 3 2" xfId="19529"/>
    <cellStyle name="Normal 9 5 2 4" xfId="9259"/>
    <cellStyle name="Normal 9 5 2 4 2" xfId="17052"/>
    <cellStyle name="Normal 9 5 2 5" xfId="14574"/>
    <cellStyle name="Normal 9 5 2 6" xfId="6780"/>
    <cellStyle name="Normal 9 5 2 7" xfId="4192"/>
    <cellStyle name="Normal 9 5 3" xfId="2689"/>
    <cellStyle name="Normal 9 5 3 2" xfId="13128"/>
    <cellStyle name="Normal 9 5 3 2 2" xfId="20594"/>
    <cellStyle name="Normal 9 5 3 3" xfId="10651"/>
    <cellStyle name="Normal 9 5 3 3 2" xfId="18226"/>
    <cellStyle name="Normal 9 5 3 4" xfId="15746"/>
    <cellStyle name="Normal 9 5 3 5" xfId="7952"/>
    <cellStyle name="Normal 9 5 3 6" xfId="5364"/>
    <cellStyle name="Normal 9 5 4" xfId="11371"/>
    <cellStyle name="Normal 9 5 4 2" xfId="18946"/>
    <cellStyle name="Normal 9 5 5" xfId="8674"/>
    <cellStyle name="Normal 9 5 5 2" xfId="16468"/>
    <cellStyle name="Normal 9 5 6" xfId="14450"/>
    <cellStyle name="Normal 9 5 7" xfId="6656"/>
    <cellStyle name="Normal 9 5 8" xfId="4068"/>
    <cellStyle name="Normal 9 6" xfId="831"/>
    <cellStyle name="Normal 9 7" xfId="2112"/>
    <cellStyle name="Normal 9 7 2" xfId="12653"/>
    <cellStyle name="Normal 9 7 2 2" xfId="20119"/>
    <cellStyle name="Normal 9 7 3" xfId="10077"/>
    <cellStyle name="Normal 9 7 3 2" xfId="17652"/>
    <cellStyle name="Normal 9 7 4" xfId="15172"/>
    <cellStyle name="Normal 9 7 5" xfId="7378"/>
    <cellStyle name="Normal 9 7 6" xfId="4790"/>
    <cellStyle name="Normal 9 8" xfId="216"/>
    <cellStyle name="Normal 9 8 2" xfId="13873"/>
    <cellStyle name="Normal 9 8 3" xfId="3494"/>
    <cellStyle name="Normal 9 9" xfId="6082"/>
    <cellStyle name="Normal 90" xfId="115"/>
    <cellStyle name="Normal 90 2" xfId="1221"/>
    <cellStyle name="Normal 90 3" xfId="9990"/>
    <cellStyle name="Normal 91" xfId="112"/>
    <cellStyle name="Normal 91 2" xfId="1262"/>
    <cellStyle name="Normal 91 3" xfId="9991"/>
    <cellStyle name="Normal 92" xfId="109"/>
    <cellStyle name="Normal 92 2" xfId="1137"/>
    <cellStyle name="Normal 92 3" xfId="9992"/>
    <cellStyle name="Normal 93" xfId="113"/>
    <cellStyle name="Normal 93 2" xfId="1087"/>
    <cellStyle name="Normal 93 3" xfId="9993"/>
    <cellStyle name="Normal 94" xfId="117"/>
    <cellStyle name="Normal 94 2" xfId="852"/>
    <cellStyle name="Normal 94 3" xfId="9994"/>
    <cellStyle name="Normal 95" xfId="118"/>
    <cellStyle name="Normal 95 2" xfId="1222"/>
    <cellStyle name="Normal 95 3" xfId="9995"/>
    <cellStyle name="Normal 96" xfId="123"/>
    <cellStyle name="Normal 96 2" xfId="1005"/>
    <cellStyle name="Normal 96 3" xfId="9996"/>
    <cellStyle name="Normal 97" xfId="119"/>
    <cellStyle name="Normal 97 2" xfId="956"/>
    <cellStyle name="Normal 97 3" xfId="9997"/>
    <cellStyle name="Normal 98" xfId="121"/>
    <cellStyle name="Normal 98 2" xfId="664"/>
    <cellStyle name="Normal 98 3" xfId="9998"/>
    <cellStyle name="Normal 99" xfId="122"/>
    <cellStyle name="Normal 99 2" xfId="1153"/>
    <cellStyle name="Normal 99 3" xfId="9999"/>
    <cellStyle name="Note 2" xfId="46"/>
    <cellStyle name="Note 2 10" xfId="6083"/>
    <cellStyle name="Note 2 11" xfId="3411"/>
    <cellStyle name="Note 2 2" xfId="168"/>
    <cellStyle name="Note 2 2 10" xfId="3453"/>
    <cellStyle name="Note 2 2 2" xfId="390"/>
    <cellStyle name="Note 2 2 2 2" xfId="731"/>
    <cellStyle name="Note 2 2 2 2 2" xfId="1955"/>
    <cellStyle name="Note 2 2 2 2 2 2" xfId="3255"/>
    <cellStyle name="Note 2 2 2 2 2 2 2" xfId="13694"/>
    <cellStyle name="Note 2 2 2 2 2 2 2 2" xfId="21160"/>
    <cellStyle name="Note 2 2 2 2 2 2 3" xfId="11217"/>
    <cellStyle name="Note 2 2 2 2 2 2 3 2" xfId="18792"/>
    <cellStyle name="Note 2 2 2 2 2 2 4" xfId="16312"/>
    <cellStyle name="Note 2 2 2 2 2 2 5" xfId="8518"/>
    <cellStyle name="Note 2 2 2 2 2 2 6" xfId="5930"/>
    <cellStyle name="Note 2 2 2 2 2 3" xfId="12397"/>
    <cellStyle name="Note 2 2 2 2 2 3 2" xfId="19971"/>
    <cellStyle name="Note 2 2 2 2 2 4" xfId="9701"/>
    <cellStyle name="Note 2 2 2 2 2 4 2" xfId="17494"/>
    <cellStyle name="Note 2 2 2 2 2 5" xfId="15016"/>
    <cellStyle name="Note 2 2 2 2 2 6" xfId="7222"/>
    <cellStyle name="Note 2 2 2 2 2 7" xfId="4634"/>
    <cellStyle name="Note 2 2 2 2 3" xfId="2560"/>
    <cellStyle name="Note 2 2 2 2 3 2" xfId="13024"/>
    <cellStyle name="Note 2 2 2 2 3 2 2" xfId="20490"/>
    <cellStyle name="Note 2 2 2 2 3 3" xfId="10524"/>
    <cellStyle name="Note 2 2 2 2 3 3 2" xfId="18099"/>
    <cellStyle name="Note 2 2 2 2 3 4" xfId="15619"/>
    <cellStyle name="Note 2 2 2 2 3 5" xfId="7825"/>
    <cellStyle name="Note 2 2 2 2 3 6" xfId="5237"/>
    <cellStyle name="Note 2 2 2 2 4" xfId="11813"/>
    <cellStyle name="Note 2 2 2 2 4 2" xfId="19388"/>
    <cellStyle name="Note 2 2 2 2 5" xfId="9116"/>
    <cellStyle name="Note 2 2 2 2 5 2" xfId="16910"/>
    <cellStyle name="Note 2 2 2 2 6" xfId="14322"/>
    <cellStyle name="Note 2 2 2 2 7" xfId="6529"/>
    <cellStyle name="Note 2 2 2 2 8" xfId="3941"/>
    <cellStyle name="Note 2 2 2 3" xfId="1680"/>
    <cellStyle name="Note 2 2 2 3 2" xfId="2980"/>
    <cellStyle name="Note 2 2 2 3 2 2" xfId="13419"/>
    <cellStyle name="Note 2 2 2 3 2 2 2" xfId="20885"/>
    <cellStyle name="Note 2 2 2 3 2 3" xfId="10942"/>
    <cellStyle name="Note 2 2 2 3 2 3 2" xfId="18517"/>
    <cellStyle name="Note 2 2 2 3 2 4" xfId="16037"/>
    <cellStyle name="Note 2 2 2 3 2 5" xfId="8243"/>
    <cellStyle name="Note 2 2 2 3 2 6" xfId="5655"/>
    <cellStyle name="Note 2 2 2 3 3" xfId="12122"/>
    <cellStyle name="Note 2 2 2 3 3 2" xfId="19696"/>
    <cellStyle name="Note 2 2 2 3 4" xfId="9426"/>
    <cellStyle name="Note 2 2 2 3 4 2" xfId="17219"/>
    <cellStyle name="Note 2 2 2 3 5" xfId="14741"/>
    <cellStyle name="Note 2 2 2 3 6" xfId="6947"/>
    <cellStyle name="Note 2 2 2 3 7" xfId="4359"/>
    <cellStyle name="Note 2 2 2 4" xfId="2280"/>
    <cellStyle name="Note 2 2 2 4 2" xfId="12780"/>
    <cellStyle name="Note 2 2 2 4 2 2" xfId="20246"/>
    <cellStyle name="Note 2 2 2 4 3" xfId="10244"/>
    <cellStyle name="Note 2 2 2 4 3 2" xfId="17819"/>
    <cellStyle name="Note 2 2 2 4 4" xfId="15339"/>
    <cellStyle name="Note 2 2 2 4 5" xfId="7545"/>
    <cellStyle name="Note 2 2 2 4 6" xfId="4957"/>
    <cellStyle name="Note 2 2 2 5" xfId="11538"/>
    <cellStyle name="Note 2 2 2 5 2" xfId="19113"/>
    <cellStyle name="Note 2 2 2 6" xfId="8841"/>
    <cellStyle name="Note 2 2 2 6 2" xfId="16635"/>
    <cellStyle name="Note 2 2 2 7" xfId="14040"/>
    <cellStyle name="Note 2 2 2 8" xfId="6249"/>
    <cellStyle name="Note 2 2 2 9" xfId="3661"/>
    <cellStyle name="Note 2 2 3" xfId="596"/>
    <cellStyle name="Note 2 2 3 2" xfId="1829"/>
    <cellStyle name="Note 2 2 3 2 2" xfId="3129"/>
    <cellStyle name="Note 2 2 3 2 2 2" xfId="13568"/>
    <cellStyle name="Note 2 2 3 2 2 2 2" xfId="21034"/>
    <cellStyle name="Note 2 2 3 2 2 3" xfId="11091"/>
    <cellStyle name="Note 2 2 3 2 2 3 2" xfId="18666"/>
    <cellStyle name="Note 2 2 3 2 2 4" xfId="16186"/>
    <cellStyle name="Note 2 2 3 2 2 5" xfId="8392"/>
    <cellStyle name="Note 2 2 3 2 2 6" xfId="5804"/>
    <cellStyle name="Note 2 2 3 2 3" xfId="12271"/>
    <cellStyle name="Note 2 2 3 2 3 2" xfId="19845"/>
    <cellStyle name="Note 2 2 3 2 4" xfId="9575"/>
    <cellStyle name="Note 2 2 3 2 4 2" xfId="17368"/>
    <cellStyle name="Note 2 2 3 2 5" xfId="14890"/>
    <cellStyle name="Note 2 2 3 2 6" xfId="7096"/>
    <cellStyle name="Note 2 2 3 2 7" xfId="4508"/>
    <cellStyle name="Note 2 2 3 3" xfId="2434"/>
    <cellStyle name="Note 2 2 3 3 2" xfId="12900"/>
    <cellStyle name="Note 2 2 3 3 2 2" xfId="20366"/>
    <cellStyle name="Note 2 2 3 3 3" xfId="10398"/>
    <cellStyle name="Note 2 2 3 3 3 2" xfId="17973"/>
    <cellStyle name="Note 2 2 3 3 4" xfId="15493"/>
    <cellStyle name="Note 2 2 3 3 5" xfId="7699"/>
    <cellStyle name="Note 2 2 3 3 6" xfId="5111"/>
    <cellStyle name="Note 2 2 3 4" xfId="11687"/>
    <cellStyle name="Note 2 2 3 4 2" xfId="19262"/>
    <cellStyle name="Note 2 2 3 5" xfId="8990"/>
    <cellStyle name="Note 2 2 3 5 2" xfId="16784"/>
    <cellStyle name="Note 2 2 3 6" xfId="14196"/>
    <cellStyle name="Note 2 2 3 7" xfId="6403"/>
    <cellStyle name="Note 2 2 3 8" xfId="3815"/>
    <cellStyle name="Note 2 2 4" xfId="1556"/>
    <cellStyle name="Note 2 2 4 2" xfId="2856"/>
    <cellStyle name="Note 2 2 4 2 2" xfId="13295"/>
    <cellStyle name="Note 2 2 4 2 2 2" xfId="20761"/>
    <cellStyle name="Note 2 2 4 2 3" xfId="10818"/>
    <cellStyle name="Note 2 2 4 2 3 2" xfId="18393"/>
    <cellStyle name="Note 2 2 4 2 4" xfId="15913"/>
    <cellStyle name="Note 2 2 4 2 5" xfId="8119"/>
    <cellStyle name="Note 2 2 4 2 6" xfId="5531"/>
    <cellStyle name="Note 2 2 4 3" xfId="11998"/>
    <cellStyle name="Note 2 2 4 3 2" xfId="19572"/>
    <cellStyle name="Note 2 2 4 4" xfId="9302"/>
    <cellStyle name="Note 2 2 4 4 2" xfId="17095"/>
    <cellStyle name="Note 2 2 4 5" xfId="14617"/>
    <cellStyle name="Note 2 2 4 6" xfId="6823"/>
    <cellStyle name="Note 2 2 4 7" xfId="4235"/>
    <cellStyle name="Note 2 2 5" xfId="2156"/>
    <cellStyle name="Note 2 2 5 2" xfId="12696"/>
    <cellStyle name="Note 2 2 5 2 2" xfId="20162"/>
    <cellStyle name="Note 2 2 5 3" xfId="10120"/>
    <cellStyle name="Note 2 2 5 3 2" xfId="17695"/>
    <cellStyle name="Note 2 2 5 4" xfId="15215"/>
    <cellStyle name="Note 2 2 5 5" xfId="7421"/>
    <cellStyle name="Note 2 2 5 6" xfId="4833"/>
    <cellStyle name="Note 2 2 6" xfId="260"/>
    <cellStyle name="Note 2 2 6 2" xfId="18989"/>
    <cellStyle name="Note 2 2 6 3" xfId="11414"/>
    <cellStyle name="Note 2 2 6 4" xfId="3537"/>
    <cellStyle name="Note 2 2 7" xfId="8717"/>
    <cellStyle name="Note 2 2 7 2" xfId="16511"/>
    <cellStyle name="Note 2 2 8" xfId="13916"/>
    <cellStyle name="Note 2 2 9" xfId="6125"/>
    <cellStyle name="Note 2 3" xfId="340"/>
    <cellStyle name="Note 2 3 2" xfId="681"/>
    <cellStyle name="Note 2 3 2 2" xfId="1908"/>
    <cellStyle name="Note 2 3 2 2 2" xfId="3208"/>
    <cellStyle name="Note 2 3 2 2 2 2" xfId="13647"/>
    <cellStyle name="Note 2 3 2 2 2 2 2" xfId="21113"/>
    <cellStyle name="Note 2 3 2 2 2 3" xfId="11170"/>
    <cellStyle name="Note 2 3 2 2 2 3 2" xfId="18745"/>
    <cellStyle name="Note 2 3 2 2 2 4" xfId="16265"/>
    <cellStyle name="Note 2 3 2 2 2 5" xfId="8471"/>
    <cellStyle name="Note 2 3 2 2 2 6" xfId="5883"/>
    <cellStyle name="Note 2 3 2 2 3" xfId="12350"/>
    <cellStyle name="Note 2 3 2 2 3 2" xfId="19924"/>
    <cellStyle name="Note 2 3 2 2 4" xfId="9654"/>
    <cellStyle name="Note 2 3 2 2 4 2" xfId="17447"/>
    <cellStyle name="Note 2 3 2 2 5" xfId="14969"/>
    <cellStyle name="Note 2 3 2 2 6" xfId="7175"/>
    <cellStyle name="Note 2 3 2 2 7" xfId="4587"/>
    <cellStyle name="Note 2 3 2 3" xfId="2513"/>
    <cellStyle name="Note 2 3 2 3 2" xfId="12978"/>
    <cellStyle name="Note 2 3 2 3 2 2" xfId="20444"/>
    <cellStyle name="Note 2 3 2 3 3" xfId="10477"/>
    <cellStyle name="Note 2 3 2 3 3 2" xfId="18052"/>
    <cellStyle name="Note 2 3 2 3 4" xfId="15572"/>
    <cellStyle name="Note 2 3 2 3 5" xfId="7778"/>
    <cellStyle name="Note 2 3 2 3 6" xfId="5190"/>
    <cellStyle name="Note 2 3 2 4" xfId="11766"/>
    <cellStyle name="Note 2 3 2 4 2" xfId="19341"/>
    <cellStyle name="Note 2 3 2 5" xfId="9069"/>
    <cellStyle name="Note 2 3 2 5 2" xfId="16863"/>
    <cellStyle name="Note 2 3 2 6" xfId="14275"/>
    <cellStyle name="Note 2 3 2 7" xfId="6482"/>
    <cellStyle name="Note 2 3 2 8" xfId="3894"/>
    <cellStyle name="Note 2 3 3" xfId="1634"/>
    <cellStyle name="Note 2 3 3 2" xfId="2934"/>
    <cellStyle name="Note 2 3 3 2 2" xfId="13373"/>
    <cellStyle name="Note 2 3 3 2 2 2" xfId="20839"/>
    <cellStyle name="Note 2 3 3 2 3" xfId="10896"/>
    <cellStyle name="Note 2 3 3 2 3 2" xfId="18471"/>
    <cellStyle name="Note 2 3 3 2 4" xfId="15991"/>
    <cellStyle name="Note 2 3 3 2 5" xfId="8197"/>
    <cellStyle name="Note 2 3 3 2 6" xfId="5609"/>
    <cellStyle name="Note 2 3 3 3" xfId="12076"/>
    <cellStyle name="Note 2 3 3 3 2" xfId="19650"/>
    <cellStyle name="Note 2 3 3 4" xfId="9380"/>
    <cellStyle name="Note 2 3 3 4 2" xfId="17173"/>
    <cellStyle name="Note 2 3 3 5" xfId="14695"/>
    <cellStyle name="Note 2 3 3 6" xfId="6901"/>
    <cellStyle name="Note 2 3 3 7" xfId="4313"/>
    <cellStyle name="Note 2 3 4" xfId="2234"/>
    <cellStyle name="Note 2 3 4 2" xfId="12738"/>
    <cellStyle name="Note 2 3 4 2 2" xfId="20204"/>
    <cellStyle name="Note 2 3 4 3" xfId="10198"/>
    <cellStyle name="Note 2 3 4 3 2" xfId="17773"/>
    <cellStyle name="Note 2 3 4 4" xfId="15293"/>
    <cellStyle name="Note 2 3 4 5" xfId="7499"/>
    <cellStyle name="Note 2 3 4 6" xfId="4911"/>
    <cellStyle name="Note 2 3 5" xfId="11492"/>
    <cellStyle name="Note 2 3 5 2" xfId="19067"/>
    <cellStyle name="Note 2 3 6" xfId="8795"/>
    <cellStyle name="Note 2 3 6 2" xfId="16589"/>
    <cellStyle name="Note 2 3 7" xfId="13994"/>
    <cellStyle name="Note 2 3 8" xfId="6203"/>
    <cellStyle name="Note 2 3 9" xfId="3615"/>
    <cellStyle name="Note 2 4" xfId="527"/>
    <cellStyle name="Note 2 4 2" xfId="1784"/>
    <cellStyle name="Note 2 4 2 2" xfId="3084"/>
    <cellStyle name="Note 2 4 2 2 2" xfId="13523"/>
    <cellStyle name="Note 2 4 2 2 2 2" xfId="20989"/>
    <cellStyle name="Note 2 4 2 2 3" xfId="11046"/>
    <cellStyle name="Note 2 4 2 2 3 2" xfId="18621"/>
    <cellStyle name="Note 2 4 2 2 4" xfId="16141"/>
    <cellStyle name="Note 2 4 2 2 5" xfId="8347"/>
    <cellStyle name="Note 2 4 2 2 6" xfId="5759"/>
    <cellStyle name="Note 2 4 2 3" xfId="12226"/>
    <cellStyle name="Note 2 4 2 3 2" xfId="19800"/>
    <cellStyle name="Note 2 4 2 4" xfId="9530"/>
    <cellStyle name="Note 2 4 2 4 2" xfId="17323"/>
    <cellStyle name="Note 2 4 2 5" xfId="14845"/>
    <cellStyle name="Note 2 4 2 6" xfId="7051"/>
    <cellStyle name="Note 2 4 2 7" xfId="4463"/>
    <cellStyle name="Note 2 4 3" xfId="2386"/>
    <cellStyle name="Note 2 4 3 2" xfId="12855"/>
    <cellStyle name="Note 2 4 3 2 2" xfId="20321"/>
    <cellStyle name="Note 2 4 3 3" xfId="10350"/>
    <cellStyle name="Note 2 4 3 3 2" xfId="17925"/>
    <cellStyle name="Note 2 4 3 4" xfId="15445"/>
    <cellStyle name="Note 2 4 3 5" xfId="7651"/>
    <cellStyle name="Note 2 4 3 6" xfId="5063"/>
    <cellStyle name="Note 2 4 4" xfId="11642"/>
    <cellStyle name="Note 2 4 4 2" xfId="19217"/>
    <cellStyle name="Note 2 4 5" xfId="8945"/>
    <cellStyle name="Note 2 4 5 2" xfId="16739"/>
    <cellStyle name="Note 2 4 6" xfId="14147"/>
    <cellStyle name="Note 2 4 7" xfId="6355"/>
    <cellStyle name="Note 2 4 8" xfId="3767"/>
    <cellStyle name="Note 2 5" xfId="1514"/>
    <cellStyle name="Note 2 5 2" xfId="2814"/>
    <cellStyle name="Note 2 5 2 2" xfId="13253"/>
    <cellStyle name="Note 2 5 2 2 2" xfId="20719"/>
    <cellStyle name="Note 2 5 2 3" xfId="10776"/>
    <cellStyle name="Note 2 5 2 3 2" xfId="18351"/>
    <cellStyle name="Note 2 5 2 4" xfId="15871"/>
    <cellStyle name="Note 2 5 2 5" xfId="8077"/>
    <cellStyle name="Note 2 5 2 6" xfId="5489"/>
    <cellStyle name="Note 2 5 3" xfId="11956"/>
    <cellStyle name="Note 2 5 3 2" xfId="19530"/>
    <cellStyle name="Note 2 5 4" xfId="9260"/>
    <cellStyle name="Note 2 5 4 2" xfId="17053"/>
    <cellStyle name="Note 2 5 5" xfId="14575"/>
    <cellStyle name="Note 2 5 6" xfId="6781"/>
    <cellStyle name="Note 2 5 7" xfId="4193"/>
    <cellStyle name="Note 2 6" xfId="2113"/>
    <cellStyle name="Note 2 6 2" xfId="12654"/>
    <cellStyle name="Note 2 6 2 2" xfId="20120"/>
    <cellStyle name="Note 2 6 3" xfId="10078"/>
    <cellStyle name="Note 2 6 3 2" xfId="17653"/>
    <cellStyle name="Note 2 6 4" xfId="15173"/>
    <cellStyle name="Note 2 6 5" xfId="7379"/>
    <cellStyle name="Note 2 6 6" xfId="4791"/>
    <cellStyle name="Note 2 7" xfId="217"/>
    <cellStyle name="Note 2 7 2" xfId="18947"/>
    <cellStyle name="Note 2 7 3" xfId="11372"/>
    <cellStyle name="Note 2 7 4" xfId="3495"/>
    <cellStyle name="Note 2 8" xfId="87"/>
    <cellStyle name="Note 2 8 2" xfId="16469"/>
    <cellStyle name="Note 2 8 3" xfId="8675"/>
    <cellStyle name="Note 2 9" xfId="13874"/>
    <cellStyle name="Note 3" xfId="47"/>
    <cellStyle name="Note 3 10" xfId="6085"/>
    <cellStyle name="Note 3 11" xfId="3413"/>
    <cellStyle name="Note 3 2" xfId="171"/>
    <cellStyle name="Note 3 2 10" xfId="3455"/>
    <cellStyle name="Note 3 2 2" xfId="392"/>
    <cellStyle name="Note 3 2 2 2" xfId="733"/>
    <cellStyle name="Note 3 2 2 2 2" xfId="1957"/>
    <cellStyle name="Note 3 2 2 2 2 2" xfId="3257"/>
    <cellStyle name="Note 3 2 2 2 2 2 2" xfId="13696"/>
    <cellStyle name="Note 3 2 2 2 2 2 2 2" xfId="21162"/>
    <cellStyle name="Note 3 2 2 2 2 2 3" xfId="11219"/>
    <cellStyle name="Note 3 2 2 2 2 2 3 2" xfId="18794"/>
    <cellStyle name="Note 3 2 2 2 2 2 4" xfId="16314"/>
    <cellStyle name="Note 3 2 2 2 2 2 5" xfId="8520"/>
    <cellStyle name="Note 3 2 2 2 2 2 6" xfId="5932"/>
    <cellStyle name="Note 3 2 2 2 2 3" xfId="12399"/>
    <cellStyle name="Note 3 2 2 2 2 3 2" xfId="19973"/>
    <cellStyle name="Note 3 2 2 2 2 4" xfId="9703"/>
    <cellStyle name="Note 3 2 2 2 2 4 2" xfId="17496"/>
    <cellStyle name="Note 3 2 2 2 2 5" xfId="15018"/>
    <cellStyle name="Note 3 2 2 2 2 6" xfId="7224"/>
    <cellStyle name="Note 3 2 2 2 2 7" xfId="4636"/>
    <cellStyle name="Note 3 2 2 2 3" xfId="2562"/>
    <cellStyle name="Note 3 2 2 2 3 2" xfId="13026"/>
    <cellStyle name="Note 3 2 2 2 3 2 2" xfId="20492"/>
    <cellStyle name="Note 3 2 2 2 3 3" xfId="10526"/>
    <cellStyle name="Note 3 2 2 2 3 3 2" xfId="18101"/>
    <cellStyle name="Note 3 2 2 2 3 4" xfId="15621"/>
    <cellStyle name="Note 3 2 2 2 3 5" xfId="7827"/>
    <cellStyle name="Note 3 2 2 2 3 6" xfId="5239"/>
    <cellStyle name="Note 3 2 2 2 4" xfId="11815"/>
    <cellStyle name="Note 3 2 2 2 4 2" xfId="19390"/>
    <cellStyle name="Note 3 2 2 2 5" xfId="9118"/>
    <cellStyle name="Note 3 2 2 2 5 2" xfId="16912"/>
    <cellStyle name="Note 3 2 2 2 6" xfId="14324"/>
    <cellStyle name="Note 3 2 2 2 7" xfId="6531"/>
    <cellStyle name="Note 3 2 2 2 8" xfId="3943"/>
    <cellStyle name="Note 3 2 2 3" xfId="1682"/>
    <cellStyle name="Note 3 2 2 3 2" xfId="2982"/>
    <cellStyle name="Note 3 2 2 3 2 2" xfId="13421"/>
    <cellStyle name="Note 3 2 2 3 2 2 2" xfId="20887"/>
    <cellStyle name="Note 3 2 2 3 2 3" xfId="10944"/>
    <cellStyle name="Note 3 2 2 3 2 3 2" xfId="18519"/>
    <cellStyle name="Note 3 2 2 3 2 4" xfId="16039"/>
    <cellStyle name="Note 3 2 2 3 2 5" xfId="8245"/>
    <cellStyle name="Note 3 2 2 3 2 6" xfId="5657"/>
    <cellStyle name="Note 3 2 2 3 3" xfId="12124"/>
    <cellStyle name="Note 3 2 2 3 3 2" xfId="19698"/>
    <cellStyle name="Note 3 2 2 3 4" xfId="9428"/>
    <cellStyle name="Note 3 2 2 3 4 2" xfId="17221"/>
    <cellStyle name="Note 3 2 2 3 5" xfId="14743"/>
    <cellStyle name="Note 3 2 2 3 6" xfId="6949"/>
    <cellStyle name="Note 3 2 2 3 7" xfId="4361"/>
    <cellStyle name="Note 3 2 2 4" xfId="2282"/>
    <cellStyle name="Note 3 2 2 4 2" xfId="12782"/>
    <cellStyle name="Note 3 2 2 4 2 2" xfId="20248"/>
    <cellStyle name="Note 3 2 2 4 3" xfId="10246"/>
    <cellStyle name="Note 3 2 2 4 3 2" xfId="17821"/>
    <cellStyle name="Note 3 2 2 4 4" xfId="15341"/>
    <cellStyle name="Note 3 2 2 4 5" xfId="7547"/>
    <cellStyle name="Note 3 2 2 4 6" xfId="4959"/>
    <cellStyle name="Note 3 2 2 5" xfId="11540"/>
    <cellStyle name="Note 3 2 2 5 2" xfId="19115"/>
    <cellStyle name="Note 3 2 2 6" xfId="8843"/>
    <cellStyle name="Note 3 2 2 6 2" xfId="16637"/>
    <cellStyle name="Note 3 2 2 7" xfId="14042"/>
    <cellStyle name="Note 3 2 2 8" xfId="6251"/>
    <cellStyle name="Note 3 2 2 9" xfId="3663"/>
    <cellStyle name="Note 3 2 3" xfId="599"/>
    <cellStyle name="Note 3 2 3 2" xfId="1831"/>
    <cellStyle name="Note 3 2 3 2 2" xfId="3131"/>
    <cellStyle name="Note 3 2 3 2 2 2" xfId="13570"/>
    <cellStyle name="Note 3 2 3 2 2 2 2" xfId="21036"/>
    <cellStyle name="Note 3 2 3 2 2 3" xfId="11093"/>
    <cellStyle name="Note 3 2 3 2 2 3 2" xfId="18668"/>
    <cellStyle name="Note 3 2 3 2 2 4" xfId="16188"/>
    <cellStyle name="Note 3 2 3 2 2 5" xfId="8394"/>
    <cellStyle name="Note 3 2 3 2 2 6" xfId="5806"/>
    <cellStyle name="Note 3 2 3 2 3" xfId="12273"/>
    <cellStyle name="Note 3 2 3 2 3 2" xfId="19847"/>
    <cellStyle name="Note 3 2 3 2 4" xfId="9577"/>
    <cellStyle name="Note 3 2 3 2 4 2" xfId="17370"/>
    <cellStyle name="Note 3 2 3 2 5" xfId="14892"/>
    <cellStyle name="Note 3 2 3 2 6" xfId="7098"/>
    <cellStyle name="Note 3 2 3 2 7" xfId="4510"/>
    <cellStyle name="Note 3 2 3 3" xfId="2436"/>
    <cellStyle name="Note 3 2 3 3 2" xfId="12902"/>
    <cellStyle name="Note 3 2 3 3 2 2" xfId="20368"/>
    <cellStyle name="Note 3 2 3 3 3" xfId="10400"/>
    <cellStyle name="Note 3 2 3 3 3 2" xfId="17975"/>
    <cellStyle name="Note 3 2 3 3 4" xfId="15495"/>
    <cellStyle name="Note 3 2 3 3 5" xfId="7701"/>
    <cellStyle name="Note 3 2 3 3 6" xfId="5113"/>
    <cellStyle name="Note 3 2 3 4" xfId="11689"/>
    <cellStyle name="Note 3 2 3 4 2" xfId="19264"/>
    <cellStyle name="Note 3 2 3 5" xfId="8992"/>
    <cellStyle name="Note 3 2 3 5 2" xfId="16786"/>
    <cellStyle name="Note 3 2 3 6" xfId="14198"/>
    <cellStyle name="Note 3 2 3 7" xfId="6405"/>
    <cellStyle name="Note 3 2 3 8" xfId="3817"/>
    <cellStyle name="Note 3 2 4" xfId="1558"/>
    <cellStyle name="Note 3 2 4 2" xfId="2858"/>
    <cellStyle name="Note 3 2 4 2 2" xfId="13297"/>
    <cellStyle name="Note 3 2 4 2 2 2" xfId="20763"/>
    <cellStyle name="Note 3 2 4 2 3" xfId="10820"/>
    <cellStyle name="Note 3 2 4 2 3 2" xfId="18395"/>
    <cellStyle name="Note 3 2 4 2 4" xfId="15915"/>
    <cellStyle name="Note 3 2 4 2 5" xfId="8121"/>
    <cellStyle name="Note 3 2 4 2 6" xfId="5533"/>
    <cellStyle name="Note 3 2 4 3" xfId="12000"/>
    <cellStyle name="Note 3 2 4 3 2" xfId="19574"/>
    <cellStyle name="Note 3 2 4 4" xfId="9304"/>
    <cellStyle name="Note 3 2 4 4 2" xfId="17097"/>
    <cellStyle name="Note 3 2 4 5" xfId="14619"/>
    <cellStyle name="Note 3 2 4 6" xfId="6825"/>
    <cellStyle name="Note 3 2 4 7" xfId="4237"/>
    <cellStyle name="Note 3 2 5" xfId="2158"/>
    <cellStyle name="Note 3 2 5 2" xfId="12698"/>
    <cellStyle name="Note 3 2 5 2 2" xfId="20164"/>
    <cellStyle name="Note 3 2 5 3" xfId="10122"/>
    <cellStyle name="Note 3 2 5 3 2" xfId="17697"/>
    <cellStyle name="Note 3 2 5 4" xfId="15217"/>
    <cellStyle name="Note 3 2 5 5" xfId="7423"/>
    <cellStyle name="Note 3 2 5 6" xfId="4835"/>
    <cellStyle name="Note 3 2 6" xfId="262"/>
    <cellStyle name="Note 3 2 6 2" xfId="18991"/>
    <cellStyle name="Note 3 2 6 3" xfId="11416"/>
    <cellStyle name="Note 3 2 6 4" xfId="3539"/>
    <cellStyle name="Note 3 2 7" xfId="8719"/>
    <cellStyle name="Note 3 2 7 2" xfId="16513"/>
    <cellStyle name="Note 3 2 8" xfId="13918"/>
    <cellStyle name="Note 3 2 9" xfId="6127"/>
    <cellStyle name="Note 3 3" xfId="343"/>
    <cellStyle name="Note 3 3 2" xfId="684"/>
    <cellStyle name="Note 3 3 2 2" xfId="1910"/>
    <cellStyle name="Note 3 3 2 2 2" xfId="3210"/>
    <cellStyle name="Note 3 3 2 2 2 2" xfId="13649"/>
    <cellStyle name="Note 3 3 2 2 2 2 2" xfId="21115"/>
    <cellStyle name="Note 3 3 2 2 2 3" xfId="11172"/>
    <cellStyle name="Note 3 3 2 2 2 3 2" xfId="18747"/>
    <cellStyle name="Note 3 3 2 2 2 4" xfId="16267"/>
    <cellStyle name="Note 3 3 2 2 2 5" xfId="8473"/>
    <cellStyle name="Note 3 3 2 2 2 6" xfId="5885"/>
    <cellStyle name="Note 3 3 2 2 3" xfId="12352"/>
    <cellStyle name="Note 3 3 2 2 3 2" xfId="19926"/>
    <cellStyle name="Note 3 3 2 2 4" xfId="9656"/>
    <cellStyle name="Note 3 3 2 2 4 2" xfId="17449"/>
    <cellStyle name="Note 3 3 2 2 5" xfId="14971"/>
    <cellStyle name="Note 3 3 2 2 6" xfId="7177"/>
    <cellStyle name="Note 3 3 2 2 7" xfId="4589"/>
    <cellStyle name="Note 3 3 2 3" xfId="2515"/>
    <cellStyle name="Note 3 3 2 3 2" xfId="12980"/>
    <cellStyle name="Note 3 3 2 3 2 2" xfId="20446"/>
    <cellStyle name="Note 3 3 2 3 3" xfId="10479"/>
    <cellStyle name="Note 3 3 2 3 3 2" xfId="18054"/>
    <cellStyle name="Note 3 3 2 3 4" xfId="15574"/>
    <cellStyle name="Note 3 3 2 3 5" xfId="7780"/>
    <cellStyle name="Note 3 3 2 3 6" xfId="5192"/>
    <cellStyle name="Note 3 3 2 4" xfId="11768"/>
    <cellStyle name="Note 3 3 2 4 2" xfId="19343"/>
    <cellStyle name="Note 3 3 2 5" xfId="9071"/>
    <cellStyle name="Note 3 3 2 5 2" xfId="16865"/>
    <cellStyle name="Note 3 3 2 6" xfId="14277"/>
    <cellStyle name="Note 3 3 2 7" xfId="6484"/>
    <cellStyle name="Note 3 3 2 8" xfId="3896"/>
    <cellStyle name="Note 3 3 3" xfId="1636"/>
    <cellStyle name="Note 3 3 3 2" xfId="2936"/>
    <cellStyle name="Note 3 3 3 2 2" xfId="13375"/>
    <cellStyle name="Note 3 3 3 2 2 2" xfId="20841"/>
    <cellStyle name="Note 3 3 3 2 3" xfId="10898"/>
    <cellStyle name="Note 3 3 3 2 3 2" xfId="18473"/>
    <cellStyle name="Note 3 3 3 2 4" xfId="15993"/>
    <cellStyle name="Note 3 3 3 2 5" xfId="8199"/>
    <cellStyle name="Note 3 3 3 2 6" xfId="5611"/>
    <cellStyle name="Note 3 3 3 3" xfId="12078"/>
    <cellStyle name="Note 3 3 3 3 2" xfId="19652"/>
    <cellStyle name="Note 3 3 3 4" xfId="9382"/>
    <cellStyle name="Note 3 3 3 4 2" xfId="17175"/>
    <cellStyle name="Note 3 3 3 5" xfId="14697"/>
    <cellStyle name="Note 3 3 3 6" xfId="6903"/>
    <cellStyle name="Note 3 3 3 7" xfId="4315"/>
    <cellStyle name="Note 3 3 4" xfId="2236"/>
    <cellStyle name="Note 3 3 4 2" xfId="12740"/>
    <cellStyle name="Note 3 3 4 2 2" xfId="20206"/>
    <cellStyle name="Note 3 3 4 3" xfId="10200"/>
    <cellStyle name="Note 3 3 4 3 2" xfId="17775"/>
    <cellStyle name="Note 3 3 4 4" xfId="15295"/>
    <cellStyle name="Note 3 3 4 5" xfId="7501"/>
    <cellStyle name="Note 3 3 4 6" xfId="4913"/>
    <cellStyle name="Note 3 3 5" xfId="11494"/>
    <cellStyle name="Note 3 3 5 2" xfId="19069"/>
    <cellStyle name="Note 3 3 6" xfId="8797"/>
    <cellStyle name="Note 3 3 6 2" xfId="16591"/>
    <cellStyle name="Note 3 3 7" xfId="13996"/>
    <cellStyle name="Note 3 3 8" xfId="6205"/>
    <cellStyle name="Note 3 3 9" xfId="3617"/>
    <cellStyle name="Note 3 4" xfId="531"/>
    <cellStyle name="Note 3 4 2" xfId="1786"/>
    <cellStyle name="Note 3 4 2 2" xfId="3086"/>
    <cellStyle name="Note 3 4 2 2 2" xfId="13525"/>
    <cellStyle name="Note 3 4 2 2 2 2" xfId="20991"/>
    <cellStyle name="Note 3 4 2 2 3" xfId="11048"/>
    <cellStyle name="Note 3 4 2 2 3 2" xfId="18623"/>
    <cellStyle name="Note 3 4 2 2 4" xfId="16143"/>
    <cellStyle name="Note 3 4 2 2 5" xfId="8349"/>
    <cellStyle name="Note 3 4 2 2 6" xfId="5761"/>
    <cellStyle name="Note 3 4 2 3" xfId="12228"/>
    <cellStyle name="Note 3 4 2 3 2" xfId="19802"/>
    <cellStyle name="Note 3 4 2 4" xfId="9532"/>
    <cellStyle name="Note 3 4 2 4 2" xfId="17325"/>
    <cellStyle name="Note 3 4 2 5" xfId="14847"/>
    <cellStyle name="Note 3 4 2 6" xfId="7053"/>
    <cellStyle name="Note 3 4 2 7" xfId="4465"/>
    <cellStyle name="Note 3 4 3" xfId="2388"/>
    <cellStyle name="Note 3 4 3 2" xfId="12857"/>
    <cellStyle name="Note 3 4 3 2 2" xfId="20323"/>
    <cellStyle name="Note 3 4 3 3" xfId="10352"/>
    <cellStyle name="Note 3 4 3 3 2" xfId="17927"/>
    <cellStyle name="Note 3 4 3 4" xfId="15447"/>
    <cellStyle name="Note 3 4 3 5" xfId="7653"/>
    <cellStyle name="Note 3 4 3 6" xfId="5065"/>
    <cellStyle name="Note 3 4 4" xfId="11644"/>
    <cellStyle name="Note 3 4 4 2" xfId="19219"/>
    <cellStyle name="Note 3 4 5" xfId="8947"/>
    <cellStyle name="Note 3 4 5 2" xfId="16741"/>
    <cellStyle name="Note 3 4 6" xfId="14149"/>
    <cellStyle name="Note 3 4 7" xfId="6357"/>
    <cellStyle name="Note 3 4 8" xfId="3769"/>
    <cellStyle name="Note 3 5" xfId="1516"/>
    <cellStyle name="Note 3 5 2" xfId="2816"/>
    <cellStyle name="Note 3 5 2 2" xfId="13255"/>
    <cellStyle name="Note 3 5 2 2 2" xfId="20721"/>
    <cellStyle name="Note 3 5 2 3" xfId="10778"/>
    <cellStyle name="Note 3 5 2 3 2" xfId="18353"/>
    <cellStyle name="Note 3 5 2 4" xfId="15873"/>
    <cellStyle name="Note 3 5 2 5" xfId="8079"/>
    <cellStyle name="Note 3 5 2 6" xfId="5491"/>
    <cellStyle name="Note 3 5 3" xfId="11958"/>
    <cellStyle name="Note 3 5 3 2" xfId="19532"/>
    <cellStyle name="Note 3 5 4" xfId="9262"/>
    <cellStyle name="Note 3 5 4 2" xfId="17055"/>
    <cellStyle name="Note 3 5 5" xfId="14577"/>
    <cellStyle name="Note 3 5 6" xfId="6783"/>
    <cellStyle name="Note 3 5 7" xfId="4195"/>
    <cellStyle name="Note 3 6" xfId="2116"/>
    <cellStyle name="Note 3 6 2" xfId="12656"/>
    <cellStyle name="Note 3 6 2 2" xfId="20122"/>
    <cellStyle name="Note 3 6 3" xfId="10080"/>
    <cellStyle name="Note 3 6 3 2" xfId="17655"/>
    <cellStyle name="Note 3 6 4" xfId="15175"/>
    <cellStyle name="Note 3 6 5" xfId="7381"/>
    <cellStyle name="Note 3 6 6" xfId="4793"/>
    <cellStyle name="Note 3 7" xfId="220"/>
    <cellStyle name="Note 3 7 2" xfId="18949"/>
    <cellStyle name="Note 3 7 3" xfId="11374"/>
    <cellStyle name="Note 3 7 4" xfId="3497"/>
    <cellStyle name="Note 3 8" xfId="89"/>
    <cellStyle name="Note 3 8 2" xfId="16471"/>
    <cellStyle name="Note 3 8 3" xfId="8677"/>
    <cellStyle name="Note 3 9" xfId="13876"/>
    <cellStyle name="Note 4" xfId="48"/>
    <cellStyle name="Note 4 2" xfId="2786"/>
    <cellStyle name="Note 4 2 2" xfId="13225"/>
    <cellStyle name="Note 4 2 2 2" xfId="20691"/>
    <cellStyle name="Note 4 2 3" xfId="10748"/>
    <cellStyle name="Note 4 2 3 2" xfId="18323"/>
    <cellStyle name="Note 4 2 4" xfId="15843"/>
    <cellStyle name="Note 4 2 5" xfId="8049"/>
    <cellStyle name="Note 4 2 6" xfId="5461"/>
    <cellStyle name="Note 4 3" xfId="1486"/>
    <cellStyle name="Note 4 3 2" xfId="19502"/>
    <cellStyle name="Note 4 3 3" xfId="11928"/>
    <cellStyle name="Note 4 4" xfId="9232"/>
    <cellStyle name="Note 4 4 2" xfId="17025"/>
    <cellStyle name="Note 4 5" xfId="14547"/>
    <cellStyle name="Note 4 6" xfId="6753"/>
    <cellStyle name="Note 4 7" xfId="4165"/>
    <cellStyle name="Note 5" xfId="49"/>
    <cellStyle name="Note 5 2" xfId="3368"/>
    <cellStyle name="Note 5 2 2" xfId="13806"/>
    <cellStyle name="Note 5 2 2 2" xfId="21272"/>
    <cellStyle name="Note 5 2 3" xfId="11330"/>
    <cellStyle name="Note 5 2 3 2" xfId="18905"/>
    <cellStyle name="Note 5 2 4" xfId="16425"/>
    <cellStyle name="Note 5 2 5" xfId="8631"/>
    <cellStyle name="Note 5 2 6" xfId="6043"/>
    <cellStyle name="Note 5 3" xfId="2068"/>
    <cellStyle name="Note 5 3 2" xfId="20083"/>
    <cellStyle name="Note 5 3 3" xfId="12617"/>
    <cellStyle name="Note 5 4" xfId="10034"/>
    <cellStyle name="Note 5 4 2" xfId="17609"/>
    <cellStyle name="Note 5 5" xfId="15129"/>
    <cellStyle name="Note 5 6" xfId="7335"/>
    <cellStyle name="Note 5 7" xfId="4747"/>
    <cellStyle name="Note 6" xfId="50"/>
    <cellStyle name="Note 6 2" xfId="18920"/>
    <cellStyle name="Note 6 3" xfId="11345"/>
    <cellStyle name="Note 7" xfId="51"/>
    <cellStyle name="Note 7 2" xfId="16442"/>
    <cellStyle name="Note 7 3" xfId="8648"/>
    <cellStyle name="Note 8" xfId="52"/>
    <cellStyle name="Note 9" xfId="53"/>
    <cellStyle name="Output" xfId="54" builtinId="21" customBuiltin="1"/>
    <cellStyle name="Percent [2]" xfId="55"/>
    <cellStyle name="Percent [2] 10" xfId="548"/>
    <cellStyle name="Percent [2] 11" xfId="845"/>
    <cellStyle name="Percent [2] 12" xfId="1248"/>
    <cellStyle name="Percent [2] 2" xfId="921"/>
    <cellStyle name="Percent [2] 3" xfId="554"/>
    <cellStyle name="Percent [2] 4" xfId="1022"/>
    <cellStyle name="Percent [2] 5" xfId="1086"/>
    <cellStyle name="Percent [2] 6" xfId="1158"/>
    <cellStyle name="Percent [2] 7" xfId="954"/>
    <cellStyle name="Percent [2] 8" xfId="495"/>
    <cellStyle name="Percent [2] 9" xfId="965"/>
    <cellStyle name="PSChar" xfId="56"/>
    <cellStyle name="PSChar 10" xfId="1142"/>
    <cellStyle name="PSChar 11" xfId="529"/>
    <cellStyle name="PSChar 12" xfId="984"/>
    <cellStyle name="PSChar 13" xfId="1116"/>
    <cellStyle name="PSChar 14" xfId="1094"/>
    <cellStyle name="PSChar 15" xfId="1024"/>
    <cellStyle name="PSChar 16" xfId="483"/>
    <cellStyle name="PSChar 17" xfId="996"/>
    <cellStyle name="PSChar 18" xfId="1200"/>
    <cellStyle name="PSChar 19" xfId="799"/>
    <cellStyle name="PSChar 2" xfId="916"/>
    <cellStyle name="PSChar 20" xfId="1230"/>
    <cellStyle name="PSChar 21" xfId="1144"/>
    <cellStyle name="PSChar 22" xfId="825"/>
    <cellStyle name="PSChar 23" xfId="993"/>
    <cellStyle name="PSChar 24" xfId="480"/>
    <cellStyle name="PSChar 25" xfId="948"/>
    <cellStyle name="PSChar 26" xfId="1179"/>
    <cellStyle name="PSChar 27" xfId="941"/>
    <cellStyle name="PSChar 3" xfId="848"/>
    <cellStyle name="PSChar 4" xfId="991"/>
    <cellStyle name="PSChar 5" xfId="1149"/>
    <cellStyle name="PSChar 6" xfId="614"/>
    <cellStyle name="PSChar 7" xfId="472"/>
    <cellStyle name="PSChar 8" xfId="1072"/>
    <cellStyle name="PSChar 9" xfId="1105"/>
    <cellStyle name="Title" xfId="57" builtinId="15" customBuiltin="1"/>
    <cellStyle name="Total" xfId="58" builtinId="25" customBuiltin="1"/>
    <cellStyle name="Warning Text" xfId="59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S1406"/>
  <sheetViews>
    <sheetView tabSelected="1" zoomScaleNormal="95" zoomScaleSheetLayoutView="100" workbookViewId="0">
      <pane ySplit="3" topLeftCell="A4" activePane="bottomLeft" state="frozen"/>
      <selection pane="bottomLeft" activeCell="A3" sqref="A3"/>
    </sheetView>
  </sheetViews>
  <sheetFormatPr defaultRowHeight="12"/>
  <cols>
    <col min="1" max="1" width="48.140625" style="49" bestFit="1" customWidth="1"/>
    <col min="2" max="2" width="11.140625" style="14" customWidth="1"/>
    <col min="3" max="3" width="9.85546875" style="14" bestFit="1" customWidth="1"/>
    <col min="4" max="4" width="11.140625" style="14" customWidth="1"/>
    <col min="5" max="5" width="9.85546875" style="14" bestFit="1" customWidth="1"/>
    <col min="6" max="6" width="11" style="67" bestFit="1" customWidth="1"/>
    <col min="7" max="7" width="10" style="62" customWidth="1"/>
    <col min="8" max="8" width="9" style="24" bestFit="1" customWidth="1"/>
    <col min="9" max="16384" width="9.140625" style="24"/>
  </cols>
  <sheetData>
    <row r="1" spans="1:7" ht="12.75">
      <c r="A1" s="123" t="s">
        <v>817</v>
      </c>
      <c r="B1" s="123"/>
      <c r="C1" s="123"/>
      <c r="D1" s="123"/>
      <c r="E1" s="123"/>
      <c r="F1" s="123"/>
      <c r="G1" s="123"/>
    </row>
    <row r="2" spans="1:7">
      <c r="A2" s="25"/>
      <c r="B2" s="10"/>
      <c r="C2" s="54"/>
      <c r="D2" s="10"/>
      <c r="E2" s="54"/>
    </row>
    <row r="3" spans="1:7" s="26" customFormat="1">
      <c r="A3" s="87" t="s">
        <v>272</v>
      </c>
      <c r="B3" s="113" t="s">
        <v>894</v>
      </c>
      <c r="C3" s="76" t="s">
        <v>604</v>
      </c>
      <c r="D3" s="97" t="s">
        <v>893</v>
      </c>
      <c r="E3" s="76" t="s">
        <v>604</v>
      </c>
      <c r="F3" s="77" t="s">
        <v>570</v>
      </c>
      <c r="G3" s="78" t="s">
        <v>571</v>
      </c>
    </row>
    <row r="4" spans="1:7" s="29" customFormat="1">
      <c r="A4" s="27" t="s">
        <v>573</v>
      </c>
      <c r="B4" s="115">
        <v>8598530</v>
      </c>
      <c r="C4" s="13"/>
      <c r="D4" s="99">
        <v>8742509</v>
      </c>
      <c r="E4" s="52"/>
      <c r="F4" s="28">
        <f t="shared" ref="F4:F10" si="0">B4-D4</f>
        <v>-143979</v>
      </c>
      <c r="G4" s="63">
        <f t="shared" ref="G4:G10" si="1">(B4-D4)/D4*100</f>
        <v>-1.6468842068106535</v>
      </c>
    </row>
    <row r="5" spans="1:7" s="29" customFormat="1">
      <c r="A5" s="27" t="s">
        <v>572</v>
      </c>
      <c r="B5" s="110">
        <v>8598530</v>
      </c>
      <c r="C5" s="53"/>
      <c r="D5" s="94">
        <v>8742509</v>
      </c>
      <c r="E5" s="55"/>
      <c r="F5" s="28">
        <f t="shared" si="0"/>
        <v>-143979</v>
      </c>
      <c r="G5" s="63">
        <f t="shared" si="1"/>
        <v>-1.6468842068106535</v>
      </c>
    </row>
    <row r="6" spans="1:7">
      <c r="A6" s="19" t="s">
        <v>576</v>
      </c>
      <c r="B6" s="110">
        <v>8323968</v>
      </c>
      <c r="C6" s="53">
        <f>B6/$B$4</f>
        <v>0.96806872802676736</v>
      </c>
      <c r="D6" s="94">
        <v>8466574</v>
      </c>
      <c r="E6" s="55">
        <f>D6/$D$4</f>
        <v>0.96843755036454637</v>
      </c>
      <c r="F6" s="28">
        <f t="shared" si="0"/>
        <v>-142606</v>
      </c>
      <c r="G6" s="63">
        <f t="shared" si="1"/>
        <v>-1.6843412695619266</v>
      </c>
    </row>
    <row r="7" spans="1:7">
      <c r="A7" s="19" t="s">
        <v>577</v>
      </c>
      <c r="B7" s="110">
        <v>6110572</v>
      </c>
      <c r="C7" s="53">
        <f>B7/$B$4</f>
        <v>0.71065310000662907</v>
      </c>
      <c r="D7" s="94">
        <v>6241293</v>
      </c>
      <c r="E7" s="55">
        <f>D7/$D$4</f>
        <v>0.71390181010966069</v>
      </c>
      <c r="F7" s="28">
        <f t="shared" si="0"/>
        <v>-130721</v>
      </c>
      <c r="G7" s="63">
        <f t="shared" si="1"/>
        <v>-2.0944538255133991</v>
      </c>
    </row>
    <row r="8" spans="1:7">
      <c r="A8" s="20" t="s">
        <v>404</v>
      </c>
      <c r="B8" s="110">
        <v>250014</v>
      </c>
      <c r="C8" s="53">
        <f>B8/$B$4</f>
        <v>2.9076365378733343E-2</v>
      </c>
      <c r="D8" s="94">
        <v>265087</v>
      </c>
      <c r="E8" s="55">
        <f>D8/$D$4</f>
        <v>3.0321615911404837E-2</v>
      </c>
      <c r="F8" s="28">
        <f t="shared" si="0"/>
        <v>-15073</v>
      </c>
      <c r="G8" s="63">
        <f t="shared" si="1"/>
        <v>-5.6860577848027249</v>
      </c>
    </row>
    <row r="9" spans="1:7">
      <c r="A9" s="20" t="s">
        <v>405</v>
      </c>
      <c r="B9" s="110">
        <v>4790997</v>
      </c>
      <c r="C9" s="53">
        <f>B9/$B$4</f>
        <v>0.5571879146784392</v>
      </c>
      <c r="D9" s="94">
        <v>4884040</v>
      </c>
      <c r="E9" s="55">
        <f>D9/$D$4</f>
        <v>0.55865427190295147</v>
      </c>
      <c r="F9" s="28">
        <f t="shared" si="0"/>
        <v>-93043</v>
      </c>
      <c r="G9" s="63">
        <f t="shared" si="1"/>
        <v>-1.9050417277499774</v>
      </c>
    </row>
    <row r="10" spans="1:7">
      <c r="A10" s="20" t="s">
        <v>574</v>
      </c>
      <c r="B10" s="110">
        <v>708280</v>
      </c>
      <c r="C10" s="53">
        <f>B10/$B$4</f>
        <v>8.2372219437508498E-2</v>
      </c>
      <c r="D10" s="94">
        <v>764910</v>
      </c>
      <c r="E10" s="55">
        <f>D10/$D$4</f>
        <v>8.7493189884048167E-2</v>
      </c>
      <c r="F10" s="28">
        <f t="shared" si="0"/>
        <v>-56630</v>
      </c>
      <c r="G10" s="63">
        <f t="shared" si="1"/>
        <v>-7.4034853773646576</v>
      </c>
    </row>
    <row r="11" spans="1:7" s="26" customFormat="1">
      <c r="A11" s="89" t="s">
        <v>815</v>
      </c>
      <c r="B11" s="110">
        <v>9191676</v>
      </c>
      <c r="C11" s="90"/>
      <c r="D11" s="94">
        <v>9355768</v>
      </c>
      <c r="E11" s="88"/>
      <c r="F11" s="28">
        <f>B11-D11</f>
        <v>-164092</v>
      </c>
      <c r="G11" s="63">
        <f>(B11-D11)/D11*100</f>
        <v>-1.7539126664962192</v>
      </c>
    </row>
    <row r="12" spans="1:7">
      <c r="A12" s="20"/>
      <c r="B12" s="109"/>
      <c r="C12" s="53"/>
      <c r="D12" s="93"/>
      <c r="E12" s="55"/>
      <c r="F12" s="28"/>
      <c r="G12" s="63"/>
    </row>
    <row r="13" spans="1:7" s="50" customFormat="1">
      <c r="A13" s="75" t="s">
        <v>605</v>
      </c>
      <c r="B13" s="114"/>
      <c r="C13" s="76"/>
      <c r="D13" s="98"/>
      <c r="E13" s="76"/>
      <c r="F13" s="77"/>
      <c r="G13" s="78"/>
    </row>
    <row r="14" spans="1:7">
      <c r="A14" s="19" t="s">
        <v>403</v>
      </c>
      <c r="B14" s="109">
        <v>403997</v>
      </c>
      <c r="C14" s="53">
        <f t="shared" ref="C14:C21" si="2">B14/$B$4</f>
        <v>4.6984426407769703E-2</v>
      </c>
      <c r="D14" s="93">
        <v>409849</v>
      </c>
      <c r="E14" s="55">
        <f t="shared" ref="E14:E21" si="3">D14/$D$4</f>
        <v>4.6880020369438564E-2</v>
      </c>
      <c r="F14" s="28">
        <f t="shared" ref="F14:F19" si="4">B14-D14</f>
        <v>-5852</v>
      </c>
      <c r="G14" s="63">
        <f t="shared" ref="G14:G19" si="5">(B14-D14)/D14*100</f>
        <v>-1.4278429372768995</v>
      </c>
    </row>
    <row r="15" spans="1:7">
      <c r="A15" s="19" t="s">
        <v>654</v>
      </c>
      <c r="B15" s="109">
        <v>109285</v>
      </c>
      <c r="C15" s="53">
        <f t="shared" si="2"/>
        <v>1.2709730616744954E-2</v>
      </c>
      <c r="D15" s="93">
        <v>112043</v>
      </c>
      <c r="E15" s="55">
        <f t="shared" si="3"/>
        <v>1.2815886148930472E-2</v>
      </c>
      <c r="F15" s="28">
        <f>B15-D15</f>
        <v>-2758</v>
      </c>
      <c r="G15" s="63">
        <f>(B15-D15)/D15*100</f>
        <v>-2.4615549387288809</v>
      </c>
    </row>
    <row r="16" spans="1:7">
      <c r="A16" s="19" t="s">
        <v>655</v>
      </c>
      <c r="B16" s="109">
        <v>8007823</v>
      </c>
      <c r="C16" s="53">
        <f t="shared" si="2"/>
        <v>0.93130139686667368</v>
      </c>
      <c r="D16" s="93">
        <v>8138730</v>
      </c>
      <c r="E16" s="55">
        <f t="shared" si="3"/>
        <v>0.93093756037311481</v>
      </c>
      <c r="F16" s="28">
        <f>B16-D16</f>
        <v>-130907</v>
      </c>
      <c r="G16" s="63">
        <f>(B16-D16)/D16*100</f>
        <v>-1.6084450522378799</v>
      </c>
    </row>
    <row r="17" spans="1:8">
      <c r="A17" s="19" t="s">
        <v>656</v>
      </c>
      <c r="B17" s="109">
        <v>608474</v>
      </c>
      <c r="C17" s="53">
        <f t="shared" si="2"/>
        <v>7.0764886556190412E-2</v>
      </c>
      <c r="D17" s="93">
        <v>624515</v>
      </c>
      <c r="E17" s="55">
        <f t="shared" si="3"/>
        <v>7.1434298780819097E-2</v>
      </c>
      <c r="F17" s="28">
        <f>B17-D17</f>
        <v>-16041</v>
      </c>
      <c r="G17" s="63">
        <f>(B17-D17)/D17*100</f>
        <v>-2.5685531972810902</v>
      </c>
    </row>
    <row r="18" spans="1:8">
      <c r="A18" s="19" t="s">
        <v>578</v>
      </c>
      <c r="B18" s="109">
        <v>259991</v>
      </c>
      <c r="C18" s="53">
        <f t="shared" si="2"/>
        <v>3.0236679990649565E-2</v>
      </c>
      <c r="D18" s="93">
        <v>262879</v>
      </c>
      <c r="E18" s="55">
        <f t="shared" si="3"/>
        <v>3.0069056834828536E-2</v>
      </c>
      <c r="F18" s="28">
        <f t="shared" si="4"/>
        <v>-2888</v>
      </c>
      <c r="G18" s="63">
        <f t="shared" si="5"/>
        <v>-1.0986043008380282</v>
      </c>
    </row>
    <row r="19" spans="1:8">
      <c r="A19" s="19" t="s">
        <v>582</v>
      </c>
      <c r="B19" s="109">
        <v>7739259</v>
      </c>
      <c r="C19" s="53">
        <f t="shared" si="2"/>
        <v>0.90006768598818632</v>
      </c>
      <c r="D19" s="93">
        <v>7863940</v>
      </c>
      <c r="E19" s="55">
        <f t="shared" si="3"/>
        <v>0.89950608000517929</v>
      </c>
      <c r="F19" s="28">
        <f t="shared" si="4"/>
        <v>-124681</v>
      </c>
      <c r="G19" s="63">
        <f t="shared" si="5"/>
        <v>-1.5854775087297206</v>
      </c>
    </row>
    <row r="20" spans="1:8">
      <c r="A20" s="19" t="s">
        <v>658</v>
      </c>
      <c r="B20" s="108" t="s">
        <v>814</v>
      </c>
      <c r="C20" s="52" t="s">
        <v>814</v>
      </c>
      <c r="D20" s="92" t="s">
        <v>814</v>
      </c>
      <c r="E20" s="52" t="s">
        <v>814</v>
      </c>
      <c r="F20" s="52" t="s">
        <v>814</v>
      </c>
      <c r="G20" s="52" t="s">
        <v>814</v>
      </c>
    </row>
    <row r="21" spans="1:8">
      <c r="A21" s="19" t="s">
        <v>657</v>
      </c>
      <c r="B21" s="108">
        <v>172</v>
      </c>
      <c r="C21" s="53">
        <f t="shared" si="2"/>
        <v>2.000341918909395E-5</v>
      </c>
      <c r="D21" s="92">
        <v>172</v>
      </c>
      <c r="E21" s="55">
        <f t="shared" si="3"/>
        <v>1.967398603764663E-5</v>
      </c>
      <c r="F21" s="28">
        <f>B21-D21</f>
        <v>0</v>
      </c>
      <c r="G21" s="63">
        <f>(B21-D21)/D21*100</f>
        <v>0</v>
      </c>
    </row>
    <row r="22" spans="1:8">
      <c r="A22" s="20" t="s">
        <v>597</v>
      </c>
      <c r="B22" s="108" t="s">
        <v>814</v>
      </c>
      <c r="C22" s="52" t="s">
        <v>814</v>
      </c>
      <c r="D22" s="92" t="s">
        <v>814</v>
      </c>
      <c r="E22" s="52" t="s">
        <v>814</v>
      </c>
      <c r="F22" s="52" t="s">
        <v>814</v>
      </c>
      <c r="G22" s="52" t="s">
        <v>814</v>
      </c>
      <c r="H22" s="51"/>
    </row>
    <row r="23" spans="1:8">
      <c r="A23" s="20" t="s">
        <v>598</v>
      </c>
      <c r="B23" s="108" t="s">
        <v>814</v>
      </c>
      <c r="C23" s="52" t="s">
        <v>814</v>
      </c>
      <c r="D23" s="92" t="s">
        <v>814</v>
      </c>
      <c r="E23" s="52" t="s">
        <v>814</v>
      </c>
      <c r="F23" s="52" t="s">
        <v>814</v>
      </c>
      <c r="G23" s="52" t="s">
        <v>814</v>
      </c>
      <c r="H23" s="51"/>
    </row>
    <row r="24" spans="1:8">
      <c r="A24" s="20" t="s">
        <v>599</v>
      </c>
      <c r="B24" s="108" t="s">
        <v>814</v>
      </c>
      <c r="C24" s="52" t="s">
        <v>814</v>
      </c>
      <c r="D24" s="92" t="s">
        <v>814</v>
      </c>
      <c r="E24" s="52" t="s">
        <v>814</v>
      </c>
      <c r="F24" s="52" t="s">
        <v>814</v>
      </c>
      <c r="G24" s="52" t="s">
        <v>814</v>
      </c>
      <c r="H24" s="51"/>
    </row>
    <row r="25" spans="1:8">
      <c r="A25" s="20" t="s">
        <v>600</v>
      </c>
      <c r="B25" s="108" t="s">
        <v>814</v>
      </c>
      <c r="C25" s="52" t="s">
        <v>814</v>
      </c>
      <c r="D25" s="92" t="s">
        <v>814</v>
      </c>
      <c r="E25" s="52" t="s">
        <v>814</v>
      </c>
      <c r="F25" s="52" t="s">
        <v>814</v>
      </c>
      <c r="G25" s="52" t="s">
        <v>814</v>
      </c>
      <c r="H25" s="51"/>
    </row>
    <row r="26" spans="1:8">
      <c r="A26" s="20" t="s">
        <v>601</v>
      </c>
      <c r="B26" s="108" t="s">
        <v>814</v>
      </c>
      <c r="C26" s="52" t="s">
        <v>814</v>
      </c>
      <c r="D26" s="92" t="s">
        <v>814</v>
      </c>
      <c r="E26" s="52" t="s">
        <v>814</v>
      </c>
      <c r="F26" s="52" t="s">
        <v>814</v>
      </c>
      <c r="G26" s="52" t="s">
        <v>814</v>
      </c>
      <c r="H26" s="51"/>
    </row>
    <row r="27" spans="1:8" ht="12.75">
      <c r="A27" s="20"/>
      <c r="B27" s="109"/>
      <c r="C27" s="53"/>
      <c r="D27" s="93"/>
      <c r="E27" s="55"/>
      <c r="F27" s="68"/>
      <c r="G27" s="63"/>
    </row>
    <row r="28" spans="1:8" s="30" customFormat="1">
      <c r="A28" s="79" t="s">
        <v>283</v>
      </c>
      <c r="B28" s="114"/>
      <c r="C28" s="80"/>
      <c r="D28" s="98"/>
      <c r="E28" s="80"/>
      <c r="F28" s="81"/>
      <c r="G28" s="82"/>
      <c r="H28" s="24"/>
    </row>
    <row r="29" spans="1:8" s="30" customFormat="1" ht="12" customHeight="1">
      <c r="A29" s="31" t="s">
        <v>284</v>
      </c>
      <c r="B29" s="110">
        <v>7030488</v>
      </c>
      <c r="C29" s="53">
        <f t="shared" ref="C29:C40" si="6">B29/$B$4</f>
        <v>0.81763836376682986</v>
      </c>
      <c r="D29" s="94">
        <v>7124243</v>
      </c>
      <c r="E29" s="55">
        <f t="shared" ref="E29:E40" si="7">D29/$D$4</f>
        <v>0.81489684483024272</v>
      </c>
      <c r="F29" s="28">
        <f t="shared" ref="F29:F40" si="8">B29-D29</f>
        <v>-93755</v>
      </c>
      <c r="G29" s="63">
        <f t="shared" ref="G29:G40" si="9">(B29-D29)/D29*100</f>
        <v>-1.3159994682943856</v>
      </c>
      <c r="H29"/>
    </row>
    <row r="30" spans="1:8" s="30" customFormat="1" ht="12" customHeight="1">
      <c r="A30" s="31" t="s">
        <v>285</v>
      </c>
      <c r="B30" s="110">
        <v>983896</v>
      </c>
      <c r="C30" s="53">
        <f t="shared" si="6"/>
        <v>0.11442607050274872</v>
      </c>
      <c r="D30" s="94">
        <v>1026430</v>
      </c>
      <c r="E30" s="55">
        <f t="shared" si="7"/>
        <v>0.11740679935245134</v>
      </c>
      <c r="F30" s="28">
        <f t="shared" si="8"/>
        <v>-42534</v>
      </c>
      <c r="G30" s="63">
        <f t="shared" si="9"/>
        <v>-4.1438773223697671</v>
      </c>
      <c r="H30"/>
    </row>
    <row r="31" spans="1:8" s="30" customFormat="1" ht="12" customHeight="1">
      <c r="A31" s="31" t="s">
        <v>286</v>
      </c>
      <c r="B31" s="110">
        <v>259992</v>
      </c>
      <c r="C31" s="53">
        <f t="shared" si="6"/>
        <v>3.0236796289598338E-2</v>
      </c>
      <c r="D31" s="94">
        <v>263810</v>
      </c>
      <c r="E31" s="55">
        <f t="shared" si="7"/>
        <v>3.0175548003439287E-2</v>
      </c>
      <c r="F31" s="28">
        <f t="shared" si="8"/>
        <v>-3818</v>
      </c>
      <c r="G31" s="63">
        <f t="shared" si="9"/>
        <v>-1.4472537053182215</v>
      </c>
      <c r="H31"/>
    </row>
    <row r="32" spans="1:8" s="30" customFormat="1" ht="12" customHeight="1">
      <c r="A32" s="31" t="s">
        <v>287</v>
      </c>
      <c r="B32" s="110">
        <v>36809</v>
      </c>
      <c r="C32" s="53">
        <f t="shared" si="6"/>
        <v>4.2808480054148789E-3</v>
      </c>
      <c r="D32" s="94">
        <v>38733</v>
      </c>
      <c r="E32" s="55">
        <f t="shared" si="7"/>
        <v>4.4304215185823658E-3</v>
      </c>
      <c r="F32" s="28">
        <f t="shared" si="8"/>
        <v>-1924</v>
      </c>
      <c r="G32" s="63">
        <f t="shared" si="9"/>
        <v>-4.9673405106756512</v>
      </c>
      <c r="H32"/>
    </row>
    <row r="33" spans="1:8" s="30" customFormat="1" ht="12" customHeight="1">
      <c r="A33" s="31" t="s">
        <v>288</v>
      </c>
      <c r="B33" s="110">
        <v>9359</v>
      </c>
      <c r="C33" s="53">
        <f t="shared" si="6"/>
        <v>1.0884418615740132E-3</v>
      </c>
      <c r="D33" s="94">
        <v>9914</v>
      </c>
      <c r="E33" s="55">
        <f t="shared" si="7"/>
        <v>1.1339994045187715E-3</v>
      </c>
      <c r="F33" s="28">
        <f t="shared" si="8"/>
        <v>-555</v>
      </c>
      <c r="G33" s="63">
        <f t="shared" si="9"/>
        <v>-5.5981440387331052</v>
      </c>
      <c r="H33"/>
    </row>
    <row r="34" spans="1:8" s="30" customFormat="1" ht="12" customHeight="1">
      <c r="A34" s="31" t="s">
        <v>289</v>
      </c>
      <c r="B34" s="110">
        <v>2894</v>
      </c>
      <c r="C34" s="53">
        <f t="shared" si="6"/>
        <v>3.3656915775138308E-4</v>
      </c>
      <c r="D34" s="94">
        <v>2916</v>
      </c>
      <c r="E34" s="55">
        <f t="shared" si="7"/>
        <v>3.3354269352196261E-4</v>
      </c>
      <c r="F34" s="28">
        <f t="shared" si="8"/>
        <v>-22</v>
      </c>
      <c r="G34" s="63">
        <f t="shared" si="9"/>
        <v>-0.75445816186556924</v>
      </c>
      <c r="H34"/>
    </row>
    <row r="35" spans="1:8" s="30" customFormat="1" ht="12" customHeight="1">
      <c r="A35" s="31" t="s">
        <v>290</v>
      </c>
      <c r="B35" s="110">
        <v>483</v>
      </c>
      <c r="C35" s="53">
        <f t="shared" si="6"/>
        <v>5.6172392257746382E-5</v>
      </c>
      <c r="D35" s="94">
        <v>468</v>
      </c>
      <c r="E35" s="55">
        <f t="shared" si="7"/>
        <v>5.3531543404759436E-5</v>
      </c>
      <c r="F35" s="28">
        <f t="shared" si="8"/>
        <v>15</v>
      </c>
      <c r="G35" s="63">
        <f t="shared" si="9"/>
        <v>3.2051282051282048</v>
      </c>
      <c r="H35"/>
    </row>
    <row r="36" spans="1:8" s="30" customFormat="1" ht="12" customHeight="1">
      <c r="A36" s="31" t="s">
        <v>184</v>
      </c>
      <c r="B36" s="110">
        <v>34</v>
      </c>
      <c r="C36" s="53">
        <f t="shared" si="6"/>
        <v>3.9541642583092694E-6</v>
      </c>
      <c r="D36" s="94">
        <v>39</v>
      </c>
      <c r="E36" s="55">
        <f t="shared" si="7"/>
        <v>4.4609619503966193E-6</v>
      </c>
      <c r="F36" s="28">
        <f t="shared" si="8"/>
        <v>-5</v>
      </c>
      <c r="G36" s="63">
        <f t="shared" si="9"/>
        <v>-12.820512820512819</v>
      </c>
      <c r="H36"/>
    </row>
    <row r="37" spans="1:8" s="30" customFormat="1" ht="12" customHeight="1">
      <c r="A37" s="31" t="s">
        <v>291</v>
      </c>
      <c r="B37" s="110">
        <v>12</v>
      </c>
      <c r="C37" s="53">
        <f t="shared" si="6"/>
        <v>1.3955873852856245E-6</v>
      </c>
      <c r="D37" s="94">
        <v>17</v>
      </c>
      <c r="E37" s="55">
        <f t="shared" si="7"/>
        <v>1.944521875813911E-6</v>
      </c>
      <c r="F37" s="28">
        <f t="shared" si="8"/>
        <v>-5</v>
      </c>
      <c r="G37" s="63">
        <f t="shared" si="9"/>
        <v>-29.411764705882355</v>
      </c>
      <c r="H37"/>
    </row>
    <row r="38" spans="1:8" s="30" customFormat="1" ht="12" customHeight="1">
      <c r="A38" s="31" t="s">
        <v>292</v>
      </c>
      <c r="B38" s="110">
        <v>1</v>
      </c>
      <c r="C38" s="53">
        <f t="shared" si="6"/>
        <v>1.1629894877380204E-7</v>
      </c>
      <c r="D38" s="94">
        <v>3</v>
      </c>
      <c r="E38" s="55">
        <f t="shared" si="7"/>
        <v>3.4315091926127843E-7</v>
      </c>
      <c r="F38" s="28">
        <f t="shared" si="8"/>
        <v>-2</v>
      </c>
      <c r="G38" s="63">
        <f t="shared" si="9"/>
        <v>-66.666666666666657</v>
      </c>
      <c r="H38"/>
    </row>
    <row r="39" spans="1:8" s="30" customFormat="1" ht="12" customHeight="1">
      <c r="A39" s="31" t="s">
        <v>293</v>
      </c>
      <c r="B39" s="110">
        <v>0</v>
      </c>
      <c r="C39" s="53">
        <f t="shared" si="6"/>
        <v>0</v>
      </c>
      <c r="D39" s="94">
        <v>1</v>
      </c>
      <c r="E39" s="55">
        <f t="shared" si="7"/>
        <v>1.1438363975375948E-7</v>
      </c>
      <c r="F39" s="28">
        <f t="shared" si="8"/>
        <v>-1</v>
      </c>
      <c r="G39" s="63">
        <f t="shared" si="9"/>
        <v>-100</v>
      </c>
      <c r="H39"/>
    </row>
    <row r="40" spans="1:8" s="30" customFormat="1" ht="12" customHeight="1">
      <c r="A40" s="31" t="s">
        <v>294</v>
      </c>
      <c r="B40" s="110">
        <v>274562</v>
      </c>
      <c r="C40" s="53">
        <f t="shared" si="6"/>
        <v>3.1931271973232631E-2</v>
      </c>
      <c r="D40" s="94">
        <v>275935</v>
      </c>
      <c r="E40" s="55">
        <f t="shared" si="7"/>
        <v>3.156244963545362E-2</v>
      </c>
      <c r="F40" s="28">
        <f t="shared" si="8"/>
        <v>-1373</v>
      </c>
      <c r="G40" s="63">
        <f t="shared" si="9"/>
        <v>-0.49758095203580555</v>
      </c>
      <c r="H40"/>
    </row>
    <row r="41" spans="1:8" s="30" customFormat="1" ht="12" customHeight="1">
      <c r="A41" s="32"/>
      <c r="B41" s="111"/>
      <c r="C41" s="12"/>
      <c r="D41" s="95"/>
      <c r="E41" s="12"/>
      <c r="F41" s="69"/>
      <c r="G41" s="64"/>
      <c r="H41"/>
    </row>
    <row r="42" spans="1:8" s="30" customFormat="1" ht="12" customHeight="1">
      <c r="A42" s="75" t="s">
        <v>463</v>
      </c>
      <c r="B42" s="114"/>
      <c r="C42" s="80"/>
      <c r="D42" s="98"/>
      <c r="E42" s="80"/>
      <c r="F42" s="81"/>
      <c r="G42" s="82"/>
      <c r="H42"/>
    </row>
    <row r="43" spans="1:8" s="30" customFormat="1" ht="12" customHeight="1">
      <c r="A43" s="31" t="s">
        <v>284</v>
      </c>
      <c r="B43" s="110">
        <v>0</v>
      </c>
      <c r="C43" s="53">
        <f t="shared" ref="C43:C54" si="10">B43/$B$4</f>
        <v>0</v>
      </c>
      <c r="D43" s="94">
        <v>0</v>
      </c>
      <c r="E43" s="55">
        <f t="shared" ref="E43:E54" si="11">D43/$D$4</f>
        <v>0</v>
      </c>
      <c r="F43" s="28">
        <f t="shared" ref="F43:F54" si="12">B43-D43</f>
        <v>0</v>
      </c>
      <c r="G43" s="63" t="e">
        <f t="shared" ref="G43:G54" si="13">(B43-D43)/D43*100</f>
        <v>#DIV/0!</v>
      </c>
      <c r="H43"/>
    </row>
    <row r="44" spans="1:8" s="30" customFormat="1" ht="12" customHeight="1">
      <c r="A44" s="31" t="s">
        <v>285</v>
      </c>
      <c r="B44" s="110">
        <v>0</v>
      </c>
      <c r="C44" s="53">
        <f t="shared" si="10"/>
        <v>0</v>
      </c>
      <c r="D44" s="94">
        <v>0</v>
      </c>
      <c r="E44" s="55">
        <f t="shared" si="11"/>
        <v>0</v>
      </c>
      <c r="F44" s="28">
        <f t="shared" si="12"/>
        <v>0</v>
      </c>
      <c r="G44" s="63" t="e">
        <f t="shared" si="13"/>
        <v>#DIV/0!</v>
      </c>
      <c r="H44"/>
    </row>
    <row r="45" spans="1:8" s="30" customFormat="1" ht="12" customHeight="1">
      <c r="A45" s="31" t="s">
        <v>286</v>
      </c>
      <c r="B45" s="110">
        <v>0</v>
      </c>
      <c r="C45" s="53">
        <f t="shared" si="10"/>
        <v>0</v>
      </c>
      <c r="D45" s="94">
        <v>0</v>
      </c>
      <c r="E45" s="55">
        <f t="shared" si="11"/>
        <v>0</v>
      </c>
      <c r="F45" s="28">
        <f t="shared" si="12"/>
        <v>0</v>
      </c>
      <c r="G45" s="63" t="e">
        <f t="shared" si="13"/>
        <v>#DIV/0!</v>
      </c>
      <c r="H45"/>
    </row>
    <row r="46" spans="1:8" s="30" customFormat="1" ht="12" customHeight="1">
      <c r="A46" s="31" t="s">
        <v>287</v>
      </c>
      <c r="B46" s="110">
        <v>0</v>
      </c>
      <c r="C46" s="53">
        <f t="shared" si="10"/>
        <v>0</v>
      </c>
      <c r="D46" s="94">
        <v>0</v>
      </c>
      <c r="E46" s="55">
        <f t="shared" si="11"/>
        <v>0</v>
      </c>
      <c r="F46" s="28">
        <f t="shared" si="12"/>
        <v>0</v>
      </c>
      <c r="G46" s="63" t="e">
        <f t="shared" si="13"/>
        <v>#DIV/0!</v>
      </c>
      <c r="H46"/>
    </row>
    <row r="47" spans="1:8" s="33" customFormat="1" ht="12" customHeight="1">
      <c r="A47" s="31" t="s">
        <v>288</v>
      </c>
      <c r="B47" s="110">
        <v>0</v>
      </c>
      <c r="C47" s="53">
        <f t="shared" si="10"/>
        <v>0</v>
      </c>
      <c r="D47" s="94">
        <v>0</v>
      </c>
      <c r="E47" s="55">
        <f t="shared" si="11"/>
        <v>0</v>
      </c>
      <c r="F47" s="28">
        <f t="shared" si="12"/>
        <v>0</v>
      </c>
      <c r="G47" s="63" t="e">
        <f t="shared" si="13"/>
        <v>#DIV/0!</v>
      </c>
      <c r="H47"/>
    </row>
    <row r="48" spans="1:8" s="30" customFormat="1" ht="12" customHeight="1">
      <c r="A48" s="31" t="s">
        <v>289</v>
      </c>
      <c r="B48" s="110">
        <v>0</v>
      </c>
      <c r="C48" s="53">
        <f t="shared" si="10"/>
        <v>0</v>
      </c>
      <c r="D48" s="94">
        <v>0</v>
      </c>
      <c r="E48" s="55">
        <f t="shared" si="11"/>
        <v>0</v>
      </c>
      <c r="F48" s="28">
        <f t="shared" si="12"/>
        <v>0</v>
      </c>
      <c r="G48" s="63" t="e">
        <f t="shared" si="13"/>
        <v>#DIV/0!</v>
      </c>
      <c r="H48"/>
    </row>
    <row r="49" spans="1:8" s="30" customFormat="1" ht="12" customHeight="1">
      <c r="A49" s="31" t="s">
        <v>290</v>
      </c>
      <c r="B49" s="110">
        <v>0</v>
      </c>
      <c r="C49" s="53">
        <f t="shared" si="10"/>
        <v>0</v>
      </c>
      <c r="D49" s="94">
        <v>0</v>
      </c>
      <c r="E49" s="55">
        <f t="shared" si="11"/>
        <v>0</v>
      </c>
      <c r="F49" s="28">
        <f t="shared" si="12"/>
        <v>0</v>
      </c>
      <c r="G49" s="63" t="e">
        <f t="shared" si="13"/>
        <v>#DIV/0!</v>
      </c>
      <c r="H49"/>
    </row>
    <row r="50" spans="1:8" s="30" customFormat="1" ht="12" customHeight="1">
      <c r="A50" s="31" t="s">
        <v>184</v>
      </c>
      <c r="B50" s="110">
        <v>0</v>
      </c>
      <c r="C50" s="53">
        <f t="shared" si="10"/>
        <v>0</v>
      </c>
      <c r="D50" s="94">
        <v>0</v>
      </c>
      <c r="E50" s="55">
        <f t="shared" si="11"/>
        <v>0</v>
      </c>
      <c r="F50" s="28">
        <f t="shared" si="12"/>
        <v>0</v>
      </c>
      <c r="G50" s="63" t="e">
        <f t="shared" si="13"/>
        <v>#DIV/0!</v>
      </c>
      <c r="H50"/>
    </row>
    <row r="51" spans="1:8" s="30" customFormat="1" ht="12" customHeight="1">
      <c r="A51" s="31" t="s">
        <v>291</v>
      </c>
      <c r="B51" s="110">
        <v>0</v>
      </c>
      <c r="C51" s="53">
        <f t="shared" si="10"/>
        <v>0</v>
      </c>
      <c r="D51" s="94">
        <v>0</v>
      </c>
      <c r="E51" s="55">
        <f t="shared" si="11"/>
        <v>0</v>
      </c>
      <c r="F51" s="28">
        <f t="shared" si="12"/>
        <v>0</v>
      </c>
      <c r="G51" s="63" t="e">
        <f t="shared" si="13"/>
        <v>#DIV/0!</v>
      </c>
      <c r="H51"/>
    </row>
    <row r="52" spans="1:8" s="34" customFormat="1" ht="12" customHeight="1">
      <c r="A52" s="31" t="s">
        <v>292</v>
      </c>
      <c r="B52" s="110">
        <v>0</v>
      </c>
      <c r="C52" s="53">
        <f t="shared" si="10"/>
        <v>0</v>
      </c>
      <c r="D52" s="94">
        <v>0</v>
      </c>
      <c r="E52" s="55">
        <f t="shared" si="11"/>
        <v>0</v>
      </c>
      <c r="F52" s="28">
        <f t="shared" si="12"/>
        <v>0</v>
      </c>
      <c r="G52" s="63" t="e">
        <f t="shared" si="13"/>
        <v>#DIV/0!</v>
      </c>
      <c r="H52"/>
    </row>
    <row r="53" spans="1:8" s="30" customFormat="1" ht="12" customHeight="1">
      <c r="A53" s="31" t="s">
        <v>293</v>
      </c>
      <c r="B53" s="110">
        <v>0</v>
      </c>
      <c r="C53" s="53">
        <f t="shared" si="10"/>
        <v>0</v>
      </c>
      <c r="D53" s="94">
        <v>1</v>
      </c>
      <c r="E53" s="55">
        <f t="shared" si="11"/>
        <v>1.1438363975375948E-7</v>
      </c>
      <c r="F53" s="28">
        <f t="shared" si="12"/>
        <v>-1</v>
      </c>
      <c r="G53" s="63">
        <f t="shared" si="13"/>
        <v>-100</v>
      </c>
      <c r="H53"/>
    </row>
    <row r="54" spans="1:8" s="30" customFormat="1" ht="12" customHeight="1">
      <c r="A54" s="31" t="s">
        <v>294</v>
      </c>
      <c r="B54" s="110">
        <v>8598530</v>
      </c>
      <c r="C54" s="53">
        <f t="shared" si="10"/>
        <v>1</v>
      </c>
      <c r="D54" s="94">
        <v>8742508</v>
      </c>
      <c r="E54" s="55">
        <f t="shared" si="11"/>
        <v>0.99999988561636022</v>
      </c>
      <c r="F54" s="28">
        <f t="shared" si="12"/>
        <v>-143978</v>
      </c>
      <c r="G54" s="63">
        <f t="shared" si="13"/>
        <v>-1.6468729568220011</v>
      </c>
      <c r="H54"/>
    </row>
    <row r="55" spans="1:8" s="33" customFormat="1" ht="12" customHeight="1">
      <c r="A55" s="32"/>
      <c r="B55" s="111"/>
      <c r="C55" s="11"/>
      <c r="D55" s="95"/>
      <c r="E55" s="12"/>
      <c r="F55" s="70"/>
      <c r="G55" s="65"/>
      <c r="H55"/>
    </row>
    <row r="56" spans="1:8" s="30" customFormat="1" ht="12" customHeight="1">
      <c r="A56" s="83" t="s">
        <v>295</v>
      </c>
      <c r="B56" s="114"/>
      <c r="C56" s="80"/>
      <c r="D56" s="98"/>
      <c r="E56" s="80"/>
      <c r="F56" s="81"/>
      <c r="G56" s="82"/>
      <c r="H56"/>
    </row>
    <row r="57" spans="1:8" s="30" customFormat="1" ht="12" customHeight="1">
      <c r="A57" s="31" t="s">
        <v>406</v>
      </c>
      <c r="B57" s="110">
        <v>3107158</v>
      </c>
      <c r="C57" s="53">
        <f t="shared" ref="C57:C68" si="14">B57/$B$4</f>
        <v>0.36135920907410918</v>
      </c>
      <c r="D57" s="94">
        <v>3160603</v>
      </c>
      <c r="E57" s="55">
        <f t="shared" ref="E57:E68" si="15">D57/$D$4</f>
        <v>0.36152127495665148</v>
      </c>
      <c r="F57" s="28">
        <f t="shared" ref="F57:F68" si="16">B57-D57</f>
        <v>-53445</v>
      </c>
      <c r="G57" s="63">
        <f t="shared" ref="G57:G68" si="17">(B57-D57)/D57*100</f>
        <v>-1.6909747918356084</v>
      </c>
      <c r="H57"/>
    </row>
    <row r="58" spans="1:8" s="30" customFormat="1" ht="12" customHeight="1">
      <c r="A58" s="31" t="s">
        <v>407</v>
      </c>
      <c r="B58" s="110">
        <v>1691998</v>
      </c>
      <c r="C58" s="53">
        <f t="shared" si="14"/>
        <v>0.1967775887273755</v>
      </c>
      <c r="D58" s="94">
        <v>1732372</v>
      </c>
      <c r="E58" s="55">
        <f t="shared" si="15"/>
        <v>0.1981550147674998</v>
      </c>
      <c r="F58" s="28">
        <f t="shared" si="16"/>
        <v>-40374</v>
      </c>
      <c r="G58" s="63">
        <f t="shared" si="17"/>
        <v>-2.3305617961961977</v>
      </c>
      <c r="H58"/>
    </row>
    <row r="59" spans="1:8" s="30" customFormat="1" ht="12" customHeight="1">
      <c r="A59" s="31" t="s">
        <v>409</v>
      </c>
      <c r="B59" s="110">
        <v>936416</v>
      </c>
      <c r="C59" s="53">
        <f t="shared" si="14"/>
        <v>0.10890419641496861</v>
      </c>
      <c r="D59" s="94">
        <v>967642</v>
      </c>
      <c r="E59" s="55">
        <f t="shared" si="15"/>
        <v>0.11068241393860732</v>
      </c>
      <c r="F59" s="28">
        <f t="shared" si="16"/>
        <v>-31226</v>
      </c>
      <c r="G59" s="63">
        <f t="shared" si="17"/>
        <v>-3.2270199102560659</v>
      </c>
      <c r="H59"/>
    </row>
    <row r="60" spans="1:8" s="30" customFormat="1" ht="12" customHeight="1">
      <c r="A60" s="31" t="s">
        <v>410</v>
      </c>
      <c r="B60" s="110">
        <v>186829</v>
      </c>
      <c r="C60" s="53">
        <f t="shared" si="14"/>
        <v>2.1728016300460659E-2</v>
      </c>
      <c r="D60" s="94">
        <v>189179</v>
      </c>
      <c r="E60" s="55">
        <f t="shared" si="15"/>
        <v>2.1638982584976464E-2</v>
      </c>
      <c r="F60" s="28">
        <f t="shared" si="16"/>
        <v>-2350</v>
      </c>
      <c r="G60" s="63">
        <f t="shared" si="17"/>
        <v>-1.2422097590113068</v>
      </c>
      <c r="H60"/>
    </row>
    <row r="61" spans="1:8" s="30" customFormat="1" ht="12" customHeight="1">
      <c r="A61" s="31" t="s">
        <v>411</v>
      </c>
      <c r="B61" s="110">
        <v>134981</v>
      </c>
      <c r="C61" s="53">
        <f t="shared" si="14"/>
        <v>1.5698148404436573E-2</v>
      </c>
      <c r="D61" s="94">
        <v>135907</v>
      </c>
      <c r="E61" s="55">
        <f t="shared" si="15"/>
        <v>1.5545537328014189E-2</v>
      </c>
      <c r="F61" s="28">
        <f t="shared" si="16"/>
        <v>-926</v>
      </c>
      <c r="G61" s="63">
        <f t="shared" si="17"/>
        <v>-0.68134827492329308</v>
      </c>
      <c r="H61"/>
    </row>
    <row r="62" spans="1:8" s="30" customFormat="1" ht="12" customHeight="1">
      <c r="A62" s="31" t="s">
        <v>412</v>
      </c>
      <c r="B62" s="110">
        <v>39057</v>
      </c>
      <c r="C62" s="53">
        <f t="shared" si="14"/>
        <v>4.5422880422583863E-3</v>
      </c>
      <c r="D62" s="94">
        <v>39761</v>
      </c>
      <c r="E62" s="55">
        <f t="shared" si="15"/>
        <v>4.5480079002492308E-3</v>
      </c>
      <c r="F62" s="28">
        <f t="shared" si="16"/>
        <v>-704</v>
      </c>
      <c r="G62" s="63">
        <f t="shared" si="17"/>
        <v>-1.7705792107844371</v>
      </c>
      <c r="H62"/>
    </row>
    <row r="63" spans="1:8" s="30" customFormat="1" ht="12" customHeight="1">
      <c r="A63" s="31" t="s">
        <v>413</v>
      </c>
      <c r="B63" s="110">
        <v>11125</v>
      </c>
      <c r="C63" s="53">
        <f t="shared" si="14"/>
        <v>1.2938258051085477E-3</v>
      </c>
      <c r="D63" s="94">
        <v>12773</v>
      </c>
      <c r="E63" s="55">
        <f t="shared" si="15"/>
        <v>1.4610222305747698E-3</v>
      </c>
      <c r="F63" s="28">
        <f t="shared" si="16"/>
        <v>-1648</v>
      </c>
      <c r="G63" s="63">
        <f t="shared" si="17"/>
        <v>-12.902215611054569</v>
      </c>
      <c r="H63"/>
    </row>
    <row r="64" spans="1:8" s="30" customFormat="1" ht="12" customHeight="1">
      <c r="A64" s="31" t="s">
        <v>414</v>
      </c>
      <c r="B64" s="110">
        <v>2337</v>
      </c>
      <c r="C64" s="53">
        <f t="shared" si="14"/>
        <v>2.7179064328437536E-4</v>
      </c>
      <c r="D64" s="94">
        <v>2363</v>
      </c>
      <c r="E64" s="55">
        <f t="shared" si="15"/>
        <v>2.7028854073813362E-4</v>
      </c>
      <c r="F64" s="28">
        <f t="shared" si="16"/>
        <v>-26</v>
      </c>
      <c r="G64" s="63">
        <f t="shared" si="17"/>
        <v>-1.1002962336013542</v>
      </c>
      <c r="H64"/>
    </row>
    <row r="65" spans="1:8" s="30" customFormat="1" ht="12" customHeight="1">
      <c r="A65" s="31" t="s">
        <v>415</v>
      </c>
      <c r="B65" s="110">
        <v>645</v>
      </c>
      <c r="C65" s="53">
        <f t="shared" si="14"/>
        <v>7.501282195910231E-5</v>
      </c>
      <c r="D65" s="94">
        <v>670</v>
      </c>
      <c r="E65" s="55">
        <f t="shared" si="15"/>
        <v>7.6637038635018855E-5</v>
      </c>
      <c r="F65" s="28">
        <f t="shared" si="16"/>
        <v>-25</v>
      </c>
      <c r="G65" s="63">
        <f t="shared" si="17"/>
        <v>-3.7313432835820892</v>
      </c>
      <c r="H65"/>
    </row>
    <row r="66" spans="1:8" s="30" customFormat="1" ht="12" customHeight="1">
      <c r="A66" s="31" t="s">
        <v>416</v>
      </c>
      <c r="B66" s="110">
        <v>14</v>
      </c>
      <c r="C66" s="53">
        <f t="shared" si="14"/>
        <v>1.6281852828332285E-6</v>
      </c>
      <c r="D66" s="94">
        <v>15</v>
      </c>
      <c r="E66" s="55">
        <f t="shared" si="15"/>
        <v>1.7157545963063921E-6</v>
      </c>
      <c r="F66" s="28">
        <f t="shared" si="16"/>
        <v>-1</v>
      </c>
      <c r="G66" s="63">
        <f t="shared" si="17"/>
        <v>-6.666666666666667</v>
      </c>
      <c r="H66"/>
    </row>
    <row r="67" spans="1:8" s="30" customFormat="1" ht="12" customHeight="1">
      <c r="A67" s="31" t="s">
        <v>408</v>
      </c>
      <c r="B67" s="110">
        <v>12</v>
      </c>
      <c r="C67" s="53">
        <f t="shared" si="14"/>
        <v>1.3955873852856245E-6</v>
      </c>
      <c r="D67" s="94">
        <v>8</v>
      </c>
      <c r="E67" s="55">
        <f t="shared" si="15"/>
        <v>9.1506911803007584E-7</v>
      </c>
      <c r="F67" s="28">
        <f t="shared" si="16"/>
        <v>4</v>
      </c>
      <c r="G67" s="63">
        <f t="shared" si="17"/>
        <v>50</v>
      </c>
      <c r="H67"/>
    </row>
    <row r="68" spans="1:8" s="30" customFormat="1" ht="12" customHeight="1">
      <c r="A68" s="31" t="s">
        <v>294</v>
      </c>
      <c r="B68" s="110">
        <v>2487958</v>
      </c>
      <c r="C68" s="53">
        <f t="shared" si="14"/>
        <v>0.28934689999337099</v>
      </c>
      <c r="D68" s="94">
        <v>2501216</v>
      </c>
      <c r="E68" s="55">
        <f t="shared" si="15"/>
        <v>0.28609818989033925</v>
      </c>
      <c r="F68" s="28">
        <f t="shared" si="16"/>
        <v>-13258</v>
      </c>
      <c r="G68" s="63">
        <f t="shared" si="17"/>
        <v>-0.53006217775673914</v>
      </c>
      <c r="H68"/>
    </row>
    <row r="69" spans="1:8" s="30" customFormat="1" ht="12" customHeight="1">
      <c r="A69" s="32"/>
      <c r="B69" s="111"/>
      <c r="C69" s="12"/>
      <c r="D69" s="95"/>
      <c r="E69" s="12"/>
      <c r="F69" s="69"/>
      <c r="G69" s="64"/>
      <c r="H69"/>
    </row>
    <row r="70" spans="1:8" s="30" customFormat="1" ht="12" customHeight="1">
      <c r="A70" s="75" t="s">
        <v>464</v>
      </c>
      <c r="B70" s="114"/>
      <c r="C70" s="80"/>
      <c r="D70" s="98"/>
      <c r="E70" s="80"/>
      <c r="F70" s="81"/>
      <c r="G70" s="82"/>
      <c r="H70"/>
    </row>
    <row r="71" spans="1:8" s="30" customFormat="1" ht="12" customHeight="1">
      <c r="A71" s="31" t="s">
        <v>406</v>
      </c>
      <c r="B71" s="109">
        <v>0</v>
      </c>
      <c r="C71" s="53">
        <f t="shared" ref="C71:C82" si="18">B71/$B$4</f>
        <v>0</v>
      </c>
      <c r="D71" s="93">
        <v>0</v>
      </c>
      <c r="E71" s="55">
        <f t="shared" ref="E71:E82" si="19">D71/$D$4</f>
        <v>0</v>
      </c>
      <c r="F71" s="28">
        <f t="shared" ref="F71:F82" si="20">B71-D71</f>
        <v>0</v>
      </c>
      <c r="G71" s="63" t="e">
        <f t="shared" ref="G71:G82" si="21">(B71-D71)/D71*100</f>
        <v>#DIV/0!</v>
      </c>
      <c r="H71"/>
    </row>
    <row r="72" spans="1:8" s="30" customFormat="1" ht="12" customHeight="1">
      <c r="A72" s="31" t="s">
        <v>409</v>
      </c>
      <c r="B72" s="109">
        <v>0</v>
      </c>
      <c r="C72" s="53">
        <f t="shared" si="18"/>
        <v>0</v>
      </c>
      <c r="D72" s="93">
        <v>0</v>
      </c>
      <c r="E72" s="55">
        <f t="shared" si="19"/>
        <v>0</v>
      </c>
      <c r="F72" s="28">
        <f t="shared" si="20"/>
        <v>0</v>
      </c>
      <c r="G72" s="63" t="e">
        <f t="shared" si="21"/>
        <v>#DIV/0!</v>
      </c>
      <c r="H72"/>
    </row>
    <row r="73" spans="1:8" s="30" customFormat="1" ht="12" customHeight="1">
      <c r="A73" s="31" t="s">
        <v>410</v>
      </c>
      <c r="B73" s="109">
        <v>0</v>
      </c>
      <c r="C73" s="53">
        <f t="shared" si="18"/>
        <v>0</v>
      </c>
      <c r="D73" s="93">
        <v>0</v>
      </c>
      <c r="E73" s="55">
        <f t="shared" si="19"/>
        <v>0</v>
      </c>
      <c r="F73" s="28">
        <f t="shared" si="20"/>
        <v>0</v>
      </c>
      <c r="G73" s="63" t="e">
        <f t="shared" si="21"/>
        <v>#DIV/0!</v>
      </c>
      <c r="H73"/>
    </row>
    <row r="74" spans="1:8" s="30" customFormat="1" ht="12" customHeight="1">
      <c r="A74" s="31" t="s">
        <v>411</v>
      </c>
      <c r="B74" s="109">
        <v>0</v>
      </c>
      <c r="C74" s="53">
        <f t="shared" si="18"/>
        <v>0</v>
      </c>
      <c r="D74" s="93">
        <v>0</v>
      </c>
      <c r="E74" s="55">
        <f t="shared" si="19"/>
        <v>0</v>
      </c>
      <c r="F74" s="28">
        <f t="shared" si="20"/>
        <v>0</v>
      </c>
      <c r="G74" s="63" t="e">
        <f t="shared" si="21"/>
        <v>#DIV/0!</v>
      </c>
      <c r="H74"/>
    </row>
    <row r="75" spans="1:8" s="33" customFormat="1" ht="12" customHeight="1">
      <c r="A75" s="31" t="s">
        <v>412</v>
      </c>
      <c r="B75" s="109">
        <v>0</v>
      </c>
      <c r="C75" s="53">
        <f t="shared" si="18"/>
        <v>0</v>
      </c>
      <c r="D75" s="93">
        <v>0</v>
      </c>
      <c r="E75" s="55">
        <f t="shared" si="19"/>
        <v>0</v>
      </c>
      <c r="F75" s="28">
        <f t="shared" si="20"/>
        <v>0</v>
      </c>
      <c r="G75" s="63" t="e">
        <f t="shared" si="21"/>
        <v>#DIV/0!</v>
      </c>
      <c r="H75"/>
    </row>
    <row r="76" spans="1:8" s="30" customFormat="1" ht="12" customHeight="1">
      <c r="A76" s="31" t="s">
        <v>413</v>
      </c>
      <c r="B76" s="109">
        <v>0</v>
      </c>
      <c r="C76" s="53">
        <f t="shared" si="18"/>
        <v>0</v>
      </c>
      <c r="D76" s="93">
        <v>0</v>
      </c>
      <c r="E76" s="55">
        <f t="shared" si="19"/>
        <v>0</v>
      </c>
      <c r="F76" s="28">
        <f t="shared" si="20"/>
        <v>0</v>
      </c>
      <c r="G76" s="63" t="e">
        <f t="shared" si="21"/>
        <v>#DIV/0!</v>
      </c>
      <c r="H76"/>
    </row>
    <row r="77" spans="1:8" s="30" customFormat="1" ht="12" customHeight="1">
      <c r="A77" s="31" t="s">
        <v>414</v>
      </c>
      <c r="B77" s="109">
        <v>0</v>
      </c>
      <c r="C77" s="53">
        <f t="shared" si="18"/>
        <v>0</v>
      </c>
      <c r="D77" s="93">
        <v>0</v>
      </c>
      <c r="E77" s="55">
        <f t="shared" si="19"/>
        <v>0</v>
      </c>
      <c r="F77" s="28">
        <f t="shared" si="20"/>
        <v>0</v>
      </c>
      <c r="G77" s="63" t="e">
        <f t="shared" si="21"/>
        <v>#DIV/0!</v>
      </c>
      <c r="H77"/>
    </row>
    <row r="78" spans="1:8" s="30" customFormat="1" ht="12" customHeight="1">
      <c r="A78" s="31" t="s">
        <v>415</v>
      </c>
      <c r="B78" s="109">
        <v>0</v>
      </c>
      <c r="C78" s="53">
        <f t="shared" si="18"/>
        <v>0</v>
      </c>
      <c r="D78" s="93">
        <v>0</v>
      </c>
      <c r="E78" s="55">
        <f t="shared" si="19"/>
        <v>0</v>
      </c>
      <c r="F78" s="28">
        <f t="shared" si="20"/>
        <v>0</v>
      </c>
      <c r="G78" s="63" t="e">
        <f t="shared" si="21"/>
        <v>#DIV/0!</v>
      </c>
      <c r="H78"/>
    </row>
    <row r="79" spans="1:8" s="30" customFormat="1" ht="12" customHeight="1">
      <c r="A79" s="31" t="s">
        <v>296</v>
      </c>
      <c r="B79" s="109">
        <v>0</v>
      </c>
      <c r="C79" s="53">
        <f t="shared" si="18"/>
        <v>0</v>
      </c>
      <c r="D79" s="93">
        <v>0</v>
      </c>
      <c r="E79" s="55">
        <f t="shared" si="19"/>
        <v>0</v>
      </c>
      <c r="F79" s="28">
        <f t="shared" si="20"/>
        <v>0</v>
      </c>
      <c r="G79" s="63" t="e">
        <f t="shared" si="21"/>
        <v>#DIV/0!</v>
      </c>
      <c r="H79"/>
    </row>
    <row r="80" spans="1:8" s="34" customFormat="1" ht="12" customHeight="1">
      <c r="A80" s="31" t="s">
        <v>416</v>
      </c>
      <c r="B80" s="109">
        <v>0</v>
      </c>
      <c r="C80" s="53">
        <f t="shared" si="18"/>
        <v>0</v>
      </c>
      <c r="D80" s="93">
        <v>0</v>
      </c>
      <c r="E80" s="55">
        <f t="shared" si="19"/>
        <v>0</v>
      </c>
      <c r="F80" s="28">
        <f t="shared" si="20"/>
        <v>0</v>
      </c>
      <c r="G80" s="63" t="e">
        <f t="shared" si="21"/>
        <v>#DIV/0!</v>
      </c>
      <c r="H80"/>
    </row>
    <row r="81" spans="1:8" s="30" customFormat="1" ht="12" customHeight="1">
      <c r="A81" s="31" t="s">
        <v>408</v>
      </c>
      <c r="B81" s="109">
        <v>0</v>
      </c>
      <c r="C81" s="53">
        <f t="shared" si="18"/>
        <v>0</v>
      </c>
      <c r="D81" s="93">
        <v>0</v>
      </c>
      <c r="E81" s="55">
        <f t="shared" si="19"/>
        <v>0</v>
      </c>
      <c r="F81" s="28">
        <f t="shared" si="20"/>
        <v>0</v>
      </c>
      <c r="G81" s="63" t="e">
        <f t="shared" si="21"/>
        <v>#DIV/0!</v>
      </c>
      <c r="H81"/>
    </row>
    <row r="82" spans="1:8" s="30" customFormat="1" ht="12" customHeight="1">
      <c r="A82" s="31" t="s">
        <v>294</v>
      </c>
      <c r="B82" s="109">
        <v>8598530</v>
      </c>
      <c r="C82" s="53">
        <f t="shared" si="18"/>
        <v>1</v>
      </c>
      <c r="D82" s="93">
        <v>8742509</v>
      </c>
      <c r="E82" s="55">
        <f t="shared" si="19"/>
        <v>1</v>
      </c>
      <c r="F82" s="28">
        <f t="shared" si="20"/>
        <v>-143979</v>
      </c>
      <c r="G82" s="63">
        <f t="shared" si="21"/>
        <v>-1.6468842068106535</v>
      </c>
      <c r="H82"/>
    </row>
    <row r="83" spans="1:8" s="30" customFormat="1" ht="12" customHeight="1">
      <c r="A83" s="35"/>
      <c r="B83" s="111"/>
      <c r="C83" s="12"/>
      <c r="D83" s="95"/>
      <c r="E83" s="12"/>
      <c r="F83" s="69"/>
      <c r="G83" s="64"/>
      <c r="H83"/>
    </row>
    <row r="84" spans="1:8" s="30" customFormat="1" ht="12" customHeight="1">
      <c r="A84" s="75" t="s">
        <v>309</v>
      </c>
      <c r="B84" s="114"/>
      <c r="C84" s="80"/>
      <c r="D84" s="98"/>
      <c r="E84" s="80"/>
      <c r="F84" s="81"/>
      <c r="G84" s="82"/>
      <c r="H84"/>
    </row>
    <row r="85" spans="1:8" s="30" customFormat="1" ht="12" customHeight="1">
      <c r="A85" s="6" t="s">
        <v>594</v>
      </c>
      <c r="B85" s="109">
        <v>0</v>
      </c>
      <c r="C85" s="53">
        <f>B85/$B$4</f>
        <v>0</v>
      </c>
      <c r="D85" s="93">
        <v>6</v>
      </c>
      <c r="E85" s="55">
        <f>D85/$D$4</f>
        <v>6.8630183852255685E-7</v>
      </c>
      <c r="F85" s="28">
        <f>B85-D85</f>
        <v>-6</v>
      </c>
      <c r="G85" s="63">
        <f>(B85-D85)/D85*100</f>
        <v>-100</v>
      </c>
      <c r="H85"/>
    </row>
    <row r="86" spans="1:8" s="30" customFormat="1" ht="12" customHeight="1">
      <c r="A86" s="6" t="s">
        <v>310</v>
      </c>
      <c r="B86" s="109">
        <v>68332</v>
      </c>
      <c r="C86" s="53">
        <f>B86/$B$4</f>
        <v>7.9469397676114398E-3</v>
      </c>
      <c r="D86" s="93">
        <v>68582</v>
      </c>
      <c r="E86" s="55">
        <f>D86/$D$4</f>
        <v>7.8446587815923317E-3</v>
      </c>
      <c r="F86" s="28">
        <f>B86-D86</f>
        <v>-250</v>
      </c>
      <c r="G86" s="63">
        <f>(B86-D86)/D86*100</f>
        <v>-0.36452713539995918</v>
      </c>
      <c r="H86"/>
    </row>
    <row r="87" spans="1:8" ht="12" customHeight="1">
      <c r="A87" s="6" t="s">
        <v>311</v>
      </c>
      <c r="B87" s="109">
        <v>4</v>
      </c>
      <c r="C87" s="53">
        <f>B87/$B$4</f>
        <v>4.6519579509520815E-7</v>
      </c>
      <c r="D87" s="93">
        <v>25</v>
      </c>
      <c r="E87" s="55">
        <f>D87/$D$4</f>
        <v>2.859590993843987E-6</v>
      </c>
      <c r="F87" s="28">
        <f>B87-D87</f>
        <v>-21</v>
      </c>
      <c r="G87" s="63">
        <f>(B87-D87)/D87*100</f>
        <v>-84</v>
      </c>
      <c r="H87"/>
    </row>
    <row r="88" spans="1:8" ht="12" customHeight="1">
      <c r="A88" s="7" t="s">
        <v>312</v>
      </c>
      <c r="B88" s="109">
        <v>8530194</v>
      </c>
      <c r="C88" s="53">
        <f>B88/$B$4</f>
        <v>0.99205259503659349</v>
      </c>
      <c r="D88" s="93">
        <v>8673896</v>
      </c>
      <c r="E88" s="55">
        <f>D88/$D$4</f>
        <v>0.99215179532557529</v>
      </c>
      <c r="F88" s="28">
        <f>B88-D88</f>
        <v>-143702</v>
      </c>
      <c r="G88" s="63">
        <f>(B88-D88)/D88*100</f>
        <v>-1.6567180422730456</v>
      </c>
      <c r="H88"/>
    </row>
    <row r="89" spans="1:8" ht="12" customHeight="1">
      <c r="A89" s="19" t="s">
        <v>595</v>
      </c>
      <c r="B89" s="109">
        <v>68336</v>
      </c>
      <c r="C89" s="53">
        <f>B89/$B$4</f>
        <v>7.947404963406535E-3</v>
      </c>
      <c r="D89" s="93">
        <v>68613</v>
      </c>
      <c r="E89" s="55">
        <f>D89/$D$4</f>
        <v>7.8482046744246994E-3</v>
      </c>
      <c r="F89" s="28">
        <f>B89-D89</f>
        <v>-277</v>
      </c>
      <c r="G89" s="63">
        <f>(B89-D89)/D89*100</f>
        <v>-0.40371358197426149</v>
      </c>
      <c r="H89"/>
    </row>
    <row r="90" spans="1:8" ht="12" customHeight="1">
      <c r="A90" s="36"/>
      <c r="B90" s="111"/>
      <c r="C90" s="11"/>
      <c r="D90" s="95"/>
      <c r="E90" s="12"/>
      <c r="F90" s="70"/>
      <c r="G90" s="65"/>
      <c r="H90"/>
    </row>
    <row r="91" spans="1:8" ht="12" customHeight="1">
      <c r="A91" s="83" t="s">
        <v>350</v>
      </c>
      <c r="B91" s="114"/>
      <c r="C91" s="80"/>
      <c r="D91" s="98"/>
      <c r="E91" s="80"/>
      <c r="F91" s="81"/>
      <c r="G91" s="82"/>
      <c r="H91"/>
    </row>
    <row r="92" spans="1:8" ht="12" customHeight="1">
      <c r="A92" s="37" t="s">
        <v>417</v>
      </c>
      <c r="B92" s="109">
        <v>703221</v>
      </c>
      <c r="C92" s="53">
        <f t="shared" ref="C92:C98" si="22">B92/$B$4</f>
        <v>8.1783863055661835E-2</v>
      </c>
      <c r="D92" s="93">
        <v>759481</v>
      </c>
      <c r="E92" s="55">
        <f t="shared" ref="E92:E98" si="23">D92/$D$4</f>
        <v>8.6872201103825E-2</v>
      </c>
      <c r="F92" s="28">
        <f t="shared" ref="F92:F98" si="24">B92-D92</f>
        <v>-56260</v>
      </c>
      <c r="G92" s="63">
        <f t="shared" ref="G92:G98" si="25">(B92-D92)/D92*100</f>
        <v>-7.4076902516323653</v>
      </c>
      <c r="H92"/>
    </row>
    <row r="93" spans="1:8" ht="12" customHeight="1">
      <c r="A93" s="37" t="s">
        <v>418</v>
      </c>
      <c r="B93" s="109">
        <v>0</v>
      </c>
      <c r="C93" s="53">
        <f t="shared" si="22"/>
        <v>0</v>
      </c>
      <c r="D93" s="93">
        <v>0</v>
      </c>
      <c r="E93" s="55">
        <f t="shared" si="23"/>
        <v>0</v>
      </c>
      <c r="F93" s="28">
        <f t="shared" si="24"/>
        <v>0</v>
      </c>
      <c r="G93" s="63" t="e">
        <f t="shared" si="25"/>
        <v>#DIV/0!</v>
      </c>
      <c r="H93"/>
    </row>
    <row r="94" spans="1:8" ht="12" customHeight="1">
      <c r="A94" s="37" t="s">
        <v>419</v>
      </c>
      <c r="B94" s="109">
        <v>0</v>
      </c>
      <c r="C94" s="53">
        <f t="shared" si="22"/>
        <v>0</v>
      </c>
      <c r="D94" s="93">
        <v>1</v>
      </c>
      <c r="E94" s="55">
        <f t="shared" si="23"/>
        <v>1.1438363975375948E-7</v>
      </c>
      <c r="F94" s="28">
        <f t="shared" si="24"/>
        <v>-1</v>
      </c>
      <c r="G94" s="63">
        <f t="shared" si="25"/>
        <v>-100</v>
      </c>
      <c r="H94"/>
    </row>
    <row r="95" spans="1:8" ht="12" customHeight="1">
      <c r="A95" s="37" t="s">
        <v>420</v>
      </c>
      <c r="B95" s="109">
        <v>0</v>
      </c>
      <c r="C95" s="53">
        <f t="shared" si="22"/>
        <v>0</v>
      </c>
      <c r="D95" s="93">
        <v>0</v>
      </c>
      <c r="E95" s="55">
        <f t="shared" si="23"/>
        <v>0</v>
      </c>
      <c r="F95" s="28">
        <f t="shared" si="24"/>
        <v>0</v>
      </c>
      <c r="G95" s="63" t="e">
        <f t="shared" si="25"/>
        <v>#DIV/0!</v>
      </c>
      <c r="H95"/>
    </row>
    <row r="96" spans="1:8" ht="12" customHeight="1">
      <c r="A96" s="37" t="s">
        <v>421</v>
      </c>
      <c r="B96" s="109">
        <v>1</v>
      </c>
      <c r="C96" s="53">
        <f t="shared" si="22"/>
        <v>1.1629894877380204E-7</v>
      </c>
      <c r="D96" s="93">
        <v>0</v>
      </c>
      <c r="E96" s="55">
        <f t="shared" si="23"/>
        <v>0</v>
      </c>
      <c r="F96" s="28">
        <f t="shared" si="24"/>
        <v>1</v>
      </c>
      <c r="G96" s="63" t="e">
        <f t="shared" si="25"/>
        <v>#DIV/0!</v>
      </c>
      <c r="H96"/>
    </row>
    <row r="97" spans="1:8" ht="12" customHeight="1">
      <c r="A97" s="37" t="s">
        <v>422</v>
      </c>
      <c r="B97" s="109">
        <v>0</v>
      </c>
      <c r="C97" s="53">
        <f t="shared" si="22"/>
        <v>0</v>
      </c>
      <c r="D97" s="93">
        <v>1</v>
      </c>
      <c r="E97" s="55">
        <f t="shared" si="23"/>
        <v>1.1438363975375948E-7</v>
      </c>
      <c r="F97" s="28">
        <f t="shared" si="24"/>
        <v>-1</v>
      </c>
      <c r="G97" s="63">
        <f t="shared" si="25"/>
        <v>-100</v>
      </c>
      <c r="H97"/>
    </row>
    <row r="98" spans="1:8" ht="12" customHeight="1">
      <c r="A98" s="37" t="s">
        <v>294</v>
      </c>
      <c r="B98" s="109">
        <v>7895308</v>
      </c>
      <c r="C98" s="53">
        <f t="shared" si="22"/>
        <v>0.91821602064538943</v>
      </c>
      <c r="D98" s="93">
        <v>7983026</v>
      </c>
      <c r="E98" s="55">
        <f t="shared" si="23"/>
        <v>0.91312757012889545</v>
      </c>
      <c r="F98" s="28">
        <f t="shared" si="24"/>
        <v>-87718</v>
      </c>
      <c r="G98" s="63">
        <f t="shared" si="25"/>
        <v>-1.098806392463209</v>
      </c>
      <c r="H98"/>
    </row>
    <row r="99" spans="1:8" ht="12" customHeight="1">
      <c r="A99" s="36"/>
      <c r="B99" s="111"/>
      <c r="C99" s="12"/>
      <c r="D99" s="95"/>
      <c r="E99" s="12"/>
      <c r="F99" s="69"/>
      <c r="G99" s="64"/>
      <c r="H99"/>
    </row>
    <row r="100" spans="1:8" ht="12" customHeight="1">
      <c r="A100" s="83" t="s">
        <v>332</v>
      </c>
      <c r="B100" s="114"/>
      <c r="C100" s="80"/>
      <c r="D100" s="98"/>
      <c r="E100" s="80"/>
      <c r="F100" s="81"/>
      <c r="G100" s="82"/>
      <c r="H100"/>
    </row>
    <row r="101" spans="1:8" ht="12" customHeight="1">
      <c r="A101" s="4" t="s">
        <v>334</v>
      </c>
      <c r="B101" s="109">
        <v>233053</v>
      </c>
      <c r="C101" s="53">
        <f t="shared" ref="C101:C107" si="26">B101/$B$4</f>
        <v>2.7103818908580886E-2</v>
      </c>
      <c r="D101" s="93">
        <v>235843</v>
      </c>
      <c r="E101" s="55">
        <f t="shared" ref="E101:E116" si="27">D101/$D$4</f>
        <v>2.6976580750445896E-2</v>
      </c>
      <c r="F101" s="28">
        <f t="shared" ref="F101:F116" si="28">B101-D101</f>
        <v>-2790</v>
      </c>
      <c r="G101" s="63">
        <f t="shared" ref="G101:G116" si="29">(B101-D101)/D101*100</f>
        <v>-1.1829903791929377</v>
      </c>
      <c r="H101"/>
    </row>
    <row r="102" spans="1:8" ht="12" customHeight="1">
      <c r="A102" s="4" t="s">
        <v>335</v>
      </c>
      <c r="B102" s="109">
        <v>863210</v>
      </c>
      <c r="C102" s="53">
        <f t="shared" si="26"/>
        <v>0.10039041557103365</v>
      </c>
      <c r="D102" s="93">
        <v>864735</v>
      </c>
      <c r="E102" s="55">
        <f t="shared" si="27"/>
        <v>9.8911536722467205E-2</v>
      </c>
      <c r="F102" s="28">
        <f t="shared" si="28"/>
        <v>-1525</v>
      </c>
      <c r="G102" s="63">
        <f t="shared" si="29"/>
        <v>-0.17635460574626907</v>
      </c>
      <c r="H102"/>
    </row>
    <row r="103" spans="1:8" ht="12" customHeight="1">
      <c r="A103" s="4" t="s">
        <v>333</v>
      </c>
      <c r="B103" s="109">
        <v>217730</v>
      </c>
      <c r="C103" s="53">
        <f t="shared" si="26"/>
        <v>2.5321770116519916E-2</v>
      </c>
      <c r="D103" s="93">
        <v>218802</v>
      </c>
      <c r="E103" s="55">
        <f t="shared" si="27"/>
        <v>2.502736914540208E-2</v>
      </c>
      <c r="F103" s="28">
        <f t="shared" si="28"/>
        <v>-1072</v>
      </c>
      <c r="G103" s="63">
        <f t="shared" si="29"/>
        <v>-0.48994067695907717</v>
      </c>
      <c r="H103"/>
    </row>
    <row r="104" spans="1:8" ht="12" customHeight="1">
      <c r="A104" s="4" t="s">
        <v>336</v>
      </c>
      <c r="B104" s="109">
        <v>535449</v>
      </c>
      <c r="C104" s="53">
        <f t="shared" si="26"/>
        <v>6.2272155821983526E-2</v>
      </c>
      <c r="D104" s="93">
        <v>537570</v>
      </c>
      <c r="E104" s="55">
        <f t="shared" si="27"/>
        <v>6.1489213222428479E-2</v>
      </c>
      <c r="F104" s="28">
        <f t="shared" si="28"/>
        <v>-2121</v>
      </c>
      <c r="G104" s="63">
        <f t="shared" si="29"/>
        <v>-0.39455326748144431</v>
      </c>
      <c r="H104"/>
    </row>
    <row r="105" spans="1:8" ht="12" customHeight="1">
      <c r="A105" s="4" t="s">
        <v>337</v>
      </c>
      <c r="B105" s="109">
        <v>204386</v>
      </c>
      <c r="C105" s="53">
        <f t="shared" si="26"/>
        <v>2.3769876944082301E-2</v>
      </c>
      <c r="D105" s="93">
        <v>205958</v>
      </c>
      <c r="E105" s="55">
        <f t="shared" si="27"/>
        <v>2.3558225676404795E-2</v>
      </c>
      <c r="F105" s="28">
        <f t="shared" si="28"/>
        <v>-1572</v>
      </c>
      <c r="G105" s="63">
        <f t="shared" si="29"/>
        <v>-0.76326241272492457</v>
      </c>
      <c r="H105"/>
    </row>
    <row r="106" spans="1:8" ht="12" customHeight="1">
      <c r="A106" s="4" t="s">
        <v>338</v>
      </c>
      <c r="B106" s="109">
        <v>1267782</v>
      </c>
      <c r="C106" s="53">
        <f t="shared" si="26"/>
        <v>0.14744171387434829</v>
      </c>
      <c r="D106" s="93">
        <v>1297309</v>
      </c>
      <c r="E106" s="55">
        <f t="shared" si="27"/>
        <v>0.14839092530530995</v>
      </c>
      <c r="F106" s="28">
        <f t="shared" si="28"/>
        <v>-29527</v>
      </c>
      <c r="G106" s="63">
        <f t="shared" si="29"/>
        <v>-2.2760190517448038</v>
      </c>
      <c r="H106"/>
    </row>
    <row r="107" spans="1:8" ht="12" customHeight="1">
      <c r="A107" s="4" t="s">
        <v>339</v>
      </c>
      <c r="B107" s="109">
        <v>712004</v>
      </c>
      <c r="C107" s="53">
        <f t="shared" si="26"/>
        <v>8.2805316722742148E-2</v>
      </c>
      <c r="D107" s="93">
        <v>715519</v>
      </c>
      <c r="E107" s="55">
        <f t="shared" si="27"/>
        <v>8.1843667532970232E-2</v>
      </c>
      <c r="F107" s="28">
        <f t="shared" si="28"/>
        <v>-3515</v>
      </c>
      <c r="G107" s="63">
        <f t="shared" si="29"/>
        <v>-0.49125180463411872</v>
      </c>
      <c r="H107"/>
    </row>
    <row r="108" spans="1:8" ht="12" customHeight="1">
      <c r="A108" s="4" t="s">
        <v>340</v>
      </c>
      <c r="B108" s="109">
        <v>1255235</v>
      </c>
      <c r="C108" s="53">
        <f t="shared" ref="C108:C114" si="30">B108/$B$4</f>
        <v>0.14598251096408341</v>
      </c>
      <c r="D108" s="93">
        <v>1294871</v>
      </c>
      <c r="E108" s="55">
        <f t="shared" si="27"/>
        <v>0.14811205799159027</v>
      </c>
      <c r="F108" s="28">
        <f t="shared" si="28"/>
        <v>-39636</v>
      </c>
      <c r="G108" s="63">
        <f t="shared" si="29"/>
        <v>-3.0609998988316209</v>
      </c>
      <c r="H108"/>
    </row>
    <row r="109" spans="1:8" ht="12" customHeight="1">
      <c r="A109" s="4" t="s">
        <v>341</v>
      </c>
      <c r="B109" s="109">
        <v>290032</v>
      </c>
      <c r="C109" s="53">
        <f t="shared" si="30"/>
        <v>3.373041671076335E-2</v>
      </c>
      <c r="D109" s="93">
        <v>342616</v>
      </c>
      <c r="E109" s="55">
        <f t="shared" si="27"/>
        <v>3.9189665117874056E-2</v>
      </c>
      <c r="F109" s="28">
        <f t="shared" si="28"/>
        <v>-52584</v>
      </c>
      <c r="G109" s="63">
        <f t="shared" si="29"/>
        <v>-15.347794615546267</v>
      </c>
      <c r="H109"/>
    </row>
    <row r="110" spans="1:8" ht="12" customHeight="1">
      <c r="A110" s="4" t="s">
        <v>342</v>
      </c>
      <c r="B110" s="109">
        <v>79749</v>
      </c>
      <c r="C110" s="53">
        <f t="shared" si="30"/>
        <v>9.2747248657619377E-3</v>
      </c>
      <c r="D110" s="93">
        <v>80709</v>
      </c>
      <c r="E110" s="55">
        <f t="shared" si="27"/>
        <v>9.231789180886173E-3</v>
      </c>
      <c r="F110" s="28">
        <f t="shared" si="28"/>
        <v>-960</v>
      </c>
      <c r="G110" s="63">
        <f t="shared" si="29"/>
        <v>-1.1894584247109989</v>
      </c>
      <c r="H110"/>
    </row>
    <row r="111" spans="1:8" ht="12" customHeight="1">
      <c r="A111" s="4" t="s">
        <v>343</v>
      </c>
      <c r="B111" s="109">
        <v>189512</v>
      </c>
      <c r="C111" s="53">
        <f t="shared" si="30"/>
        <v>2.2040046380020772E-2</v>
      </c>
      <c r="D111" s="93">
        <v>191549</v>
      </c>
      <c r="E111" s="55">
        <f t="shared" si="27"/>
        <v>2.1910071811192873E-2</v>
      </c>
      <c r="F111" s="28">
        <f t="shared" si="28"/>
        <v>-2037</v>
      </c>
      <c r="G111" s="63">
        <f t="shared" si="29"/>
        <v>-1.0634354655988807</v>
      </c>
      <c r="H111"/>
    </row>
    <row r="112" spans="1:8" ht="12" customHeight="1">
      <c r="A112" s="4" t="s">
        <v>344</v>
      </c>
      <c r="B112" s="109">
        <v>248277</v>
      </c>
      <c r="C112" s="53">
        <f t="shared" si="30"/>
        <v>2.8874354104713246E-2</v>
      </c>
      <c r="D112" s="93">
        <v>250348</v>
      </c>
      <c r="E112" s="55">
        <f t="shared" si="27"/>
        <v>2.8635715445074178E-2</v>
      </c>
      <c r="F112" s="28">
        <f t="shared" si="28"/>
        <v>-2071</v>
      </c>
      <c r="G112" s="63">
        <f t="shared" si="29"/>
        <v>-0.82724847012957958</v>
      </c>
      <c r="H112"/>
    </row>
    <row r="113" spans="1:8" ht="12" customHeight="1">
      <c r="A113" s="4" t="s">
        <v>345</v>
      </c>
      <c r="B113" s="109">
        <v>327391</v>
      </c>
      <c r="C113" s="53">
        <f t="shared" si="30"/>
        <v>3.8075229138003819E-2</v>
      </c>
      <c r="D113" s="93">
        <v>330558</v>
      </c>
      <c r="E113" s="55">
        <f t="shared" si="27"/>
        <v>3.7810427189723224E-2</v>
      </c>
      <c r="F113" s="28">
        <f t="shared" si="28"/>
        <v>-3167</v>
      </c>
      <c r="G113" s="63">
        <f t="shared" si="29"/>
        <v>-0.95807694867466531</v>
      </c>
      <c r="H113"/>
    </row>
    <row r="114" spans="1:8" ht="12" customHeight="1">
      <c r="A114" s="4" t="s">
        <v>346</v>
      </c>
      <c r="B114" s="109">
        <v>213171</v>
      </c>
      <c r="C114" s="53">
        <f t="shared" si="30"/>
        <v>2.4791563209060154E-2</v>
      </c>
      <c r="D114" s="93">
        <v>213887</v>
      </c>
      <c r="E114" s="55">
        <f t="shared" si="27"/>
        <v>2.4465173556012354E-2</v>
      </c>
      <c r="F114" s="28">
        <f t="shared" si="28"/>
        <v>-716</v>
      </c>
      <c r="G114" s="63">
        <f t="shared" si="29"/>
        <v>-0.3347562030417931</v>
      </c>
      <c r="H114"/>
    </row>
    <row r="115" spans="1:8" ht="12" customHeight="1">
      <c r="A115" s="4" t="s">
        <v>347</v>
      </c>
      <c r="B115" s="109">
        <v>80606</v>
      </c>
      <c r="C115" s="53">
        <f>B115/$B$4</f>
        <v>9.3743930648610869E-3</v>
      </c>
      <c r="D115" s="93">
        <v>81000</v>
      </c>
      <c r="E115" s="55">
        <f t="shared" si="27"/>
        <v>9.2650748200545172E-3</v>
      </c>
      <c r="F115" s="28">
        <f t="shared" si="28"/>
        <v>-394</v>
      </c>
      <c r="G115" s="63">
        <f t="shared" si="29"/>
        <v>-0.48641975308641977</v>
      </c>
      <c r="H115"/>
    </row>
    <row r="116" spans="1:8" ht="12" customHeight="1">
      <c r="A116" s="4" t="s">
        <v>348</v>
      </c>
      <c r="B116" s="109">
        <v>1979858</v>
      </c>
      <c r="C116" s="53">
        <f>B116/$B$4</f>
        <v>0.23025540412140214</v>
      </c>
      <c r="D116" s="93">
        <v>1984687</v>
      </c>
      <c r="E116" s="55">
        <f t="shared" si="27"/>
        <v>0.22701572283196964</v>
      </c>
      <c r="F116" s="28">
        <f t="shared" si="28"/>
        <v>-4829</v>
      </c>
      <c r="G116" s="63">
        <f t="shared" si="29"/>
        <v>-0.24331292541342792</v>
      </c>
      <c r="H116"/>
    </row>
    <row r="117" spans="1:8" ht="12" customHeight="1">
      <c r="A117" s="36"/>
      <c r="B117" s="111"/>
      <c r="C117" s="12"/>
      <c r="D117" s="95"/>
      <c r="E117" s="12"/>
      <c r="F117" s="69"/>
      <c r="G117" s="64"/>
      <c r="H117"/>
    </row>
    <row r="118" spans="1:8" ht="12" customHeight="1">
      <c r="A118" s="83" t="s">
        <v>329</v>
      </c>
      <c r="B118" s="114"/>
      <c r="C118" s="80"/>
      <c r="D118" s="98"/>
      <c r="E118" s="80"/>
      <c r="F118" s="81"/>
      <c r="G118" s="82"/>
      <c r="H118"/>
    </row>
    <row r="119" spans="1:8" ht="12" customHeight="1">
      <c r="A119" s="37" t="s">
        <v>330</v>
      </c>
      <c r="B119" s="109">
        <v>882861</v>
      </c>
      <c r="C119" s="53">
        <f>B119/$B$4</f>
        <v>0.10267580621338764</v>
      </c>
      <c r="D119" s="93">
        <v>890823</v>
      </c>
      <c r="E119" s="55">
        <f>D119/$D$4</f>
        <v>0.10189557711636328</v>
      </c>
      <c r="F119" s="28">
        <f>B119-D119</f>
        <v>-7962</v>
      </c>
      <c r="G119" s="63">
        <f>(B119-D119)/D119*100</f>
        <v>-0.89378024590743621</v>
      </c>
      <c r="H119"/>
    </row>
    <row r="120" spans="1:8" ht="12" customHeight="1">
      <c r="A120" s="37" t="s">
        <v>331</v>
      </c>
      <c r="B120" s="109">
        <v>7715669</v>
      </c>
      <c r="C120" s="53">
        <f>B120/$B$4</f>
        <v>0.89732419378661232</v>
      </c>
      <c r="D120" s="93">
        <v>7851686</v>
      </c>
      <c r="E120" s="55">
        <f>D120/$D$4</f>
        <v>0.89810442288363668</v>
      </c>
      <c r="F120" s="28">
        <f>B120-D120</f>
        <v>-136017</v>
      </c>
      <c r="G120" s="63">
        <f>(B120-D120)/D120*100</f>
        <v>-1.7323285724874886</v>
      </c>
      <c r="H120"/>
    </row>
    <row r="121" spans="1:8" ht="12" customHeight="1">
      <c r="A121" s="36"/>
      <c r="B121" s="111"/>
      <c r="C121" s="11"/>
      <c r="D121" s="95"/>
      <c r="E121" s="12"/>
      <c r="F121" s="70"/>
      <c r="G121" s="65"/>
      <c r="H121"/>
    </row>
    <row r="122" spans="1:8" ht="12" customHeight="1">
      <c r="A122" s="83" t="s">
        <v>349</v>
      </c>
      <c r="B122" s="114"/>
      <c r="C122" s="80"/>
      <c r="D122" s="98"/>
      <c r="E122" s="80"/>
      <c r="F122" s="81"/>
      <c r="G122" s="82"/>
      <c r="H122"/>
    </row>
    <row r="123" spans="1:8" ht="12" customHeight="1">
      <c r="A123" s="37" t="s">
        <v>351</v>
      </c>
      <c r="B123" s="109">
        <v>1543</v>
      </c>
      <c r="C123" s="53">
        <f>B123/$B$4</f>
        <v>1.7944927795797655E-4</v>
      </c>
      <c r="D123" s="93">
        <v>1487</v>
      </c>
      <c r="E123" s="55">
        <f>D123/$D$4</f>
        <v>1.7008847231384034E-4</v>
      </c>
      <c r="F123" s="28">
        <f>B123-D123</f>
        <v>56</v>
      </c>
      <c r="G123" s="63">
        <f>(B123-D123)/D123*100</f>
        <v>3.7659717552118361</v>
      </c>
      <c r="H123"/>
    </row>
    <row r="124" spans="1:8" ht="12" customHeight="1">
      <c r="A124" s="37" t="s">
        <v>352</v>
      </c>
      <c r="B124" s="109">
        <v>0</v>
      </c>
      <c r="C124" s="53">
        <f>B124/$B$4</f>
        <v>0</v>
      </c>
      <c r="D124" s="93">
        <v>0</v>
      </c>
      <c r="E124" s="55">
        <f>D124/$D$4</f>
        <v>0</v>
      </c>
      <c r="F124" s="28">
        <f>B124-D124</f>
        <v>0</v>
      </c>
      <c r="G124" s="63" t="e">
        <f>(B124-D124)/D124*100</f>
        <v>#DIV/0!</v>
      </c>
      <c r="H124"/>
    </row>
    <row r="125" spans="1:8" ht="12" customHeight="1">
      <c r="A125" s="37" t="s">
        <v>353</v>
      </c>
      <c r="B125" s="109">
        <v>8104543</v>
      </c>
      <c r="C125" s="53">
        <f>B125/$B$4</f>
        <v>0.9425498311920758</v>
      </c>
      <c r="D125" s="93">
        <v>8245002</v>
      </c>
      <c r="E125" s="55">
        <f>D125/$D$4</f>
        <v>0.94309333853702637</v>
      </c>
      <c r="F125" s="28">
        <f>B125-D125</f>
        <v>-140459</v>
      </c>
      <c r="G125" s="63">
        <f>(B125-D125)/D125*100</f>
        <v>-1.7035653842170082</v>
      </c>
      <c r="H125"/>
    </row>
    <row r="126" spans="1:8" ht="12" customHeight="1">
      <c r="A126" s="37" t="s">
        <v>354</v>
      </c>
      <c r="B126" s="109">
        <v>217882</v>
      </c>
      <c r="C126" s="53">
        <f>B126/$B$4</f>
        <v>2.5339447556733535E-2</v>
      </c>
      <c r="D126" s="93">
        <v>220085</v>
      </c>
      <c r="E126" s="55">
        <f>D126/$D$4</f>
        <v>2.5174123355206156E-2</v>
      </c>
      <c r="F126" s="28">
        <f>B126-D126</f>
        <v>-2203</v>
      </c>
      <c r="G126" s="63">
        <f>(B126-D126)/D126*100</f>
        <v>-1.0009768952904559</v>
      </c>
      <c r="H126"/>
    </row>
    <row r="127" spans="1:8" ht="12" customHeight="1">
      <c r="A127" s="37" t="s">
        <v>294</v>
      </c>
      <c r="B127" s="109">
        <v>274562</v>
      </c>
      <c r="C127" s="53">
        <f>B127/$B$4</f>
        <v>3.1931271973232631E-2</v>
      </c>
      <c r="D127" s="93">
        <v>275935</v>
      </c>
      <c r="E127" s="55">
        <f>D127/$D$4</f>
        <v>3.156244963545362E-2</v>
      </c>
      <c r="F127" s="28">
        <f>B127-D127</f>
        <v>-1373</v>
      </c>
      <c r="G127" s="63">
        <f>(B127-D127)/D127*100</f>
        <v>-0.49758095203580555</v>
      </c>
      <c r="H127"/>
    </row>
    <row r="128" spans="1:8" ht="12" customHeight="1">
      <c r="A128" s="36"/>
      <c r="B128" s="111"/>
      <c r="C128" s="11"/>
      <c r="D128" s="95"/>
      <c r="E128" s="12"/>
      <c r="F128" s="70"/>
      <c r="G128" s="65"/>
      <c r="H128"/>
    </row>
    <row r="129" spans="1:8" ht="12" customHeight="1">
      <c r="A129" s="75" t="s">
        <v>376</v>
      </c>
      <c r="B129" s="114"/>
      <c r="C129" s="80"/>
      <c r="D129" s="98"/>
      <c r="E129" s="80"/>
      <c r="F129" s="81"/>
      <c r="G129" s="82"/>
      <c r="H129"/>
    </row>
    <row r="130" spans="1:8" ht="12" customHeight="1">
      <c r="A130" s="4" t="s">
        <v>377</v>
      </c>
      <c r="B130" s="109">
        <v>25740</v>
      </c>
      <c r="C130" s="53">
        <f t="shared" ref="C130:C138" si="31">B130/$B$4</f>
        <v>2.9935349414376643E-3</v>
      </c>
      <c r="D130" s="93">
        <v>25659</v>
      </c>
      <c r="E130" s="55">
        <f t="shared" ref="E130:E138" si="32">D130/$D$4</f>
        <v>2.9349698124417145E-3</v>
      </c>
      <c r="F130" s="28">
        <f t="shared" ref="F130:F138" si="33">B130-D130</f>
        <v>81</v>
      </c>
      <c r="G130" s="63">
        <f t="shared" ref="G130:G138" si="34">(B130-D130)/D130*100</f>
        <v>0.31567870922483338</v>
      </c>
      <c r="H130"/>
    </row>
    <row r="131" spans="1:8" ht="12" customHeight="1">
      <c r="A131" s="4" t="s">
        <v>378</v>
      </c>
      <c r="B131" s="109">
        <v>1516</v>
      </c>
      <c r="C131" s="53">
        <f t="shared" si="31"/>
        <v>1.7630920634108388E-4</v>
      </c>
      <c r="D131" s="93">
        <v>1555</v>
      </c>
      <c r="E131" s="55">
        <f t="shared" si="32"/>
        <v>1.7786655981709599E-4</v>
      </c>
      <c r="F131" s="28">
        <f t="shared" si="33"/>
        <v>-39</v>
      </c>
      <c r="G131" s="63">
        <f t="shared" si="34"/>
        <v>-2.508038585209003</v>
      </c>
      <c r="H131"/>
    </row>
    <row r="132" spans="1:8" ht="12" customHeight="1">
      <c r="A132" s="4" t="s">
        <v>379</v>
      </c>
      <c r="B132" s="109">
        <v>785</v>
      </c>
      <c r="C132" s="53">
        <f t="shared" si="31"/>
        <v>9.1294674787434599E-5</v>
      </c>
      <c r="D132" s="93">
        <v>796</v>
      </c>
      <c r="E132" s="55">
        <f t="shared" si="32"/>
        <v>9.1049377243992543E-5</v>
      </c>
      <c r="F132" s="28">
        <f t="shared" si="33"/>
        <v>-11</v>
      </c>
      <c r="G132" s="63">
        <f t="shared" si="34"/>
        <v>-1.3819095477386936</v>
      </c>
      <c r="H132"/>
    </row>
    <row r="133" spans="1:8" ht="12" customHeight="1">
      <c r="A133" s="4" t="s">
        <v>380</v>
      </c>
      <c r="B133" s="109">
        <v>2970</v>
      </c>
      <c r="C133" s="53">
        <f t="shared" si="31"/>
        <v>3.4540787785819206E-4</v>
      </c>
      <c r="D133" s="93">
        <v>3156</v>
      </c>
      <c r="E133" s="55">
        <f t="shared" si="32"/>
        <v>3.6099476706286489E-4</v>
      </c>
      <c r="F133" s="28">
        <f t="shared" si="33"/>
        <v>-186</v>
      </c>
      <c r="G133" s="63">
        <f t="shared" si="34"/>
        <v>-5.8935361216730033</v>
      </c>
      <c r="H133"/>
    </row>
    <row r="134" spans="1:8" ht="12" customHeight="1">
      <c r="A134" s="4" t="s">
        <v>381</v>
      </c>
      <c r="B134" s="109">
        <v>94753</v>
      </c>
      <c r="C134" s="53">
        <f t="shared" si="31"/>
        <v>1.1019674293164064E-2</v>
      </c>
      <c r="D134" s="93">
        <v>132558</v>
      </c>
      <c r="E134" s="55">
        <f t="shared" si="32"/>
        <v>1.5162466518478848E-2</v>
      </c>
      <c r="F134" s="28">
        <f t="shared" si="33"/>
        <v>-37805</v>
      </c>
      <c r="G134" s="63">
        <f t="shared" si="34"/>
        <v>-28.519591424131324</v>
      </c>
      <c r="H134"/>
    </row>
    <row r="135" spans="1:8" ht="12" customHeight="1">
      <c r="A135" s="4" t="s">
        <v>382</v>
      </c>
      <c r="B135" s="109">
        <v>1057155</v>
      </c>
      <c r="C135" s="53">
        <f t="shared" si="31"/>
        <v>0.12294601519096869</v>
      </c>
      <c r="D135" s="93">
        <v>1082622</v>
      </c>
      <c r="E135" s="55">
        <f t="shared" si="32"/>
        <v>0.1238342448374946</v>
      </c>
      <c r="F135" s="28">
        <f t="shared" si="33"/>
        <v>-25467</v>
      </c>
      <c r="G135" s="63">
        <f t="shared" si="34"/>
        <v>-2.3523445856448508</v>
      </c>
      <c r="H135"/>
    </row>
    <row r="136" spans="1:8" ht="12" customHeight="1">
      <c r="A136" s="4" t="s">
        <v>453</v>
      </c>
      <c r="B136" s="109">
        <v>394537</v>
      </c>
      <c r="C136" s="53">
        <f t="shared" si="31"/>
        <v>4.588423835236953E-2</v>
      </c>
      <c r="D136" s="93">
        <v>397218</v>
      </c>
      <c r="E136" s="55">
        <f t="shared" si="32"/>
        <v>4.5435240615708833E-2</v>
      </c>
      <c r="F136" s="28">
        <f t="shared" si="33"/>
        <v>-2681</v>
      </c>
      <c r="G136" s="63">
        <f t="shared" si="34"/>
        <v>-0.67494423716951391</v>
      </c>
      <c r="H136"/>
    </row>
    <row r="137" spans="1:8" ht="12" customHeight="1">
      <c r="A137" s="4" t="s">
        <v>384</v>
      </c>
      <c r="B137" s="109">
        <v>160260</v>
      </c>
      <c r="C137" s="53">
        <f t="shared" si="31"/>
        <v>1.8638069530489514E-2</v>
      </c>
      <c r="D137" s="93">
        <v>162903</v>
      </c>
      <c r="E137" s="55">
        <f t="shared" si="32"/>
        <v>1.863343806680668E-2</v>
      </c>
      <c r="F137" s="28">
        <f t="shared" si="33"/>
        <v>-2643</v>
      </c>
      <c r="G137" s="63">
        <f t="shared" si="34"/>
        <v>-1.6224378924881679</v>
      </c>
      <c r="H137"/>
    </row>
    <row r="138" spans="1:8" ht="12" customHeight="1">
      <c r="A138" s="4" t="s">
        <v>383</v>
      </c>
      <c r="B138" s="109">
        <v>6860613</v>
      </c>
      <c r="C138" s="53">
        <f t="shared" si="31"/>
        <v>0.79788207984388027</v>
      </c>
      <c r="D138" s="93">
        <v>6935841</v>
      </c>
      <c r="E138" s="55">
        <f t="shared" si="32"/>
        <v>0.7933467383333549</v>
      </c>
      <c r="F138" s="28">
        <f t="shared" si="33"/>
        <v>-75228</v>
      </c>
      <c r="G138" s="63">
        <f t="shared" si="34"/>
        <v>-1.0846269399774302</v>
      </c>
      <c r="H138"/>
    </row>
    <row r="139" spans="1:8" ht="12" customHeight="1">
      <c r="A139" s="36"/>
      <c r="B139" s="111"/>
      <c r="C139" s="12"/>
      <c r="D139" s="95"/>
      <c r="E139" s="12"/>
      <c r="F139" s="69"/>
      <c r="G139" s="64"/>
      <c r="H139"/>
    </row>
    <row r="140" spans="1:8" ht="12" customHeight="1">
      <c r="A140" s="75" t="s">
        <v>385</v>
      </c>
      <c r="B140" s="114"/>
      <c r="C140" s="80"/>
      <c r="D140" s="98"/>
      <c r="E140" s="80"/>
      <c r="F140" s="81"/>
      <c r="G140" s="82"/>
      <c r="H140"/>
    </row>
    <row r="141" spans="1:8" ht="12" customHeight="1">
      <c r="A141" s="4" t="s">
        <v>386</v>
      </c>
      <c r="B141" s="109">
        <v>25740</v>
      </c>
      <c r="C141" s="53">
        <f t="shared" ref="C141:C148" si="35">B141/$B$4</f>
        <v>2.9935349414376643E-3</v>
      </c>
      <c r="D141" s="93">
        <v>25659</v>
      </c>
      <c r="E141" s="55">
        <f t="shared" ref="E141:E148" si="36">D141/$D$4</f>
        <v>2.9349698124417145E-3</v>
      </c>
      <c r="F141" s="28">
        <f t="shared" ref="F141:F148" si="37">B141-D141</f>
        <v>81</v>
      </c>
      <c r="G141" s="63">
        <f t="shared" ref="G141:G148" si="38">(B141-D141)/D141*100</f>
        <v>0.31567870922483338</v>
      </c>
      <c r="H141"/>
    </row>
    <row r="142" spans="1:8" ht="12" customHeight="1">
      <c r="A142" s="4" t="s">
        <v>387</v>
      </c>
      <c r="B142" s="109">
        <v>1601</v>
      </c>
      <c r="C142" s="53">
        <f t="shared" si="35"/>
        <v>1.8619461698685704E-4</v>
      </c>
      <c r="D142" s="93">
        <v>1641</v>
      </c>
      <c r="E142" s="55">
        <f t="shared" si="36"/>
        <v>1.877035528359193E-4</v>
      </c>
      <c r="F142" s="28">
        <f t="shared" si="37"/>
        <v>-40</v>
      </c>
      <c r="G142" s="63">
        <f t="shared" si="38"/>
        <v>-2.437538086532602</v>
      </c>
      <c r="H142"/>
    </row>
    <row r="143" spans="1:8" ht="12" customHeight="1">
      <c r="A143" s="4" t="s">
        <v>388</v>
      </c>
      <c r="B143" s="109">
        <v>809</v>
      </c>
      <c r="C143" s="53">
        <f t="shared" si="35"/>
        <v>9.4085849558005845E-5</v>
      </c>
      <c r="D143" s="93">
        <v>821</v>
      </c>
      <c r="E143" s="55">
        <f t="shared" si="36"/>
        <v>9.3908968237836529E-5</v>
      </c>
      <c r="F143" s="28">
        <f t="shared" si="37"/>
        <v>-12</v>
      </c>
      <c r="G143" s="63">
        <f t="shared" si="38"/>
        <v>-1.4616321559074299</v>
      </c>
      <c r="H143"/>
    </row>
    <row r="144" spans="1:8" ht="12" customHeight="1">
      <c r="A144" s="4" t="s">
        <v>389</v>
      </c>
      <c r="B144" s="109">
        <v>2996</v>
      </c>
      <c r="C144" s="53">
        <f t="shared" si="35"/>
        <v>3.4843165052631089E-4</v>
      </c>
      <c r="D144" s="93">
        <v>3181</v>
      </c>
      <c r="E144" s="55">
        <f t="shared" si="36"/>
        <v>3.6385435805670889E-4</v>
      </c>
      <c r="F144" s="28">
        <f t="shared" si="37"/>
        <v>-185</v>
      </c>
      <c r="G144" s="63">
        <f t="shared" si="38"/>
        <v>-5.8157812008802257</v>
      </c>
      <c r="H144"/>
    </row>
    <row r="145" spans="1:8" ht="12" customHeight="1">
      <c r="A145" s="4" t="s">
        <v>390</v>
      </c>
      <c r="B145" s="109">
        <v>94814</v>
      </c>
      <c r="C145" s="53">
        <f t="shared" si="35"/>
        <v>1.1026768529039267E-2</v>
      </c>
      <c r="D145" s="93">
        <v>132612</v>
      </c>
      <c r="E145" s="55">
        <f t="shared" si="36"/>
        <v>1.5168643235025552E-2</v>
      </c>
      <c r="F145" s="28">
        <f t="shared" si="37"/>
        <v>-37798</v>
      </c>
      <c r="G145" s="63">
        <f t="shared" si="38"/>
        <v>-28.502699604862304</v>
      </c>
      <c r="H145"/>
    </row>
    <row r="146" spans="1:8" ht="12" customHeight="1">
      <c r="A146" s="4" t="s">
        <v>391</v>
      </c>
      <c r="B146" s="109">
        <v>1206121</v>
      </c>
      <c r="C146" s="53">
        <f t="shared" si="35"/>
        <v>0.14027060439400688</v>
      </c>
      <c r="D146" s="93">
        <v>1234138</v>
      </c>
      <c r="E146" s="55">
        <f t="shared" si="36"/>
        <v>0.1411651963984252</v>
      </c>
      <c r="F146" s="28">
        <f t="shared" si="37"/>
        <v>-28017</v>
      </c>
      <c r="G146" s="63">
        <f t="shared" si="38"/>
        <v>-2.2701675177330247</v>
      </c>
      <c r="H146"/>
    </row>
    <row r="147" spans="1:8" ht="12" customHeight="1">
      <c r="A147" s="9" t="s">
        <v>392</v>
      </c>
      <c r="B147" s="109">
        <v>6871711</v>
      </c>
      <c r="C147" s="53">
        <f t="shared" si="35"/>
        <v>0.79917276557737194</v>
      </c>
      <c r="D147" s="93">
        <v>6947038</v>
      </c>
      <c r="E147" s="55">
        <f t="shared" si="36"/>
        <v>0.79462749194767768</v>
      </c>
      <c r="F147" s="28">
        <f t="shared" si="37"/>
        <v>-75327</v>
      </c>
      <c r="G147" s="63">
        <f t="shared" si="38"/>
        <v>-1.0843038428751939</v>
      </c>
      <c r="H147"/>
    </row>
    <row r="148" spans="1:8" ht="12" customHeight="1">
      <c r="A148" s="4" t="s">
        <v>294</v>
      </c>
      <c r="B148" s="109">
        <v>201</v>
      </c>
      <c r="C148" s="53">
        <f t="shared" si="35"/>
        <v>2.3376088703534207E-5</v>
      </c>
      <c r="D148" s="93">
        <v>201</v>
      </c>
      <c r="E148" s="55">
        <f t="shared" si="36"/>
        <v>2.2991111590505656E-5</v>
      </c>
      <c r="F148" s="28">
        <f t="shared" si="37"/>
        <v>0</v>
      </c>
      <c r="G148" s="63">
        <f t="shared" si="38"/>
        <v>0</v>
      </c>
      <c r="H148"/>
    </row>
    <row r="149" spans="1:8" ht="12" customHeight="1">
      <c r="A149" s="36"/>
      <c r="B149" s="111"/>
      <c r="C149" s="12"/>
      <c r="D149" s="95"/>
      <c r="E149" s="12"/>
      <c r="F149" s="69"/>
      <c r="G149" s="64"/>
      <c r="H149"/>
    </row>
    <row r="150" spans="1:8" ht="12" customHeight="1">
      <c r="A150" s="75" t="s">
        <v>393</v>
      </c>
      <c r="B150" s="114"/>
      <c r="C150" s="80"/>
      <c r="D150" s="98"/>
      <c r="E150" s="80"/>
      <c r="F150" s="81"/>
      <c r="G150" s="82"/>
      <c r="H150"/>
    </row>
    <row r="151" spans="1:8" ht="12" customHeight="1">
      <c r="A151" s="22">
        <v>0</v>
      </c>
      <c r="B151" s="109">
        <v>7415644</v>
      </c>
      <c r="C151" s="53">
        <f t="shared" ref="C151:C157" si="39">B151/$B$4</f>
        <v>0.86243160168075239</v>
      </c>
      <c r="D151" s="93">
        <v>7496192</v>
      </c>
      <c r="E151" s="55">
        <f t="shared" ref="E151:E170" si="40">D151/$D$4</f>
        <v>0.85744172525301376</v>
      </c>
      <c r="F151" s="28">
        <f t="shared" ref="F151:F170" si="41">B151-D151</f>
        <v>-80548</v>
      </c>
      <c r="G151" s="63">
        <f t="shared" ref="G151:G170" si="42">(B151-D151)/D151*100</f>
        <v>-1.0745189023973774</v>
      </c>
      <c r="H151"/>
    </row>
    <row r="152" spans="1:8" ht="12" customHeight="1">
      <c r="A152" s="22">
        <v>100</v>
      </c>
      <c r="B152" s="109">
        <v>370459</v>
      </c>
      <c r="C152" s="53">
        <f t="shared" si="39"/>
        <v>4.3083992263793926E-2</v>
      </c>
      <c r="D152" s="93">
        <v>388050</v>
      </c>
      <c r="E152" s="55">
        <f t="shared" si="40"/>
        <v>4.4386571406446362E-2</v>
      </c>
      <c r="F152" s="28">
        <f t="shared" si="41"/>
        <v>-17591</v>
      </c>
      <c r="G152" s="63">
        <f t="shared" si="42"/>
        <v>-4.5331787140832365</v>
      </c>
      <c r="H152"/>
    </row>
    <row r="153" spans="1:8" ht="12" customHeight="1">
      <c r="A153" s="22">
        <v>250</v>
      </c>
      <c r="B153" s="109">
        <v>569800</v>
      </c>
      <c r="C153" s="53">
        <f t="shared" si="39"/>
        <v>6.6267141011312397E-2</v>
      </c>
      <c r="D153" s="93">
        <v>577571</v>
      </c>
      <c r="E153" s="55">
        <f t="shared" si="40"/>
        <v>6.6064673196218615E-2</v>
      </c>
      <c r="F153" s="28">
        <f t="shared" si="41"/>
        <v>-7771</v>
      </c>
      <c r="G153" s="63">
        <f t="shared" si="42"/>
        <v>-1.3454622894847561</v>
      </c>
      <c r="H153"/>
    </row>
    <row r="154" spans="1:8" ht="12" customHeight="1">
      <c r="A154" s="22">
        <v>500</v>
      </c>
      <c r="B154" s="109">
        <v>162847</v>
      </c>
      <c r="C154" s="53">
        <f t="shared" si="39"/>
        <v>1.8938934910967341E-2</v>
      </c>
      <c r="D154" s="93">
        <v>197080</v>
      </c>
      <c r="E154" s="55">
        <f t="shared" si="40"/>
        <v>2.2542727722670918E-2</v>
      </c>
      <c r="F154" s="28">
        <f t="shared" si="41"/>
        <v>-34233</v>
      </c>
      <c r="G154" s="63">
        <f t="shared" si="42"/>
        <v>-17.37010351126446</v>
      </c>
      <c r="H154"/>
    </row>
    <row r="155" spans="1:8" ht="12" customHeight="1">
      <c r="A155" s="22">
        <v>1000</v>
      </c>
      <c r="B155" s="109">
        <v>35220</v>
      </c>
      <c r="C155" s="53">
        <f t="shared" si="39"/>
        <v>4.0960489758133075E-3</v>
      </c>
      <c r="D155" s="93">
        <v>37312</v>
      </c>
      <c r="E155" s="55">
        <f t="shared" si="40"/>
        <v>4.2678823664922738E-3</v>
      </c>
      <c r="F155" s="28">
        <f t="shared" si="41"/>
        <v>-2092</v>
      </c>
      <c r="G155" s="63">
        <f t="shared" si="42"/>
        <v>-5.6067753001715266</v>
      </c>
      <c r="H155"/>
    </row>
    <row r="156" spans="1:8" ht="12" customHeight="1">
      <c r="A156" s="22">
        <v>1500</v>
      </c>
      <c r="B156" s="109">
        <v>18346</v>
      </c>
      <c r="C156" s="53">
        <f t="shared" si="39"/>
        <v>2.133620514204172E-3</v>
      </c>
      <c r="D156" s="93">
        <v>19615</v>
      </c>
      <c r="E156" s="55">
        <f t="shared" si="40"/>
        <v>2.2436350937699921E-3</v>
      </c>
      <c r="F156" s="28">
        <f t="shared" si="41"/>
        <v>-1269</v>
      </c>
      <c r="G156" s="63">
        <f t="shared" si="42"/>
        <v>-6.4695386184042833</v>
      </c>
      <c r="H156"/>
    </row>
    <row r="157" spans="1:8" ht="12" customHeight="1">
      <c r="A157" s="22">
        <v>2000</v>
      </c>
      <c r="B157" s="109">
        <v>13265</v>
      </c>
      <c r="C157" s="53">
        <f t="shared" si="39"/>
        <v>1.542705555484484E-3</v>
      </c>
      <c r="D157" s="93">
        <v>13798</v>
      </c>
      <c r="E157" s="55">
        <f t="shared" si="40"/>
        <v>1.5782654613223732E-3</v>
      </c>
      <c r="F157" s="28">
        <f t="shared" si="41"/>
        <v>-533</v>
      </c>
      <c r="G157" s="63">
        <f t="shared" si="42"/>
        <v>-3.8628786780692854</v>
      </c>
      <c r="H157"/>
    </row>
    <row r="158" spans="1:8" ht="12" customHeight="1">
      <c r="A158" s="22">
        <v>2500</v>
      </c>
      <c r="B158" s="109">
        <v>231</v>
      </c>
      <c r="C158" s="53">
        <f t="shared" ref="C158:C164" si="43">B158/$B$4</f>
        <v>2.6865057166748268E-5</v>
      </c>
      <c r="D158" s="93">
        <v>234</v>
      </c>
      <c r="E158" s="55">
        <f t="shared" si="40"/>
        <v>2.6765771702379718E-5</v>
      </c>
      <c r="F158" s="28">
        <f t="shared" si="41"/>
        <v>-3</v>
      </c>
      <c r="G158" s="63">
        <f t="shared" si="42"/>
        <v>-1.2820512820512819</v>
      </c>
      <c r="H158"/>
    </row>
    <row r="159" spans="1:8" ht="12" customHeight="1">
      <c r="A159" s="22">
        <v>3000</v>
      </c>
      <c r="B159" s="109">
        <v>74</v>
      </c>
      <c r="C159" s="53">
        <f t="shared" si="43"/>
        <v>8.6061222092613504E-6</v>
      </c>
      <c r="D159" s="93">
        <v>111</v>
      </c>
      <c r="E159" s="55">
        <f t="shared" si="40"/>
        <v>1.2696584012667302E-5</v>
      </c>
      <c r="F159" s="28">
        <f t="shared" si="41"/>
        <v>-37</v>
      </c>
      <c r="G159" s="63">
        <f t="shared" si="42"/>
        <v>-33.333333333333329</v>
      </c>
      <c r="H159"/>
    </row>
    <row r="160" spans="1:8" ht="12" customHeight="1">
      <c r="A160" s="22">
        <v>4000</v>
      </c>
      <c r="B160" s="109">
        <v>792</v>
      </c>
      <c r="C160" s="53">
        <f t="shared" si="43"/>
        <v>9.2108767428851214E-5</v>
      </c>
      <c r="D160" s="93">
        <v>797</v>
      </c>
      <c r="E160" s="55">
        <f t="shared" si="40"/>
        <v>9.1163760883746303E-5</v>
      </c>
      <c r="F160" s="28">
        <f t="shared" si="41"/>
        <v>-5</v>
      </c>
      <c r="G160" s="63">
        <f t="shared" si="42"/>
        <v>-0.62735257214554585</v>
      </c>
      <c r="H160"/>
    </row>
    <row r="161" spans="1:8" ht="12" customHeight="1">
      <c r="A161" s="22">
        <v>5000</v>
      </c>
      <c r="B161" s="109">
        <v>5159</v>
      </c>
      <c r="C161" s="53">
        <f t="shared" si="43"/>
        <v>5.9998627672404466E-4</v>
      </c>
      <c r="D161" s="93">
        <v>5168</v>
      </c>
      <c r="E161" s="55">
        <f t="shared" si="40"/>
        <v>5.9113465024742892E-4</v>
      </c>
      <c r="F161" s="28">
        <f t="shared" si="41"/>
        <v>-9</v>
      </c>
      <c r="G161" s="63">
        <f t="shared" si="42"/>
        <v>-0.1741486068111455</v>
      </c>
      <c r="H161"/>
    </row>
    <row r="162" spans="1:8" ht="12" customHeight="1">
      <c r="A162" s="22">
        <v>6000</v>
      </c>
      <c r="B162" s="109">
        <v>1698</v>
      </c>
      <c r="C162" s="53">
        <f t="shared" si="43"/>
        <v>1.9747561501791584E-4</v>
      </c>
      <c r="D162" s="93">
        <v>1651</v>
      </c>
      <c r="E162" s="55">
        <f t="shared" si="40"/>
        <v>1.888473892334569E-4</v>
      </c>
      <c r="F162" s="28">
        <f t="shared" si="41"/>
        <v>47</v>
      </c>
      <c r="G162" s="63">
        <f t="shared" si="42"/>
        <v>2.8467595396729255</v>
      </c>
      <c r="H162"/>
    </row>
    <row r="163" spans="1:8" ht="12" customHeight="1">
      <c r="A163" s="22">
        <v>7500</v>
      </c>
      <c r="B163" s="109">
        <v>2670</v>
      </c>
      <c r="C163" s="53">
        <f t="shared" si="43"/>
        <v>3.1051819322605145E-4</v>
      </c>
      <c r="D163" s="93">
        <v>2621</v>
      </c>
      <c r="E163" s="55">
        <f t="shared" si="40"/>
        <v>2.9979951979460358E-4</v>
      </c>
      <c r="F163" s="28">
        <f t="shared" si="41"/>
        <v>49</v>
      </c>
      <c r="G163" s="63">
        <f t="shared" si="42"/>
        <v>1.8695154521175121</v>
      </c>
      <c r="H163"/>
    </row>
    <row r="164" spans="1:8" ht="12" customHeight="1">
      <c r="A164" s="22">
        <v>10000</v>
      </c>
      <c r="B164" s="109">
        <v>1428</v>
      </c>
      <c r="C164" s="53">
        <f t="shared" si="43"/>
        <v>1.6607489884898929E-4</v>
      </c>
      <c r="D164" s="93">
        <v>1409</v>
      </c>
      <c r="E164" s="55">
        <f t="shared" si="40"/>
        <v>1.6116654841304709E-4</v>
      </c>
      <c r="F164" s="28">
        <f t="shared" si="41"/>
        <v>19</v>
      </c>
      <c r="G164" s="63">
        <f t="shared" si="42"/>
        <v>1.3484740951029099</v>
      </c>
      <c r="H164"/>
    </row>
    <row r="165" spans="1:8" ht="12" customHeight="1">
      <c r="A165" s="22">
        <v>15000</v>
      </c>
      <c r="B165" s="109">
        <v>87</v>
      </c>
      <c r="C165" s="53">
        <f t="shared" ref="C165:C170" si="44">B165/$B$4</f>
        <v>1.0118008543320777E-5</v>
      </c>
      <c r="D165" s="93">
        <v>83</v>
      </c>
      <c r="E165" s="55">
        <f t="shared" si="40"/>
        <v>9.4938420995620368E-6</v>
      </c>
      <c r="F165" s="28">
        <f t="shared" si="41"/>
        <v>4</v>
      </c>
      <c r="G165" s="63">
        <f t="shared" si="42"/>
        <v>4.8192771084337354</v>
      </c>
      <c r="H165"/>
    </row>
    <row r="166" spans="1:8" ht="12" customHeight="1">
      <c r="A166" s="22">
        <v>20000</v>
      </c>
      <c r="B166" s="109">
        <v>1</v>
      </c>
      <c r="C166" s="53">
        <f t="shared" si="44"/>
        <v>1.1629894877380204E-7</v>
      </c>
      <c r="D166" s="93">
        <v>1</v>
      </c>
      <c r="E166" s="55">
        <f t="shared" si="40"/>
        <v>1.1438363975375948E-7</v>
      </c>
      <c r="F166" s="28">
        <f t="shared" si="41"/>
        <v>0</v>
      </c>
      <c r="G166" s="63">
        <f t="shared" si="42"/>
        <v>0</v>
      </c>
      <c r="H166"/>
    </row>
    <row r="167" spans="1:8" ht="12" customHeight="1">
      <c r="A167" s="22">
        <v>25000</v>
      </c>
      <c r="B167" s="109">
        <v>696</v>
      </c>
      <c r="C167" s="53">
        <f t="shared" si="44"/>
        <v>8.0944068346566216E-5</v>
      </c>
      <c r="D167" s="93">
        <v>701</v>
      </c>
      <c r="E167" s="55">
        <f t="shared" si="40"/>
        <v>8.0182931467385387E-5</v>
      </c>
      <c r="F167" s="28">
        <f t="shared" si="41"/>
        <v>-5</v>
      </c>
      <c r="G167" s="63">
        <f t="shared" si="42"/>
        <v>-0.71326676176890158</v>
      </c>
      <c r="H167"/>
    </row>
    <row r="168" spans="1:8" ht="12" customHeight="1">
      <c r="A168" s="22">
        <v>30000</v>
      </c>
      <c r="B168" s="109">
        <v>3</v>
      </c>
      <c r="C168" s="53">
        <f t="shared" si="44"/>
        <v>3.4889684632140612E-7</v>
      </c>
      <c r="D168" s="93">
        <v>3</v>
      </c>
      <c r="E168" s="55">
        <f t="shared" si="40"/>
        <v>3.4315091926127843E-7</v>
      </c>
      <c r="F168" s="28">
        <f t="shared" si="41"/>
        <v>0</v>
      </c>
      <c r="G168" s="63">
        <f t="shared" si="42"/>
        <v>0</v>
      </c>
      <c r="H168"/>
    </row>
    <row r="169" spans="1:8" ht="12" customHeight="1">
      <c r="A169" s="22">
        <v>50000</v>
      </c>
      <c r="B169" s="109">
        <v>104</v>
      </c>
      <c r="C169" s="53">
        <f t="shared" si="44"/>
        <v>1.2095090672475411E-5</v>
      </c>
      <c r="D169" s="93">
        <v>105</v>
      </c>
      <c r="E169" s="55">
        <f t="shared" si="40"/>
        <v>1.2010282174144744E-5</v>
      </c>
      <c r="F169" s="28">
        <f t="shared" si="41"/>
        <v>-1</v>
      </c>
      <c r="G169" s="63">
        <f t="shared" si="42"/>
        <v>-0.95238095238095244</v>
      </c>
      <c r="H169"/>
    </row>
    <row r="170" spans="1:8" ht="12" customHeight="1">
      <c r="A170" s="22">
        <v>100000</v>
      </c>
      <c r="B170" s="109">
        <v>6</v>
      </c>
      <c r="C170" s="53">
        <f t="shared" si="44"/>
        <v>6.9779369264281225E-7</v>
      </c>
      <c r="D170" s="93">
        <v>7</v>
      </c>
      <c r="E170" s="55">
        <f t="shared" si="40"/>
        <v>8.006854782763163E-7</v>
      </c>
      <c r="F170" s="28">
        <f t="shared" si="41"/>
        <v>-1</v>
      </c>
      <c r="G170" s="63">
        <f t="shared" si="42"/>
        <v>-14.285714285714285</v>
      </c>
      <c r="H170"/>
    </row>
    <row r="171" spans="1:8" ht="12" customHeight="1">
      <c r="A171" s="36"/>
      <c r="B171" s="111"/>
      <c r="C171" s="11"/>
      <c r="D171" s="95"/>
      <c r="E171" s="12"/>
      <c r="F171" s="70"/>
      <c r="G171" s="65"/>
      <c r="H171"/>
    </row>
    <row r="172" spans="1:8" ht="12" customHeight="1">
      <c r="A172" s="75" t="s">
        <v>580</v>
      </c>
      <c r="B172" s="114"/>
      <c r="C172" s="84"/>
      <c r="D172" s="98"/>
      <c r="E172" s="84"/>
      <c r="F172" s="85"/>
      <c r="G172" s="86"/>
      <c r="H172"/>
    </row>
    <row r="173" spans="1:8" ht="12" customHeight="1">
      <c r="A173" s="8" t="s">
        <v>567</v>
      </c>
      <c r="B173" s="109">
        <v>2263164</v>
      </c>
      <c r="C173" s="53">
        <f t="shared" ref="C173:C186" si="45">B173/$B$4</f>
        <v>0.26320359410271288</v>
      </c>
      <c r="D173" s="93">
        <v>2317354</v>
      </c>
      <c r="E173" s="55">
        <f t="shared" ref="E173:E186" si="46">D173/$D$4</f>
        <v>0.26506738511793354</v>
      </c>
      <c r="F173" s="28">
        <f t="shared" ref="F173:F186" si="47">B173-D173</f>
        <v>-54190</v>
      </c>
      <c r="G173" s="63">
        <f t="shared" ref="G173:G186" si="48">(B173-D173)/D173*100</f>
        <v>-2.3384428965104167</v>
      </c>
      <c r="H173"/>
    </row>
    <row r="174" spans="1:8" ht="12" customHeight="1">
      <c r="A174" s="8" t="s">
        <v>807</v>
      </c>
      <c r="B174" s="109">
        <v>46398</v>
      </c>
      <c r="C174" s="53">
        <f t="shared" si="45"/>
        <v>5.3960386252068669E-3</v>
      </c>
      <c r="D174" s="93">
        <v>48532</v>
      </c>
      <c r="E174" s="55">
        <f t="shared" si="46"/>
        <v>5.5512668045294552E-3</v>
      </c>
      <c r="F174" s="28">
        <f t="shared" si="47"/>
        <v>-2134</v>
      </c>
      <c r="G174" s="63">
        <f t="shared" si="48"/>
        <v>-4.3970988213961917</v>
      </c>
      <c r="H174"/>
    </row>
    <row r="175" spans="1:8" ht="12" customHeight="1">
      <c r="A175" s="8" t="s">
        <v>475</v>
      </c>
      <c r="B175" s="109">
        <v>3424</v>
      </c>
      <c r="C175" s="53">
        <f t="shared" si="45"/>
        <v>3.9820760060149815E-4</v>
      </c>
      <c r="D175" s="93">
        <v>3444</v>
      </c>
      <c r="E175" s="55">
        <f t="shared" si="46"/>
        <v>3.9393725531194766E-4</v>
      </c>
      <c r="F175" s="28">
        <f t="shared" si="47"/>
        <v>-20</v>
      </c>
      <c r="G175" s="63">
        <f t="shared" si="48"/>
        <v>-0.58072009291521487</v>
      </c>
      <c r="H175"/>
    </row>
    <row r="176" spans="1:8" ht="12" customHeight="1">
      <c r="A176" s="23" t="s">
        <v>579</v>
      </c>
      <c r="B176" s="109">
        <v>0</v>
      </c>
      <c r="C176" s="53">
        <f t="shared" si="45"/>
        <v>0</v>
      </c>
      <c r="D176" s="93">
        <v>1</v>
      </c>
      <c r="E176" s="55">
        <f t="shared" si="46"/>
        <v>1.1438363975375948E-7</v>
      </c>
      <c r="F176" s="28">
        <f t="shared" si="47"/>
        <v>-1</v>
      </c>
      <c r="G176" s="63">
        <f t="shared" si="48"/>
        <v>-100</v>
      </c>
      <c r="H176"/>
    </row>
    <row r="177" spans="1:8" ht="12" customHeight="1">
      <c r="A177" s="8" t="s">
        <v>472</v>
      </c>
      <c r="B177" s="109">
        <v>79835</v>
      </c>
      <c r="C177" s="53">
        <f t="shared" si="45"/>
        <v>9.2847265753564848E-3</v>
      </c>
      <c r="D177" s="93">
        <v>81292</v>
      </c>
      <c r="E177" s="55">
        <f t="shared" si="46"/>
        <v>9.2984748428626158E-3</v>
      </c>
      <c r="F177" s="28">
        <f t="shared" si="47"/>
        <v>-1457</v>
      </c>
      <c r="G177" s="63">
        <f t="shared" si="48"/>
        <v>-1.792304285784579</v>
      </c>
      <c r="H177"/>
    </row>
    <row r="178" spans="1:8" ht="12" customHeight="1">
      <c r="A178" s="8" t="s">
        <v>473</v>
      </c>
      <c r="B178" s="109">
        <v>369405</v>
      </c>
      <c r="C178" s="53">
        <f t="shared" si="45"/>
        <v>4.2961413171786339E-2</v>
      </c>
      <c r="D178" s="93">
        <v>385097</v>
      </c>
      <c r="E178" s="55">
        <f t="shared" si="46"/>
        <v>4.4048796518253511E-2</v>
      </c>
      <c r="F178" s="28">
        <f t="shared" si="47"/>
        <v>-15692</v>
      </c>
      <c r="G178" s="63">
        <f t="shared" si="48"/>
        <v>-4.0748175135095837</v>
      </c>
      <c r="H178"/>
    </row>
    <row r="179" spans="1:8" ht="12" customHeight="1">
      <c r="A179" s="8" t="s">
        <v>477</v>
      </c>
      <c r="B179" s="109">
        <v>161221</v>
      </c>
      <c r="C179" s="53">
        <f t="shared" si="45"/>
        <v>1.8749832820261138E-2</v>
      </c>
      <c r="D179" s="93">
        <v>163044</v>
      </c>
      <c r="E179" s="55">
        <f t="shared" si="46"/>
        <v>1.8649566160011961E-2</v>
      </c>
      <c r="F179" s="28">
        <f t="shared" si="47"/>
        <v>-1823</v>
      </c>
      <c r="G179" s="63">
        <f t="shared" si="48"/>
        <v>-1.1181030887367827</v>
      </c>
      <c r="H179"/>
    </row>
    <row r="180" spans="1:8" ht="12" customHeight="1">
      <c r="A180" s="8" t="s">
        <v>474</v>
      </c>
      <c r="B180" s="109">
        <v>3130697</v>
      </c>
      <c r="C180" s="53">
        <f t="shared" si="45"/>
        <v>0.36409677002929569</v>
      </c>
      <c r="D180" s="93">
        <v>3151760</v>
      </c>
      <c r="E180" s="55">
        <f t="shared" si="46"/>
        <v>0.36050978043030896</v>
      </c>
      <c r="F180" s="28">
        <f t="shared" si="47"/>
        <v>-21063</v>
      </c>
      <c r="G180" s="63">
        <f t="shared" si="48"/>
        <v>-0.66829327106124825</v>
      </c>
      <c r="H180"/>
    </row>
    <row r="181" spans="1:8" ht="12" customHeight="1">
      <c r="A181" s="20" t="s">
        <v>575</v>
      </c>
      <c r="B181" s="109">
        <v>132188</v>
      </c>
      <c r="C181" s="53">
        <f t="shared" si="45"/>
        <v>1.5373325440511343E-2</v>
      </c>
      <c r="D181" s="93">
        <v>144858</v>
      </c>
      <c r="E181" s="55">
        <f t="shared" si="46"/>
        <v>1.656938528745009E-2</v>
      </c>
      <c r="F181" s="28">
        <f t="shared" si="47"/>
        <v>-12670</v>
      </c>
      <c r="G181" s="63">
        <f t="shared" si="48"/>
        <v>-8.7464965690538321</v>
      </c>
      <c r="H181"/>
    </row>
    <row r="182" spans="1:8" ht="12" customHeight="1">
      <c r="A182" s="23" t="s">
        <v>569</v>
      </c>
      <c r="B182" s="109">
        <v>5</v>
      </c>
      <c r="C182" s="53">
        <f t="shared" si="45"/>
        <v>5.8149474386901012E-7</v>
      </c>
      <c r="D182" s="93">
        <v>5</v>
      </c>
      <c r="E182" s="55">
        <f t="shared" si="46"/>
        <v>5.7191819876879741E-7</v>
      </c>
      <c r="F182" s="28">
        <f t="shared" si="47"/>
        <v>0</v>
      </c>
      <c r="G182" s="63">
        <f t="shared" si="48"/>
        <v>0</v>
      </c>
      <c r="H182"/>
    </row>
    <row r="183" spans="1:8" ht="12" customHeight="1">
      <c r="A183" s="23" t="s">
        <v>568</v>
      </c>
      <c r="B183" s="109">
        <v>11</v>
      </c>
      <c r="C183" s="53">
        <f t="shared" si="45"/>
        <v>1.2792884365118224E-6</v>
      </c>
      <c r="D183" s="93">
        <v>11</v>
      </c>
      <c r="E183" s="55">
        <f t="shared" si="46"/>
        <v>1.2582200372913542E-6</v>
      </c>
      <c r="F183" s="28">
        <f t="shared" si="47"/>
        <v>0</v>
      </c>
      <c r="G183" s="63">
        <f t="shared" si="48"/>
        <v>0</v>
      </c>
      <c r="H183" s="57"/>
    </row>
    <row r="184" spans="1:8" ht="12" customHeight="1">
      <c r="A184" s="8" t="s">
        <v>476</v>
      </c>
      <c r="B184" s="109">
        <v>379163</v>
      </c>
      <c r="C184" s="53">
        <f t="shared" si="45"/>
        <v>4.4096258313921104E-2</v>
      </c>
      <c r="D184" s="93">
        <v>385000</v>
      </c>
      <c r="E184" s="55">
        <f t="shared" si="46"/>
        <v>4.4037701305197401E-2</v>
      </c>
      <c r="F184" s="28">
        <f t="shared" si="47"/>
        <v>-5837</v>
      </c>
      <c r="G184" s="63">
        <f t="shared" si="48"/>
        <v>-1.5161038961038962</v>
      </c>
      <c r="H184" s="57"/>
    </row>
    <row r="185" spans="1:8" ht="12" customHeight="1">
      <c r="A185" s="23" t="s">
        <v>368</v>
      </c>
      <c r="B185" s="109">
        <v>233355</v>
      </c>
      <c r="C185" s="53">
        <f t="shared" si="45"/>
        <v>2.7138941191110575E-2</v>
      </c>
      <c r="D185" s="93">
        <v>237518</v>
      </c>
      <c r="E185" s="55">
        <f t="shared" si="46"/>
        <v>2.7168173347033444E-2</v>
      </c>
      <c r="F185" s="28">
        <f t="shared" si="47"/>
        <v>-4163</v>
      </c>
      <c r="G185" s="63">
        <f t="shared" si="48"/>
        <v>-1.7527092683501881</v>
      </c>
      <c r="H185" s="57"/>
    </row>
    <row r="186" spans="1:8" ht="12" customHeight="1">
      <c r="A186" s="8" t="s">
        <v>478</v>
      </c>
      <c r="B186" s="109">
        <v>540</v>
      </c>
      <c r="C186" s="53">
        <f t="shared" si="45"/>
        <v>6.2801432337853097E-5</v>
      </c>
      <c r="D186" s="93">
        <v>527</v>
      </c>
      <c r="E186" s="55">
        <f t="shared" si="46"/>
        <v>6.0280178150231247E-5</v>
      </c>
      <c r="F186" s="28">
        <f t="shared" si="47"/>
        <v>13</v>
      </c>
      <c r="G186" s="63">
        <f t="shared" si="48"/>
        <v>2.4667931688804554</v>
      </c>
      <c r="H186" s="57"/>
    </row>
    <row r="187" spans="1:8" ht="12" customHeight="1">
      <c r="A187" s="20"/>
      <c r="B187" s="109"/>
      <c r="C187" s="53"/>
      <c r="D187" s="93"/>
      <c r="E187" s="55"/>
      <c r="F187" s="68"/>
      <c r="G187" s="63"/>
      <c r="H187" s="57"/>
    </row>
    <row r="188" spans="1:8" ht="12" customHeight="1">
      <c r="A188" s="105" t="s">
        <v>818</v>
      </c>
      <c r="B188" s="114"/>
      <c r="C188" s="84"/>
      <c r="D188" s="106"/>
      <c r="E188" s="84"/>
      <c r="F188" s="85"/>
      <c r="G188" s="86"/>
      <c r="H188" s="91"/>
    </row>
    <row r="189" spans="1:8" ht="12" customHeight="1">
      <c r="A189" s="104" t="s">
        <v>819</v>
      </c>
      <c r="B189" s="109">
        <v>7587</v>
      </c>
      <c r="C189" s="53">
        <f t="shared" ref="C189:C191" si="49">B189/$B$4</f>
        <v>8.82360124346836E-4</v>
      </c>
      <c r="D189" s="95">
        <v>5106</v>
      </c>
      <c r="E189" s="55">
        <v>1.3044904287673684E-4</v>
      </c>
      <c r="F189" s="28">
        <f t="shared" ref="F189:F191" si="50">B189-D189</f>
        <v>2481</v>
      </c>
      <c r="G189" s="63">
        <f t="shared" ref="G189:G191" si="51">(B189-D189)/D189*100</f>
        <v>48.589894242068155</v>
      </c>
      <c r="H189" s="91"/>
    </row>
    <row r="190" spans="1:8" ht="12" customHeight="1">
      <c r="A190" s="104" t="s">
        <v>820</v>
      </c>
      <c r="B190" s="109">
        <v>10778</v>
      </c>
      <c r="C190" s="53">
        <f t="shared" si="49"/>
        <v>1.2534700698840382E-3</v>
      </c>
      <c r="D190" s="95">
        <v>8498</v>
      </c>
      <c r="E190" s="55">
        <v>1.5906367163679523E-4</v>
      </c>
      <c r="F190" s="28">
        <f t="shared" si="50"/>
        <v>2280</v>
      </c>
      <c r="G190" s="63">
        <f t="shared" si="51"/>
        <v>26.82984231583902</v>
      </c>
      <c r="H190" s="91"/>
    </row>
    <row r="191" spans="1:8" ht="12" customHeight="1">
      <c r="A191" s="104" t="s">
        <v>821</v>
      </c>
      <c r="B191" s="109">
        <v>11357</v>
      </c>
      <c r="C191" s="53">
        <f t="shared" si="49"/>
        <v>1.3208071612240697E-3</v>
      </c>
      <c r="D191" s="95">
        <v>9027</v>
      </c>
      <c r="E191" s="55">
        <f t="shared" ref="E191" si="52">D191/$D$4</f>
        <v>1.0325411160571867E-3</v>
      </c>
      <c r="F191" s="28">
        <f t="shared" si="50"/>
        <v>2330</v>
      </c>
      <c r="G191" s="63">
        <f t="shared" si="51"/>
        <v>25.81145452531295</v>
      </c>
      <c r="H191" s="91"/>
    </row>
    <row r="192" spans="1:8" ht="12" customHeight="1">
      <c r="A192" s="102"/>
      <c r="B192" s="109"/>
      <c r="C192" s="11"/>
      <c r="D192" s="95"/>
      <c r="E192" s="95"/>
      <c r="F192" s="70"/>
      <c r="G192" s="65"/>
      <c r="H192" s="91"/>
    </row>
    <row r="193" spans="1:19" ht="12" customHeight="1">
      <c r="A193" s="105" t="s">
        <v>822</v>
      </c>
      <c r="B193" s="114"/>
      <c r="C193" s="84"/>
      <c r="D193" s="106"/>
      <c r="E193" s="84"/>
      <c r="F193" s="85"/>
      <c r="G193" s="86"/>
      <c r="H193" s="91"/>
    </row>
    <row r="194" spans="1:19" ht="12" customHeight="1">
      <c r="A194" s="104" t="s">
        <v>819</v>
      </c>
      <c r="B194" s="109">
        <v>0</v>
      </c>
      <c r="C194" s="11"/>
      <c r="D194" s="95">
        <v>0</v>
      </c>
      <c r="E194" s="55">
        <f t="shared" ref="E194:E196" si="53">D194/$D$4</f>
        <v>0</v>
      </c>
      <c r="F194" s="28">
        <f t="shared" ref="F194:F196" si="54">B194-D194</f>
        <v>0</v>
      </c>
      <c r="G194" s="63" t="e">
        <f t="shared" ref="G194:G196" si="55">(B194-D194)/D194*100</f>
        <v>#DIV/0!</v>
      </c>
      <c r="H194" s="91"/>
    </row>
    <row r="195" spans="1:19" ht="12" customHeight="1">
      <c r="A195" s="104" t="s">
        <v>820</v>
      </c>
      <c r="B195" s="109">
        <v>0</v>
      </c>
      <c r="C195" s="11"/>
      <c r="D195" s="95">
        <v>0</v>
      </c>
      <c r="E195" s="55">
        <f t="shared" si="53"/>
        <v>0</v>
      </c>
      <c r="F195" s="28">
        <f t="shared" si="54"/>
        <v>0</v>
      </c>
      <c r="G195" s="63" t="e">
        <f t="shared" si="55"/>
        <v>#DIV/0!</v>
      </c>
      <c r="H195" s="91"/>
    </row>
    <row r="196" spans="1:19" ht="12" customHeight="1">
      <c r="A196" s="104" t="s">
        <v>821</v>
      </c>
      <c r="B196" s="109">
        <v>0</v>
      </c>
      <c r="C196" s="11"/>
      <c r="D196" s="95">
        <v>0</v>
      </c>
      <c r="E196" s="55">
        <f t="shared" si="53"/>
        <v>0</v>
      </c>
      <c r="F196" s="28">
        <f t="shared" si="54"/>
        <v>0</v>
      </c>
      <c r="G196" s="63" t="e">
        <f t="shared" si="55"/>
        <v>#DIV/0!</v>
      </c>
      <c r="H196" s="91"/>
    </row>
    <row r="197" spans="1:19" s="101" customFormat="1" ht="12" customHeight="1">
      <c r="A197" s="104"/>
      <c r="B197" s="109"/>
      <c r="C197" s="11"/>
      <c r="D197" s="103"/>
      <c r="E197" s="103"/>
      <c r="F197" s="70"/>
      <c r="G197" s="65"/>
      <c r="H197" s="100"/>
    </row>
    <row r="198" spans="1:19" s="38" customFormat="1" ht="12" customHeight="1">
      <c r="A198" s="75" t="s">
        <v>469</v>
      </c>
      <c r="B198" s="114"/>
      <c r="C198" s="84"/>
      <c r="D198" s="98"/>
      <c r="E198" s="84"/>
      <c r="F198" s="85"/>
      <c r="G198" s="86"/>
      <c r="H198" s="57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</row>
    <row r="199" spans="1:19" ht="12" customHeight="1">
      <c r="A199" s="4" t="s">
        <v>369</v>
      </c>
      <c r="B199" s="109">
        <v>12</v>
      </c>
      <c r="C199" s="53">
        <f t="shared" ref="C199:C204" si="56">B199/$B$4</f>
        <v>1.3955873852856245E-6</v>
      </c>
      <c r="D199" s="93">
        <v>12</v>
      </c>
      <c r="E199" s="55">
        <f t="shared" ref="E199:E204" si="57">D199/$D$4</f>
        <v>1.3726036770451137E-6</v>
      </c>
      <c r="F199" s="28">
        <f t="shared" ref="F199:F204" si="58">B199-D199</f>
        <v>0</v>
      </c>
      <c r="G199" s="63">
        <f t="shared" ref="G199:G204" si="59">(B199-D199)/D199*100</f>
        <v>0</v>
      </c>
      <c r="H199" s="57"/>
    </row>
    <row r="200" spans="1:19" ht="12" customHeight="1">
      <c r="A200" s="4" t="s">
        <v>466</v>
      </c>
      <c r="B200" s="109">
        <v>9</v>
      </c>
      <c r="C200" s="53">
        <f t="shared" si="56"/>
        <v>1.0466905389642183E-6</v>
      </c>
      <c r="D200" s="93">
        <v>9</v>
      </c>
      <c r="E200" s="55">
        <f t="shared" si="57"/>
        <v>1.0294527577838353E-6</v>
      </c>
      <c r="F200" s="28">
        <f t="shared" si="58"/>
        <v>0</v>
      </c>
      <c r="G200" s="63">
        <f t="shared" si="59"/>
        <v>0</v>
      </c>
      <c r="H200" s="57"/>
    </row>
    <row r="201" spans="1:19" ht="12" customHeight="1">
      <c r="A201" s="4" t="s">
        <v>560</v>
      </c>
      <c r="B201" s="109">
        <v>75</v>
      </c>
      <c r="C201" s="53">
        <f t="shared" si="56"/>
        <v>8.7224211580351523E-6</v>
      </c>
      <c r="D201" s="93">
        <v>72</v>
      </c>
      <c r="E201" s="55">
        <f t="shared" si="57"/>
        <v>8.2356220622706823E-6</v>
      </c>
      <c r="F201" s="28">
        <f t="shared" si="58"/>
        <v>3</v>
      </c>
      <c r="G201" s="63">
        <f t="shared" si="59"/>
        <v>4.1666666666666661</v>
      </c>
      <c r="H201" s="57"/>
    </row>
    <row r="202" spans="1:19" ht="12" customHeight="1">
      <c r="A202" s="4" t="s">
        <v>486</v>
      </c>
      <c r="B202" s="109">
        <v>17</v>
      </c>
      <c r="C202" s="53">
        <f t="shared" si="56"/>
        <v>1.9770821291546347E-6</v>
      </c>
      <c r="D202" s="93">
        <v>19</v>
      </c>
      <c r="E202" s="55">
        <f t="shared" si="57"/>
        <v>2.1732891553214301E-6</v>
      </c>
      <c r="F202" s="28">
        <f t="shared" si="58"/>
        <v>-2</v>
      </c>
      <c r="G202" s="63">
        <f t="shared" si="59"/>
        <v>-10.526315789473683</v>
      </c>
      <c r="H202" s="57"/>
    </row>
    <row r="203" spans="1:19" s="38" customFormat="1" ht="12" customHeight="1">
      <c r="A203" s="4" t="s">
        <v>482</v>
      </c>
      <c r="B203" s="109">
        <v>332</v>
      </c>
      <c r="C203" s="53">
        <f t="shared" si="56"/>
        <v>3.8611250992902277E-5</v>
      </c>
      <c r="D203" s="93">
        <v>329</v>
      </c>
      <c r="E203" s="55">
        <f t="shared" si="57"/>
        <v>3.7632217478986867E-5</v>
      </c>
      <c r="F203" s="28">
        <f t="shared" si="58"/>
        <v>3</v>
      </c>
      <c r="G203" s="63">
        <f t="shared" si="59"/>
        <v>0.91185410334346495</v>
      </c>
      <c r="H203" s="57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</row>
    <row r="204" spans="1:19" s="38" customFormat="1" ht="12" customHeight="1">
      <c r="A204" s="4" t="s">
        <v>487</v>
      </c>
      <c r="B204" s="109">
        <v>129</v>
      </c>
      <c r="C204" s="53">
        <f t="shared" si="56"/>
        <v>1.5002564391820463E-5</v>
      </c>
      <c r="D204" s="93">
        <v>132</v>
      </c>
      <c r="E204" s="55">
        <f t="shared" si="57"/>
        <v>1.509864044749625E-5</v>
      </c>
      <c r="F204" s="28">
        <f t="shared" si="58"/>
        <v>-3</v>
      </c>
      <c r="G204" s="63">
        <f t="shared" si="59"/>
        <v>-2.2727272727272729</v>
      </c>
      <c r="H204" s="57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</row>
    <row r="205" spans="1:19" s="38" customFormat="1" ht="12" customHeight="1">
      <c r="A205" s="4" t="s">
        <v>488</v>
      </c>
      <c r="B205" s="108" t="s">
        <v>814</v>
      </c>
      <c r="C205" s="13" t="s">
        <v>814</v>
      </c>
      <c r="D205" s="92" t="s">
        <v>814</v>
      </c>
      <c r="E205" s="52" t="s">
        <v>814</v>
      </c>
      <c r="F205" s="52" t="s">
        <v>814</v>
      </c>
      <c r="G205" s="52" t="s">
        <v>814</v>
      </c>
      <c r="H205" s="57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</row>
    <row r="206" spans="1:19" ht="12" customHeight="1">
      <c r="A206" s="4" t="s">
        <v>628</v>
      </c>
      <c r="B206" s="109">
        <v>2726440</v>
      </c>
      <c r="C206" s="53">
        <f>B206/$B$4</f>
        <v>0.31708210589484481</v>
      </c>
      <c r="D206" s="93">
        <v>2770848</v>
      </c>
      <c r="E206" s="55">
        <f>D206/$D$4</f>
        <v>0.31693967944442492</v>
      </c>
      <c r="F206" s="28">
        <f>B206-D206</f>
        <v>-44408</v>
      </c>
      <c r="G206" s="63">
        <f>(B206-D206)/D206*100</f>
        <v>-1.6026862534502073</v>
      </c>
      <c r="H206" s="57"/>
    </row>
    <row r="207" spans="1:19" s="38" customFormat="1" ht="12" customHeight="1">
      <c r="A207" s="4"/>
      <c r="B207" s="109"/>
      <c r="C207" s="56"/>
      <c r="D207" s="93"/>
      <c r="E207" s="56"/>
      <c r="F207" s="71"/>
      <c r="G207" s="63"/>
      <c r="H207" s="57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</row>
    <row r="208" spans="1:19" s="38" customFormat="1" ht="12" customHeight="1">
      <c r="A208" s="75" t="s">
        <v>51</v>
      </c>
      <c r="B208" s="114"/>
      <c r="C208" s="84"/>
      <c r="D208" s="98"/>
      <c r="E208" s="84"/>
      <c r="F208" s="85"/>
      <c r="G208" s="86"/>
      <c r="H208" s="57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</row>
    <row r="209" spans="1:19" s="38" customFormat="1" ht="12" customHeight="1">
      <c r="A209" s="39" t="s">
        <v>0</v>
      </c>
      <c r="B209" s="109">
        <v>25381</v>
      </c>
      <c r="C209" s="53">
        <f t="shared" ref="C209:C240" si="60">B209/$B$4</f>
        <v>2.9517836188278695E-3</v>
      </c>
      <c r="D209" s="93">
        <v>25581</v>
      </c>
      <c r="E209" s="55">
        <f t="shared" ref="E209:E261" si="61">D209/$D$4</f>
        <v>2.9260478885409212E-3</v>
      </c>
      <c r="F209" s="28">
        <f t="shared" ref="F209:F261" si="62">B209-D209</f>
        <v>-200</v>
      </c>
      <c r="G209" s="63">
        <f t="shared" ref="G209:G261" si="63">(B209-D209)/D209*100</f>
        <v>-0.78183026464954464</v>
      </c>
      <c r="H209" s="57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</row>
    <row r="210" spans="1:19" s="38" customFormat="1" ht="12" customHeight="1">
      <c r="A210" s="39" t="s">
        <v>1</v>
      </c>
      <c r="B210" s="109">
        <v>119196</v>
      </c>
      <c r="C210" s="53">
        <f t="shared" si="60"/>
        <v>1.3862369498042107E-2</v>
      </c>
      <c r="D210" s="93">
        <v>121519</v>
      </c>
      <c r="E210" s="55">
        <f t="shared" si="61"/>
        <v>1.3899785519237097E-2</v>
      </c>
      <c r="F210" s="28">
        <f t="shared" si="62"/>
        <v>-2323</v>
      </c>
      <c r="G210" s="63">
        <f t="shared" si="63"/>
        <v>-1.911635217537998</v>
      </c>
      <c r="H210" s="57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</row>
    <row r="211" spans="1:19" s="38" customFormat="1" ht="12" customHeight="1">
      <c r="A211" s="39" t="s">
        <v>2</v>
      </c>
      <c r="B211" s="109">
        <v>73831</v>
      </c>
      <c r="C211" s="53">
        <f t="shared" si="60"/>
        <v>8.586467686918578E-3</v>
      </c>
      <c r="D211" s="93">
        <v>75872</v>
      </c>
      <c r="E211" s="55">
        <f t="shared" si="61"/>
        <v>8.6785155153972383E-3</v>
      </c>
      <c r="F211" s="28">
        <f t="shared" si="62"/>
        <v>-2041</v>
      </c>
      <c r="G211" s="63">
        <f t="shared" si="63"/>
        <v>-2.6900569380008434</v>
      </c>
      <c r="H211" s="57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</row>
    <row r="212" spans="1:19" s="38" customFormat="1" ht="12" customHeight="1">
      <c r="A212" s="39" t="s">
        <v>3</v>
      </c>
      <c r="B212" s="109">
        <v>148431</v>
      </c>
      <c r="C212" s="53">
        <f t="shared" si="60"/>
        <v>1.7262369265444211E-2</v>
      </c>
      <c r="D212" s="93">
        <v>149379</v>
      </c>
      <c r="E212" s="55">
        <f t="shared" si="61"/>
        <v>1.7086513722776836E-2</v>
      </c>
      <c r="F212" s="28">
        <f t="shared" si="62"/>
        <v>-948</v>
      </c>
      <c r="G212" s="63">
        <f t="shared" si="63"/>
        <v>-0.6346273572590525</v>
      </c>
      <c r="H212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</row>
    <row r="213" spans="1:19" s="38" customFormat="1" ht="12" customHeight="1">
      <c r="A213" s="39" t="s">
        <v>4</v>
      </c>
      <c r="B213" s="109">
        <v>865156</v>
      </c>
      <c r="C213" s="53">
        <f t="shared" si="60"/>
        <v>0.10061673332534747</v>
      </c>
      <c r="D213" s="93">
        <v>874061</v>
      </c>
      <c r="E213" s="55">
        <f t="shared" si="61"/>
        <v>9.9978278546810767E-2</v>
      </c>
      <c r="F213" s="28">
        <f t="shared" si="62"/>
        <v>-8905</v>
      </c>
      <c r="G213" s="63">
        <f t="shared" si="63"/>
        <v>-1.0188076118257192</v>
      </c>
      <c r="H213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</row>
    <row r="214" spans="1:19" s="38" customFormat="1" ht="12" customHeight="1">
      <c r="A214" s="39" t="s">
        <v>5</v>
      </c>
      <c r="B214" s="109">
        <v>178039</v>
      </c>
      <c r="C214" s="53">
        <f t="shared" si="60"/>
        <v>2.0705748540738939E-2</v>
      </c>
      <c r="D214" s="93">
        <v>179195</v>
      </c>
      <c r="E214" s="55">
        <f t="shared" si="61"/>
        <v>2.0496976325674928E-2</v>
      </c>
      <c r="F214" s="28">
        <f t="shared" si="62"/>
        <v>-1156</v>
      </c>
      <c r="G214" s="63">
        <f t="shared" si="63"/>
        <v>-0.64510728535952455</v>
      </c>
      <c r="H21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</row>
    <row r="215" spans="1:19" s="38" customFormat="1" ht="12" customHeight="1">
      <c r="A215" s="39" t="s">
        <v>6</v>
      </c>
      <c r="B215" s="109">
        <v>104999</v>
      </c>
      <c r="C215" s="53">
        <f t="shared" si="60"/>
        <v>1.221127332230044E-2</v>
      </c>
      <c r="D215" s="93">
        <v>105981</v>
      </c>
      <c r="E215" s="55">
        <f t="shared" si="61"/>
        <v>1.2122492524743183E-2</v>
      </c>
      <c r="F215" s="28">
        <f t="shared" si="62"/>
        <v>-982</v>
      </c>
      <c r="G215" s="63">
        <f t="shared" si="63"/>
        <v>-0.9265811796454082</v>
      </c>
      <c r="H215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</row>
    <row r="216" spans="1:19" s="38" customFormat="1" ht="12" customHeight="1">
      <c r="A216" s="39" t="s">
        <v>7</v>
      </c>
      <c r="B216" s="109">
        <v>7886</v>
      </c>
      <c r="C216" s="53">
        <f t="shared" si="60"/>
        <v>9.1713351003020285E-4</v>
      </c>
      <c r="D216" s="93">
        <v>7934</v>
      </c>
      <c r="E216" s="55">
        <f t="shared" si="61"/>
        <v>9.075197978063277E-4</v>
      </c>
      <c r="F216" s="28">
        <f t="shared" si="62"/>
        <v>-48</v>
      </c>
      <c r="G216" s="63">
        <f t="shared" si="63"/>
        <v>-0.60499117721199902</v>
      </c>
      <c r="H216" s="58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</row>
    <row r="217" spans="1:19" s="38" customFormat="1" ht="12" customHeight="1">
      <c r="A217" s="39" t="s">
        <v>8</v>
      </c>
      <c r="B217" s="109">
        <v>19080</v>
      </c>
      <c r="C217" s="53">
        <f t="shared" si="60"/>
        <v>2.2189839426041426E-3</v>
      </c>
      <c r="D217" s="93">
        <v>19834</v>
      </c>
      <c r="E217" s="55">
        <f t="shared" si="61"/>
        <v>2.2686851108760656E-3</v>
      </c>
      <c r="F217" s="28">
        <f t="shared" si="62"/>
        <v>-754</v>
      </c>
      <c r="G217" s="63">
        <f t="shared" si="63"/>
        <v>-3.8015528889785219</v>
      </c>
      <c r="H217" s="58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</row>
    <row r="218" spans="1:19" s="38" customFormat="1" ht="12" customHeight="1">
      <c r="A218" s="39" t="s">
        <v>9</v>
      </c>
      <c r="B218" s="109">
        <v>612715</v>
      </c>
      <c r="C218" s="53">
        <f t="shared" si="60"/>
        <v>7.1258110397940111E-2</v>
      </c>
      <c r="D218" s="93">
        <v>622243</v>
      </c>
      <c r="E218" s="55">
        <f t="shared" si="61"/>
        <v>7.117441915129856E-2</v>
      </c>
      <c r="F218" s="28">
        <f t="shared" si="62"/>
        <v>-9528</v>
      </c>
      <c r="G218" s="63">
        <f t="shared" si="63"/>
        <v>-1.5312345819880657</v>
      </c>
      <c r="H218" s="58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</row>
    <row r="219" spans="1:19" s="38" customFormat="1" ht="12" customHeight="1">
      <c r="A219" s="39" t="s">
        <v>10</v>
      </c>
      <c r="B219" s="109">
        <v>287409</v>
      </c>
      <c r="C219" s="53">
        <f t="shared" si="60"/>
        <v>3.3425364568129667E-2</v>
      </c>
      <c r="D219" s="93">
        <v>292238</v>
      </c>
      <c r="E219" s="55">
        <f t="shared" si="61"/>
        <v>3.3427246114359162E-2</v>
      </c>
      <c r="F219" s="28">
        <f t="shared" si="62"/>
        <v>-4829</v>
      </c>
      <c r="G219" s="63">
        <f t="shared" si="63"/>
        <v>-1.6524202875738268</v>
      </c>
      <c r="H219" s="58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</row>
    <row r="220" spans="1:19" s="38" customFormat="1" ht="12" customHeight="1">
      <c r="A220" s="39" t="s">
        <v>11</v>
      </c>
      <c r="B220" s="109">
        <v>31294</v>
      </c>
      <c r="C220" s="53">
        <f t="shared" si="60"/>
        <v>3.639459302927361E-3</v>
      </c>
      <c r="D220" s="93">
        <v>31758</v>
      </c>
      <c r="E220" s="55">
        <f t="shared" si="61"/>
        <v>3.6325956312998936E-3</v>
      </c>
      <c r="F220" s="28">
        <f t="shared" si="62"/>
        <v>-464</v>
      </c>
      <c r="G220" s="63">
        <f t="shared" si="63"/>
        <v>-1.4610491844574596</v>
      </c>
      <c r="H220" s="58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</row>
    <row r="221" spans="1:19" s="38" customFormat="1" ht="12" customHeight="1">
      <c r="A221" s="39" t="s">
        <v>12</v>
      </c>
      <c r="B221" s="109">
        <v>78175</v>
      </c>
      <c r="C221" s="53">
        <f t="shared" si="60"/>
        <v>9.0916703203919747E-3</v>
      </c>
      <c r="D221" s="93">
        <v>79615</v>
      </c>
      <c r="E221" s="55">
        <f t="shared" si="61"/>
        <v>9.1066534789955612E-3</v>
      </c>
      <c r="F221" s="28">
        <f t="shared" si="62"/>
        <v>-1440</v>
      </c>
      <c r="G221" s="63">
        <f t="shared" si="63"/>
        <v>-1.8087043898762798</v>
      </c>
      <c r="H221" s="58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</row>
    <row r="222" spans="1:19" s="38" customFormat="1" ht="12" customHeight="1">
      <c r="A222" s="39" t="s">
        <v>13</v>
      </c>
      <c r="B222" s="109">
        <v>45612</v>
      </c>
      <c r="C222" s="53">
        <f t="shared" si="60"/>
        <v>5.3046276514706579E-3</v>
      </c>
      <c r="D222" s="93">
        <v>45910</v>
      </c>
      <c r="E222" s="55">
        <f t="shared" si="61"/>
        <v>5.2513529010950978E-3</v>
      </c>
      <c r="F222" s="28">
        <f t="shared" si="62"/>
        <v>-298</v>
      </c>
      <c r="G222" s="63">
        <f t="shared" si="63"/>
        <v>-0.64909605750381183</v>
      </c>
      <c r="H222" s="58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</row>
    <row r="223" spans="1:19" s="38" customFormat="1" ht="12" customHeight="1">
      <c r="A223" s="39" t="s">
        <v>14</v>
      </c>
      <c r="B223" s="109">
        <v>262116</v>
      </c>
      <c r="C223" s="53">
        <f t="shared" si="60"/>
        <v>3.0483815256793893E-2</v>
      </c>
      <c r="D223" s="93">
        <v>267781</v>
      </c>
      <c r="E223" s="55">
        <f t="shared" si="61"/>
        <v>3.0629765436901466E-2</v>
      </c>
      <c r="F223" s="28">
        <f t="shared" si="62"/>
        <v>-5665</v>
      </c>
      <c r="G223" s="63">
        <f t="shared" si="63"/>
        <v>-2.1155347093333732</v>
      </c>
      <c r="H223" s="58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</row>
    <row r="224" spans="1:19" s="38" customFormat="1" ht="12" customHeight="1">
      <c r="A224" s="39" t="s">
        <v>15</v>
      </c>
      <c r="B224" s="109">
        <v>120302</v>
      </c>
      <c r="C224" s="53">
        <f t="shared" si="60"/>
        <v>1.3990996135385932E-2</v>
      </c>
      <c r="D224" s="93">
        <v>122784</v>
      </c>
      <c r="E224" s="55">
        <f t="shared" si="61"/>
        <v>1.4044480823525603E-2</v>
      </c>
      <c r="F224" s="28">
        <f t="shared" si="62"/>
        <v>-2482</v>
      </c>
      <c r="G224" s="63">
        <f t="shared" si="63"/>
        <v>-2.0214360177221788</v>
      </c>
      <c r="H224" s="58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</row>
    <row r="225" spans="1:19" s="38" customFormat="1" ht="12" customHeight="1">
      <c r="A225" s="39" t="s">
        <v>16</v>
      </c>
      <c r="B225" s="109">
        <v>67864</v>
      </c>
      <c r="C225" s="53">
        <f t="shared" si="60"/>
        <v>7.8925118595853019E-3</v>
      </c>
      <c r="D225" s="93">
        <v>68714</v>
      </c>
      <c r="E225" s="55">
        <f t="shared" si="61"/>
        <v>7.8597574220398286E-3</v>
      </c>
      <c r="F225" s="28">
        <f t="shared" si="62"/>
        <v>-850</v>
      </c>
      <c r="G225" s="63">
        <f t="shared" si="63"/>
        <v>-1.2370113805047007</v>
      </c>
      <c r="H225" s="58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</row>
    <row r="226" spans="1:19" s="38" customFormat="1" ht="12" customHeight="1">
      <c r="A226" s="39" t="s">
        <v>17</v>
      </c>
      <c r="B226" s="109">
        <v>90073</v>
      </c>
      <c r="C226" s="53">
        <f t="shared" si="60"/>
        <v>1.0475395212902671E-2</v>
      </c>
      <c r="D226" s="93">
        <v>91696</v>
      </c>
      <c r="E226" s="55">
        <f t="shared" si="61"/>
        <v>1.0488522230860728E-2</v>
      </c>
      <c r="F226" s="28">
        <f t="shared" si="62"/>
        <v>-1623</v>
      </c>
      <c r="G226" s="63">
        <f t="shared" si="63"/>
        <v>-1.7699790612458559</v>
      </c>
      <c r="H226" s="58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</row>
    <row r="227" spans="1:19" s="38" customFormat="1" ht="12" customHeight="1">
      <c r="A227" s="39" t="s">
        <v>18</v>
      </c>
      <c r="B227" s="109">
        <v>98391</v>
      </c>
      <c r="C227" s="53">
        <f t="shared" si="60"/>
        <v>1.1442769868803156E-2</v>
      </c>
      <c r="D227" s="93">
        <v>100965</v>
      </c>
      <c r="E227" s="55">
        <f t="shared" si="61"/>
        <v>1.1548744187738326E-2</v>
      </c>
      <c r="F227" s="28">
        <f t="shared" si="62"/>
        <v>-2574</v>
      </c>
      <c r="G227" s="63">
        <f t="shared" si="63"/>
        <v>-2.5493983063437824</v>
      </c>
      <c r="H227" s="58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</row>
    <row r="228" spans="1:19" s="38" customFormat="1" ht="12" customHeight="1">
      <c r="A228" s="39" t="s">
        <v>19</v>
      </c>
      <c r="B228" s="109">
        <v>136477</v>
      </c>
      <c r="C228" s="53">
        <f t="shared" si="60"/>
        <v>1.5872131631802181E-2</v>
      </c>
      <c r="D228" s="93">
        <v>138457</v>
      </c>
      <c r="E228" s="55">
        <f t="shared" si="61"/>
        <v>1.5837215609386276E-2</v>
      </c>
      <c r="F228" s="28">
        <f t="shared" si="62"/>
        <v>-1980</v>
      </c>
      <c r="G228" s="63">
        <f t="shared" si="63"/>
        <v>-1.4300468737586398</v>
      </c>
      <c r="H228" s="58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</row>
    <row r="229" spans="1:19" s="38" customFormat="1" ht="12" customHeight="1">
      <c r="A229" s="39" t="s">
        <v>20</v>
      </c>
      <c r="B229" s="109">
        <v>141841</v>
      </c>
      <c r="C229" s="53">
        <f t="shared" si="60"/>
        <v>1.6495959193024854E-2</v>
      </c>
      <c r="D229" s="93">
        <v>149720</v>
      </c>
      <c r="E229" s="55">
        <f t="shared" si="61"/>
        <v>1.712551854393287E-2</v>
      </c>
      <c r="F229" s="28">
        <f t="shared" si="62"/>
        <v>-7879</v>
      </c>
      <c r="G229" s="63">
        <f t="shared" si="63"/>
        <v>-5.2624899812984243</v>
      </c>
      <c r="H229" s="58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</row>
    <row r="230" spans="1:19" s="38" customFormat="1" ht="12" customHeight="1">
      <c r="A230" s="39" t="s">
        <v>21</v>
      </c>
      <c r="B230" s="109">
        <v>32319</v>
      </c>
      <c r="C230" s="53">
        <f t="shared" si="60"/>
        <v>3.758665725420508E-3</v>
      </c>
      <c r="D230" s="93">
        <v>32720</v>
      </c>
      <c r="E230" s="55">
        <f t="shared" si="61"/>
        <v>3.7426326927430102E-3</v>
      </c>
      <c r="F230" s="28">
        <f t="shared" si="62"/>
        <v>-401</v>
      </c>
      <c r="G230" s="63">
        <f t="shared" si="63"/>
        <v>-1.2255501222493888</v>
      </c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</row>
    <row r="231" spans="1:19" s="38" customFormat="1" ht="12" customHeight="1">
      <c r="A231" s="39" t="s">
        <v>22</v>
      </c>
      <c r="B231" s="109">
        <v>298815</v>
      </c>
      <c r="C231" s="53">
        <f t="shared" si="60"/>
        <v>3.4751870377843656E-2</v>
      </c>
      <c r="D231" s="93">
        <v>302421</v>
      </c>
      <c r="E231" s="55">
        <f t="shared" si="61"/>
        <v>3.4592014717971693E-2</v>
      </c>
      <c r="F231" s="28">
        <f t="shared" si="62"/>
        <v>-3606</v>
      </c>
      <c r="G231" s="63">
        <f t="shared" si="63"/>
        <v>-1.1923775134663268</v>
      </c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</row>
    <row r="232" spans="1:19" s="38" customFormat="1" ht="12" customHeight="1">
      <c r="A232" s="39" t="s">
        <v>23</v>
      </c>
      <c r="B232" s="109">
        <v>227534</v>
      </c>
      <c r="C232" s="53">
        <f t="shared" si="60"/>
        <v>2.6461965010298273E-2</v>
      </c>
      <c r="D232" s="93">
        <v>231565</v>
      </c>
      <c r="E232" s="55">
        <f t="shared" si="61"/>
        <v>2.6487247539579314E-2</v>
      </c>
      <c r="F232" s="28">
        <f t="shared" si="62"/>
        <v>-4031</v>
      </c>
      <c r="G232" s="63">
        <f t="shared" si="63"/>
        <v>-1.7407639323731998</v>
      </c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</row>
    <row r="233" spans="1:19" s="38" customFormat="1" ht="12" customHeight="1">
      <c r="A233" s="39" t="s">
        <v>24</v>
      </c>
      <c r="B233" s="109">
        <v>192693</v>
      </c>
      <c r="C233" s="53">
        <f t="shared" si="60"/>
        <v>2.2409993336070234E-2</v>
      </c>
      <c r="D233" s="93">
        <v>197978</v>
      </c>
      <c r="E233" s="55">
        <f t="shared" si="61"/>
        <v>2.2645444231169792E-2</v>
      </c>
      <c r="F233" s="28">
        <f t="shared" si="62"/>
        <v>-5285</v>
      </c>
      <c r="G233" s="63">
        <f t="shared" si="63"/>
        <v>-2.6694885290284782</v>
      </c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</row>
    <row r="234" spans="1:19" s="38" customFormat="1" ht="12" customHeight="1">
      <c r="A234" s="39" t="s">
        <v>25</v>
      </c>
      <c r="B234" s="109">
        <v>76664</v>
      </c>
      <c r="C234" s="53">
        <f t="shared" si="60"/>
        <v>8.915942608794759E-3</v>
      </c>
      <c r="D234" s="93">
        <v>80335</v>
      </c>
      <c r="E234" s="55">
        <f t="shared" si="61"/>
        <v>9.1890096996182676E-3</v>
      </c>
      <c r="F234" s="28">
        <f t="shared" si="62"/>
        <v>-3671</v>
      </c>
      <c r="G234" s="63">
        <f t="shared" si="63"/>
        <v>-4.5696147382834384</v>
      </c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</row>
    <row r="235" spans="1:19" s="38" customFormat="1" ht="12" customHeight="1">
      <c r="A235" s="39" t="s">
        <v>26</v>
      </c>
      <c r="B235" s="109">
        <v>32735</v>
      </c>
      <c r="C235" s="53">
        <f t="shared" si="60"/>
        <v>3.8070460881104097E-3</v>
      </c>
      <c r="D235" s="93">
        <v>32829</v>
      </c>
      <c r="E235" s="55">
        <f t="shared" si="61"/>
        <v>3.75510050947617E-3</v>
      </c>
      <c r="F235" s="28">
        <f t="shared" si="62"/>
        <v>-94</v>
      </c>
      <c r="G235" s="63">
        <f t="shared" si="63"/>
        <v>-0.28633220628103201</v>
      </c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</row>
    <row r="236" spans="1:19" s="38" customFormat="1" ht="12" customHeight="1">
      <c r="A236" s="39" t="s">
        <v>27</v>
      </c>
      <c r="B236" s="109">
        <v>286260</v>
      </c>
      <c r="C236" s="53">
        <f t="shared" si="60"/>
        <v>3.3291737075988571E-2</v>
      </c>
      <c r="D236" s="93">
        <v>291038</v>
      </c>
      <c r="E236" s="55">
        <f t="shared" si="61"/>
        <v>3.3289985746654649E-2</v>
      </c>
      <c r="F236" s="28">
        <f t="shared" si="62"/>
        <v>-4778</v>
      </c>
      <c r="G236" s="63">
        <f t="shared" si="63"/>
        <v>-1.6417100172486068</v>
      </c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</row>
    <row r="237" spans="1:19" s="38" customFormat="1" ht="12" customHeight="1">
      <c r="A237" s="39" t="s">
        <v>28</v>
      </c>
      <c r="B237" s="109">
        <v>23205</v>
      </c>
      <c r="C237" s="53">
        <f t="shared" si="60"/>
        <v>2.6987171062960763E-3</v>
      </c>
      <c r="D237" s="93">
        <v>23411</v>
      </c>
      <c r="E237" s="55">
        <f t="shared" si="61"/>
        <v>2.677835390275263E-3</v>
      </c>
      <c r="F237" s="28">
        <f t="shared" si="62"/>
        <v>-206</v>
      </c>
      <c r="G237" s="63">
        <f t="shared" si="63"/>
        <v>-0.87992823886207328</v>
      </c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</row>
    <row r="238" spans="1:19" s="38" customFormat="1" ht="12" customHeight="1">
      <c r="A238" s="39" t="s">
        <v>29</v>
      </c>
      <c r="B238" s="109">
        <v>68537</v>
      </c>
      <c r="C238" s="53">
        <f t="shared" si="60"/>
        <v>7.9707810521100694E-3</v>
      </c>
      <c r="D238" s="93">
        <v>69299</v>
      </c>
      <c r="E238" s="55">
        <f t="shared" si="61"/>
        <v>7.9266718512957784E-3</v>
      </c>
      <c r="F238" s="28">
        <f t="shared" si="62"/>
        <v>-762</v>
      </c>
      <c r="G238" s="63">
        <f t="shared" si="63"/>
        <v>-1.099582966565174</v>
      </c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</row>
    <row r="239" spans="1:19" s="38" customFormat="1" ht="12" customHeight="1">
      <c r="A239" s="39" t="s">
        <v>30</v>
      </c>
      <c r="B239" s="109">
        <v>37000</v>
      </c>
      <c r="C239" s="53">
        <f t="shared" si="60"/>
        <v>4.3030611046306752E-3</v>
      </c>
      <c r="D239" s="93">
        <v>37300</v>
      </c>
      <c r="E239" s="55">
        <f t="shared" si="61"/>
        <v>4.2665097628152284E-3</v>
      </c>
      <c r="F239" s="28">
        <f t="shared" si="62"/>
        <v>-300</v>
      </c>
      <c r="G239" s="63">
        <f t="shared" si="63"/>
        <v>-0.80428954423592491</v>
      </c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</row>
    <row r="240" spans="1:19" s="38" customFormat="1" ht="12" customHeight="1">
      <c r="A240" s="39" t="s">
        <v>31</v>
      </c>
      <c r="B240" s="109">
        <v>240704</v>
      </c>
      <c r="C240" s="53">
        <f t="shared" si="60"/>
        <v>2.7993622165649244E-2</v>
      </c>
      <c r="D240" s="93">
        <v>243786</v>
      </c>
      <c r="E240" s="55">
        <f t="shared" si="61"/>
        <v>2.7885130001010009E-2</v>
      </c>
      <c r="F240" s="28">
        <f t="shared" si="62"/>
        <v>-3082</v>
      </c>
      <c r="G240" s="63">
        <f t="shared" si="63"/>
        <v>-1.2642235403181479</v>
      </c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</row>
    <row r="241" spans="1:19" s="38" customFormat="1" ht="12" customHeight="1">
      <c r="A241" s="39" t="s">
        <v>32</v>
      </c>
      <c r="B241" s="109">
        <v>40712</v>
      </c>
      <c r="C241" s="53">
        <f t="shared" ref="C241:C261" si="64">B241/$B$4</f>
        <v>4.7347628024790285E-3</v>
      </c>
      <c r="D241" s="93">
        <v>41225</v>
      </c>
      <c r="E241" s="55">
        <f t="shared" si="61"/>
        <v>4.7154655488487341E-3</v>
      </c>
      <c r="F241" s="28">
        <f t="shared" si="62"/>
        <v>-513</v>
      </c>
      <c r="G241" s="63">
        <f t="shared" si="63"/>
        <v>-1.2443905397210431</v>
      </c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</row>
    <row r="242" spans="1:19" s="38" customFormat="1" ht="12" customHeight="1">
      <c r="A242" s="39" t="s">
        <v>33</v>
      </c>
      <c r="B242" s="109">
        <v>65712</v>
      </c>
      <c r="C242" s="53">
        <f t="shared" si="64"/>
        <v>7.6422365218240789E-3</v>
      </c>
      <c r="D242" s="93">
        <v>66994</v>
      </c>
      <c r="E242" s="55">
        <f t="shared" si="61"/>
        <v>7.6630175616633619E-3</v>
      </c>
      <c r="F242" s="28">
        <f t="shared" si="62"/>
        <v>-1282</v>
      </c>
      <c r="G242" s="63">
        <f t="shared" si="63"/>
        <v>-1.9136042033614951</v>
      </c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</row>
    <row r="243" spans="1:19" s="38" customFormat="1" ht="12" customHeight="1">
      <c r="A243" s="39" t="s">
        <v>34</v>
      </c>
      <c r="B243" s="109">
        <v>457374</v>
      </c>
      <c r="C243" s="53">
        <f t="shared" si="64"/>
        <v>5.3192115396468932E-2</v>
      </c>
      <c r="D243" s="93">
        <v>463443</v>
      </c>
      <c r="E243" s="55">
        <f t="shared" si="61"/>
        <v>5.3010297158401554E-2</v>
      </c>
      <c r="F243" s="28">
        <f t="shared" si="62"/>
        <v>-6069</v>
      </c>
      <c r="G243" s="63">
        <f t="shared" si="63"/>
        <v>-1.3095461577799212</v>
      </c>
      <c r="H243" s="59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</row>
    <row r="244" spans="1:19" s="38" customFormat="1" ht="12" customHeight="1">
      <c r="A244" s="39" t="s">
        <v>35</v>
      </c>
      <c r="B244" s="109">
        <v>394903</v>
      </c>
      <c r="C244" s="53">
        <f t="shared" si="64"/>
        <v>4.5926803767620747E-2</v>
      </c>
      <c r="D244" s="93">
        <v>404569</v>
      </c>
      <c r="E244" s="55">
        <f t="shared" si="61"/>
        <v>4.6276074751538721E-2</v>
      </c>
      <c r="F244" s="28">
        <f t="shared" si="62"/>
        <v>-9666</v>
      </c>
      <c r="G244" s="63">
        <f t="shared" si="63"/>
        <v>-2.3892092572589596</v>
      </c>
      <c r="H244" s="59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</row>
    <row r="245" spans="1:19" s="38" customFormat="1" ht="12" customHeight="1">
      <c r="A245" s="39" t="s">
        <v>36</v>
      </c>
      <c r="B245" s="109">
        <v>82355</v>
      </c>
      <c r="C245" s="53">
        <f t="shared" si="64"/>
        <v>9.577799926266466E-3</v>
      </c>
      <c r="D245" s="93">
        <v>83531</v>
      </c>
      <c r="E245" s="55">
        <f t="shared" si="61"/>
        <v>9.554579812271282E-3</v>
      </c>
      <c r="F245" s="28">
        <f t="shared" si="62"/>
        <v>-1176</v>
      </c>
      <c r="G245" s="63">
        <f t="shared" si="63"/>
        <v>-1.4078605547640997</v>
      </c>
      <c r="H245" s="59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</row>
    <row r="246" spans="1:19" s="38" customFormat="1" ht="12" customHeight="1">
      <c r="A246" s="39" t="s">
        <v>37</v>
      </c>
      <c r="B246" s="109">
        <v>144166</v>
      </c>
      <c r="C246" s="53">
        <f t="shared" si="64"/>
        <v>1.6766354248923945E-2</v>
      </c>
      <c r="D246" s="93">
        <v>145147</v>
      </c>
      <c r="E246" s="55">
        <f t="shared" si="61"/>
        <v>1.6602442159338926E-2</v>
      </c>
      <c r="F246" s="28">
        <f t="shared" si="62"/>
        <v>-981</v>
      </c>
      <c r="G246" s="63">
        <f t="shared" si="63"/>
        <v>-0.67586653530558671</v>
      </c>
      <c r="H246" s="59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</row>
    <row r="247" spans="1:19" s="38" customFormat="1" ht="12" customHeight="1">
      <c r="A247" s="39" t="s">
        <v>38</v>
      </c>
      <c r="B247" s="109">
        <v>278350</v>
      </c>
      <c r="C247" s="53">
        <f t="shared" si="64"/>
        <v>3.2371812391187797E-2</v>
      </c>
      <c r="D247" s="93">
        <v>286058</v>
      </c>
      <c r="E247" s="55">
        <f t="shared" si="61"/>
        <v>3.2720355220680931E-2</v>
      </c>
      <c r="F247" s="28">
        <f t="shared" si="62"/>
        <v>-7708</v>
      </c>
      <c r="G247" s="63">
        <f t="shared" si="63"/>
        <v>-2.6945584461892342</v>
      </c>
      <c r="H247" s="59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</row>
    <row r="248" spans="1:19" s="38" customFormat="1" ht="12" customHeight="1">
      <c r="A248" s="39" t="s">
        <v>39</v>
      </c>
      <c r="B248" s="109">
        <v>26989</v>
      </c>
      <c r="C248" s="53">
        <f t="shared" si="64"/>
        <v>3.138792328456143E-3</v>
      </c>
      <c r="D248" s="93">
        <v>27202</v>
      </c>
      <c r="E248" s="55">
        <f t="shared" si="61"/>
        <v>3.1114637685817651E-3</v>
      </c>
      <c r="F248" s="28">
        <f t="shared" si="62"/>
        <v>-213</v>
      </c>
      <c r="G248" s="63">
        <f t="shared" si="63"/>
        <v>-0.78303065951033002</v>
      </c>
      <c r="H248" s="59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</row>
    <row r="249" spans="1:19" s="38" customFormat="1" ht="12" customHeight="1">
      <c r="A249" s="39" t="s">
        <v>668</v>
      </c>
      <c r="B249" s="109">
        <v>199</v>
      </c>
      <c r="C249" s="53">
        <f t="shared" si="64"/>
        <v>2.3143490805986604E-5</v>
      </c>
      <c r="D249" s="93">
        <v>199</v>
      </c>
      <c r="E249" s="55">
        <f>D249/$D$4</f>
        <v>2.2762344310998136E-5</v>
      </c>
      <c r="F249" s="28">
        <f>B249-D249</f>
        <v>0</v>
      </c>
      <c r="G249" s="63">
        <f>(B249-D249)/D249*100</f>
        <v>0</v>
      </c>
      <c r="H249" s="59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</row>
    <row r="250" spans="1:19" s="38" customFormat="1" ht="12" customHeight="1">
      <c r="A250" s="39" t="s">
        <v>40</v>
      </c>
      <c r="B250" s="109">
        <v>82358</v>
      </c>
      <c r="C250" s="53">
        <f t="shared" si="64"/>
        <v>9.5781488231127879E-3</v>
      </c>
      <c r="D250" s="93">
        <v>83446</v>
      </c>
      <c r="E250" s="55">
        <f t="shared" si="61"/>
        <v>9.5448572028922138E-3</v>
      </c>
      <c r="F250" s="28">
        <f t="shared" si="62"/>
        <v>-1088</v>
      </c>
      <c r="G250" s="63">
        <f t="shared" si="63"/>
        <v>-1.3038372120892554</v>
      </c>
      <c r="H250" s="59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</row>
    <row r="251" spans="1:19" s="38" customFormat="1" ht="12" customHeight="1">
      <c r="A251" s="39" t="s">
        <v>41</v>
      </c>
      <c r="B251" s="109">
        <v>29680</v>
      </c>
      <c r="C251" s="53">
        <f t="shared" si="64"/>
        <v>3.4517527996064442E-3</v>
      </c>
      <c r="D251" s="93">
        <v>29983</v>
      </c>
      <c r="E251" s="55">
        <f t="shared" si="61"/>
        <v>3.4295646707369703E-3</v>
      </c>
      <c r="F251" s="28">
        <f t="shared" si="62"/>
        <v>-303</v>
      </c>
      <c r="G251" s="63">
        <f t="shared" si="63"/>
        <v>-1.0105726578394423</v>
      </c>
      <c r="H251" s="59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</row>
    <row r="252" spans="1:19" s="38" customFormat="1" ht="12" customHeight="1">
      <c r="A252" s="39" t="s">
        <v>50</v>
      </c>
      <c r="B252" s="109">
        <v>158637</v>
      </c>
      <c r="C252" s="53">
        <f t="shared" si="64"/>
        <v>1.8449316336629634E-2</v>
      </c>
      <c r="D252" s="93">
        <v>162970</v>
      </c>
      <c r="E252" s="55">
        <f t="shared" si="61"/>
        <v>1.8641101770670181E-2</v>
      </c>
      <c r="F252" s="28">
        <f t="shared" si="62"/>
        <v>-4333</v>
      </c>
      <c r="G252" s="63">
        <f t="shared" si="63"/>
        <v>-2.6587715530465728</v>
      </c>
      <c r="H252" s="59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</row>
    <row r="253" spans="1:19" s="38" customFormat="1" ht="12" customHeight="1">
      <c r="A253" s="39" t="s">
        <v>42</v>
      </c>
      <c r="B253" s="109">
        <v>969753</v>
      </c>
      <c r="C253" s="53">
        <f t="shared" si="64"/>
        <v>0.11278125447024084</v>
      </c>
      <c r="D253" s="93">
        <v>987354</v>
      </c>
      <c r="E253" s="55">
        <f t="shared" si="61"/>
        <v>0.11293714424543343</v>
      </c>
      <c r="F253" s="28">
        <f t="shared" si="62"/>
        <v>-17601</v>
      </c>
      <c r="G253" s="63">
        <f t="shared" si="63"/>
        <v>-1.7826433072636563</v>
      </c>
      <c r="H253" s="59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</row>
    <row r="254" spans="1:19" s="38" customFormat="1" ht="12" customHeight="1">
      <c r="A254" s="39" t="s">
        <v>43</v>
      </c>
      <c r="B254" s="109">
        <v>64769</v>
      </c>
      <c r="C254" s="53">
        <f t="shared" si="64"/>
        <v>7.5325666131303842E-3</v>
      </c>
      <c r="D254" s="93">
        <v>65037</v>
      </c>
      <c r="E254" s="55">
        <f t="shared" si="61"/>
        <v>7.439168778665255E-3</v>
      </c>
      <c r="F254" s="28">
        <f t="shared" si="62"/>
        <v>-268</v>
      </c>
      <c r="G254" s="63">
        <f t="shared" si="63"/>
        <v>-0.41207312760428683</v>
      </c>
      <c r="H254" s="59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</row>
    <row r="255" spans="1:19" s="38" customFormat="1" ht="12" customHeight="1">
      <c r="A255" s="39" t="s">
        <v>44</v>
      </c>
      <c r="B255" s="109">
        <v>247167</v>
      </c>
      <c r="C255" s="53">
        <f t="shared" si="64"/>
        <v>2.8745262271574326E-2</v>
      </c>
      <c r="D255" s="93">
        <v>251258</v>
      </c>
      <c r="E255" s="55">
        <f t="shared" si="61"/>
        <v>2.8739804557250097E-2</v>
      </c>
      <c r="F255" s="28">
        <f t="shared" si="62"/>
        <v>-4091</v>
      </c>
      <c r="G255" s="63">
        <f t="shared" si="63"/>
        <v>-1.6282068630650566</v>
      </c>
      <c r="H255" s="59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</row>
    <row r="256" spans="1:19" s="38" customFormat="1" ht="12" customHeight="1">
      <c r="A256" s="39" t="s">
        <v>669</v>
      </c>
      <c r="B256" s="109">
        <v>2</v>
      </c>
      <c r="C256" s="53">
        <f t="shared" si="64"/>
        <v>2.3259789754760407E-7</v>
      </c>
      <c r="D256" s="93">
        <v>2</v>
      </c>
      <c r="E256" s="55">
        <f>D256/$D$4</f>
        <v>2.2876727950751896E-7</v>
      </c>
      <c r="F256" s="28">
        <f>B256-D256</f>
        <v>0</v>
      </c>
      <c r="G256" s="63">
        <f>(B256-D256)/D256*100</f>
        <v>0</v>
      </c>
      <c r="H256" s="59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</row>
    <row r="257" spans="1:19" s="40" customFormat="1" ht="12" customHeight="1">
      <c r="A257" s="39" t="s">
        <v>45</v>
      </c>
      <c r="B257" s="109">
        <v>21474</v>
      </c>
      <c r="C257" s="53">
        <f t="shared" si="64"/>
        <v>2.4974036259686251E-3</v>
      </c>
      <c r="D257" s="93">
        <v>21867</v>
      </c>
      <c r="E257" s="55">
        <f t="shared" si="61"/>
        <v>2.5012270504954585E-3</v>
      </c>
      <c r="F257" s="28">
        <f t="shared" si="62"/>
        <v>-393</v>
      </c>
      <c r="G257" s="63">
        <f t="shared" si="63"/>
        <v>-1.7972287007820003</v>
      </c>
      <c r="H257" s="59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</row>
    <row r="258" spans="1:19" s="38" customFormat="1" ht="12" customHeight="1">
      <c r="A258" s="39" t="s">
        <v>46</v>
      </c>
      <c r="B258" s="109">
        <v>280531</v>
      </c>
      <c r="C258" s="53">
        <f t="shared" si="64"/>
        <v>3.2625460398463459E-2</v>
      </c>
      <c r="D258" s="93">
        <v>282154</v>
      </c>
      <c r="E258" s="55">
        <f t="shared" si="61"/>
        <v>3.2273801491082249E-2</v>
      </c>
      <c r="F258" s="28">
        <f t="shared" si="62"/>
        <v>-1623</v>
      </c>
      <c r="G258" s="63">
        <f t="shared" si="63"/>
        <v>-0.57521778886707264</v>
      </c>
      <c r="H258" s="59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</row>
    <row r="259" spans="1:19" s="41" customFormat="1" ht="12" customHeight="1">
      <c r="A259" s="39" t="s">
        <v>47</v>
      </c>
      <c r="B259" s="109">
        <v>171908</v>
      </c>
      <c r="C259" s="53">
        <f t="shared" si="64"/>
        <v>1.9992719685806761E-2</v>
      </c>
      <c r="D259" s="93">
        <v>174467</v>
      </c>
      <c r="E259" s="55">
        <f t="shared" si="61"/>
        <v>1.9956170476919156E-2</v>
      </c>
      <c r="F259" s="28">
        <f t="shared" si="62"/>
        <v>-2559</v>
      </c>
      <c r="G259" s="63">
        <f t="shared" si="63"/>
        <v>-1.4667530249273502</v>
      </c>
      <c r="H259" s="59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</row>
    <row r="260" spans="1:19" s="42" customFormat="1" ht="12" customHeight="1">
      <c r="A260" s="39" t="s">
        <v>48</v>
      </c>
      <c r="B260" s="109">
        <v>32478</v>
      </c>
      <c r="C260" s="53">
        <f t="shared" si="64"/>
        <v>3.7771572582755426E-3</v>
      </c>
      <c r="D260" s="93">
        <v>33318</v>
      </c>
      <c r="E260" s="55">
        <f t="shared" si="61"/>
        <v>3.8110341093157583E-3</v>
      </c>
      <c r="F260" s="28">
        <f t="shared" si="62"/>
        <v>-840</v>
      </c>
      <c r="G260" s="63">
        <f t="shared" si="63"/>
        <v>-2.5211597334773996</v>
      </c>
      <c r="H260" s="59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</row>
    <row r="261" spans="1:19" s="42" customFormat="1" ht="12" customHeight="1">
      <c r="A261" s="39" t="s">
        <v>49</v>
      </c>
      <c r="B261" s="109">
        <v>18279</v>
      </c>
      <c r="C261" s="53">
        <f t="shared" si="64"/>
        <v>2.1258284846363273E-3</v>
      </c>
      <c r="D261" s="93">
        <v>18366</v>
      </c>
      <c r="E261" s="55">
        <f t="shared" si="61"/>
        <v>2.1007699277175466E-3</v>
      </c>
      <c r="F261" s="28">
        <f t="shared" si="62"/>
        <v>-87</v>
      </c>
      <c r="G261" s="63">
        <f t="shared" si="63"/>
        <v>-0.47370140476968314</v>
      </c>
      <c r="H261" s="59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</row>
    <row r="262" spans="1:19" s="43" customFormat="1" ht="12" customHeight="1">
      <c r="A262" s="36"/>
      <c r="B262" s="111"/>
      <c r="C262" s="12"/>
      <c r="D262" s="95"/>
      <c r="E262" s="12"/>
      <c r="F262" s="71"/>
      <c r="G262" s="63"/>
      <c r="H262" s="59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</row>
    <row r="263" spans="1:19" s="38" customFormat="1" ht="12" customHeight="1">
      <c r="A263" s="75" t="s">
        <v>297</v>
      </c>
      <c r="B263" s="114"/>
      <c r="C263" s="84"/>
      <c r="D263" s="98"/>
      <c r="E263" s="84"/>
      <c r="F263" s="85"/>
      <c r="G263" s="86"/>
      <c r="H263" s="59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</row>
    <row r="264" spans="1:19" s="38" customFormat="1" ht="12" customHeight="1">
      <c r="A264" s="4" t="s">
        <v>470</v>
      </c>
      <c r="B264" s="112">
        <v>4790997</v>
      </c>
      <c r="C264" s="53">
        <f>B264/$B$4</f>
        <v>0.5571879146784392</v>
      </c>
      <c r="D264" s="96">
        <v>4884040</v>
      </c>
      <c r="E264" s="55">
        <f>D264/$D$4</f>
        <v>0.55865427190295147</v>
      </c>
      <c r="F264" s="28">
        <f>B264-D264</f>
        <v>-93043</v>
      </c>
      <c r="G264" s="63">
        <f>(B264-D264)/D264*100</f>
        <v>-1.9050417277499774</v>
      </c>
      <c r="H26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</row>
    <row r="265" spans="1:19" s="38" customFormat="1" ht="12" customHeight="1">
      <c r="A265" s="4" t="s">
        <v>471</v>
      </c>
      <c r="B265" s="112">
        <v>4790997</v>
      </c>
      <c r="C265" s="53">
        <f>B265/$B$4</f>
        <v>0.5571879146784392</v>
      </c>
      <c r="D265" s="96">
        <v>4884040</v>
      </c>
      <c r="E265" s="55">
        <f>D265/$D$4</f>
        <v>0.55865427190295147</v>
      </c>
      <c r="F265" s="28">
        <f>B265-D265</f>
        <v>-93043</v>
      </c>
      <c r="G265" s="63">
        <f>(B265-D265)/D265*100</f>
        <v>-1.9050417277499774</v>
      </c>
      <c r="H265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</row>
    <row r="266" spans="1:19" s="38" customFormat="1" ht="12" customHeight="1">
      <c r="A266" s="44"/>
      <c r="B266" s="112"/>
      <c r="C266" s="56"/>
      <c r="D266" s="96"/>
      <c r="E266" s="56"/>
      <c r="F266" s="71"/>
      <c r="G266" s="63"/>
      <c r="H266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</row>
    <row r="267" spans="1:19" s="42" customFormat="1" ht="12" customHeight="1">
      <c r="A267" s="75" t="s">
        <v>52</v>
      </c>
      <c r="B267" s="114"/>
      <c r="C267" s="80"/>
      <c r="D267" s="98"/>
      <c r="E267" s="80"/>
      <c r="F267" s="81"/>
      <c r="G267" s="82"/>
      <c r="H267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</row>
    <row r="268" spans="1:19" s="30" customFormat="1" ht="12" customHeight="1">
      <c r="A268" s="39" t="s">
        <v>53</v>
      </c>
      <c r="B268" s="112">
        <v>1240694</v>
      </c>
      <c r="C268" s="53">
        <f>B268/$B$4</f>
        <v>0.14429140794996353</v>
      </c>
      <c r="D268" s="96">
        <v>1264965</v>
      </c>
      <c r="E268" s="55">
        <f>D268/$D$4</f>
        <v>0.14469130086111434</v>
      </c>
      <c r="F268" s="28">
        <f>B268-D268</f>
        <v>-24271</v>
      </c>
      <c r="G268" s="63">
        <f>(B268-D268)/D268*100</f>
        <v>-1.9187092132983914</v>
      </c>
      <c r="H268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</row>
    <row r="269" spans="1:19" s="30" customFormat="1" ht="12" customHeight="1">
      <c r="A269" s="39" t="s">
        <v>54</v>
      </c>
      <c r="B269" s="112">
        <v>3216995</v>
      </c>
      <c r="C269" s="53">
        <f>B269/$B$4</f>
        <v>0.3741331367105773</v>
      </c>
      <c r="D269" s="96">
        <v>3278692</v>
      </c>
      <c r="E269" s="55">
        <f>D269/$D$4</f>
        <v>0.37502872459153314</v>
      </c>
      <c r="F269" s="28">
        <f>B269-D269</f>
        <v>-61697</v>
      </c>
      <c r="G269" s="63">
        <f>(B269-D269)/D269*100</f>
        <v>-1.8817565053381045</v>
      </c>
      <c r="H269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</row>
    <row r="270" spans="1:19" s="30" customFormat="1" ht="12" customHeight="1">
      <c r="A270" s="39" t="s">
        <v>294</v>
      </c>
      <c r="B270" s="112">
        <v>4299355</v>
      </c>
      <c r="C270" s="53">
        <f>B270/$B$4</f>
        <v>0.50001046690538964</v>
      </c>
      <c r="D270" s="96">
        <v>4362562</v>
      </c>
      <c r="E270" s="55">
        <f>D270/$D$4</f>
        <v>0.49900572021144046</v>
      </c>
      <c r="F270" s="28">
        <f>B270-D270</f>
        <v>-63207</v>
      </c>
      <c r="G270" s="63">
        <f>(B270-D270)/D270*100</f>
        <v>-1.4488504690592363</v>
      </c>
      <c r="H270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</row>
    <row r="271" spans="1:19" s="30" customFormat="1" ht="12" customHeight="1">
      <c r="A271" s="36"/>
      <c r="B271" s="111"/>
      <c r="C271" s="11"/>
      <c r="D271" s="95"/>
      <c r="E271" s="12"/>
      <c r="F271" s="70"/>
      <c r="G271" s="65"/>
      <c r="H27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</row>
    <row r="272" spans="1:19" ht="12" customHeight="1">
      <c r="A272" s="83" t="s">
        <v>327</v>
      </c>
      <c r="B272" s="114"/>
      <c r="C272" s="80"/>
      <c r="D272" s="98"/>
      <c r="E272" s="80"/>
      <c r="F272" s="81"/>
      <c r="G272" s="82"/>
      <c r="H272"/>
    </row>
    <row r="273" spans="1:8" ht="12" customHeight="1">
      <c r="A273" s="45" t="s">
        <v>358</v>
      </c>
      <c r="B273" s="109">
        <v>1632</v>
      </c>
      <c r="C273" s="53">
        <f t="shared" ref="C273:C283" si="65">B273/$B$4</f>
        <v>1.8979988439884492E-4</v>
      </c>
      <c r="D273" s="93">
        <v>1669</v>
      </c>
      <c r="E273" s="55">
        <f t="shared" ref="E273:E283" si="66">D273/$D$4</f>
        <v>1.9090629474902458E-4</v>
      </c>
      <c r="F273" s="28">
        <f t="shared" ref="F273:F283" si="67">B273-D273</f>
        <v>-37</v>
      </c>
      <c r="G273" s="63">
        <f t="shared" ref="G273:G283" si="68">(B273-D273)/D273*100</f>
        <v>-2.2168963451168362</v>
      </c>
      <c r="H273"/>
    </row>
    <row r="274" spans="1:8" ht="12" customHeight="1">
      <c r="A274" s="37" t="s">
        <v>359</v>
      </c>
      <c r="B274" s="109">
        <v>2946</v>
      </c>
      <c r="C274" s="53">
        <f t="shared" si="65"/>
        <v>3.426167030876208E-4</v>
      </c>
      <c r="D274" s="93">
        <v>2973</v>
      </c>
      <c r="E274" s="55">
        <f t="shared" si="66"/>
        <v>3.4006256098792693E-4</v>
      </c>
      <c r="F274" s="28">
        <f t="shared" si="67"/>
        <v>-27</v>
      </c>
      <c r="G274" s="63">
        <f t="shared" si="68"/>
        <v>-0.90817356205852673</v>
      </c>
      <c r="H274"/>
    </row>
    <row r="275" spans="1:8" ht="12" customHeight="1">
      <c r="A275" s="37" t="s">
        <v>360</v>
      </c>
      <c r="B275" s="109">
        <v>16491</v>
      </c>
      <c r="C275" s="53">
        <f t="shared" si="65"/>
        <v>1.9178859642287693E-3</v>
      </c>
      <c r="D275" s="93">
        <v>16797</v>
      </c>
      <c r="E275" s="55">
        <f t="shared" si="66"/>
        <v>1.9213019969438979E-3</v>
      </c>
      <c r="F275" s="28">
        <f t="shared" si="67"/>
        <v>-306</v>
      </c>
      <c r="G275" s="63">
        <f t="shared" si="68"/>
        <v>-1.8217538846222538</v>
      </c>
      <c r="H275"/>
    </row>
    <row r="276" spans="1:8" ht="12" customHeight="1">
      <c r="A276" s="37" t="s">
        <v>361</v>
      </c>
      <c r="B276" s="109">
        <v>1641</v>
      </c>
      <c r="C276" s="53">
        <f t="shared" si="65"/>
        <v>1.9084657493780913E-4</v>
      </c>
      <c r="D276" s="93">
        <v>1669</v>
      </c>
      <c r="E276" s="55">
        <f t="shared" si="66"/>
        <v>1.9090629474902458E-4</v>
      </c>
      <c r="F276" s="28">
        <f t="shared" si="67"/>
        <v>-28</v>
      </c>
      <c r="G276" s="63">
        <f t="shared" si="68"/>
        <v>-1.6776512881965249</v>
      </c>
      <c r="H276"/>
    </row>
    <row r="277" spans="1:8" ht="12" customHeight="1">
      <c r="A277" s="37" t="s">
        <v>362</v>
      </c>
      <c r="B277" s="109">
        <v>1634</v>
      </c>
      <c r="C277" s="53">
        <f t="shared" si="65"/>
        <v>1.9003248229639252E-4</v>
      </c>
      <c r="D277" s="93">
        <v>1664</v>
      </c>
      <c r="E277" s="55">
        <f t="shared" si="66"/>
        <v>1.9033437655025578E-4</v>
      </c>
      <c r="F277" s="28">
        <f t="shared" si="67"/>
        <v>-30</v>
      </c>
      <c r="G277" s="63">
        <f t="shared" si="68"/>
        <v>-1.8028846153846152</v>
      </c>
      <c r="H277"/>
    </row>
    <row r="278" spans="1:8" ht="12" customHeight="1">
      <c r="A278" s="37" t="s">
        <v>363</v>
      </c>
      <c r="B278" s="109">
        <v>3179</v>
      </c>
      <c r="C278" s="53">
        <f t="shared" si="65"/>
        <v>3.6971435815191664E-4</v>
      </c>
      <c r="D278" s="93">
        <v>3285</v>
      </c>
      <c r="E278" s="55">
        <f t="shared" si="66"/>
        <v>3.7575025659109987E-4</v>
      </c>
      <c r="F278" s="28">
        <f t="shared" si="67"/>
        <v>-106</v>
      </c>
      <c r="G278" s="63">
        <f t="shared" si="68"/>
        <v>-3.2267884322678846</v>
      </c>
      <c r="H278"/>
    </row>
    <row r="279" spans="1:8" ht="12" customHeight="1">
      <c r="A279" s="37" t="s">
        <v>364</v>
      </c>
      <c r="B279" s="109">
        <v>65281</v>
      </c>
      <c r="C279" s="53">
        <f t="shared" si="65"/>
        <v>7.5921116749025708E-3</v>
      </c>
      <c r="D279" s="93">
        <v>66851</v>
      </c>
      <c r="E279" s="55">
        <f t="shared" si="66"/>
        <v>7.6466607011785748E-3</v>
      </c>
      <c r="F279" s="28">
        <f t="shared" si="67"/>
        <v>-1570</v>
      </c>
      <c r="G279" s="63">
        <f t="shared" si="68"/>
        <v>-2.3485063798596881</v>
      </c>
      <c r="H279"/>
    </row>
    <row r="280" spans="1:8" ht="12" customHeight="1">
      <c r="A280" s="37" t="s">
        <v>365</v>
      </c>
      <c r="B280" s="109">
        <v>2515</v>
      </c>
      <c r="C280" s="53">
        <f t="shared" si="65"/>
        <v>2.924918561661121E-4</v>
      </c>
      <c r="D280" s="93">
        <v>2549</v>
      </c>
      <c r="E280" s="55">
        <f t="shared" si="66"/>
        <v>2.9156389773233292E-4</v>
      </c>
      <c r="F280" s="28">
        <f t="shared" si="67"/>
        <v>-34</v>
      </c>
      <c r="G280" s="63">
        <f t="shared" si="68"/>
        <v>-1.3338564142801097</v>
      </c>
      <c r="H280"/>
    </row>
    <row r="281" spans="1:8" ht="12" customHeight="1">
      <c r="A281" s="37" t="s">
        <v>366</v>
      </c>
      <c r="B281" s="109">
        <v>75</v>
      </c>
      <c r="C281" s="53">
        <f t="shared" si="65"/>
        <v>8.7224211580351523E-6</v>
      </c>
      <c r="D281" s="93">
        <v>76</v>
      </c>
      <c r="E281" s="55">
        <f t="shared" si="66"/>
        <v>8.6931566212857204E-6</v>
      </c>
      <c r="F281" s="28">
        <f t="shared" si="67"/>
        <v>-1</v>
      </c>
      <c r="G281" s="63">
        <f t="shared" si="68"/>
        <v>-1.3157894736842104</v>
      </c>
      <c r="H281"/>
    </row>
    <row r="282" spans="1:8" ht="12" customHeight="1">
      <c r="A282" s="37" t="s">
        <v>367</v>
      </c>
      <c r="B282" s="109">
        <v>674</v>
      </c>
      <c r="C282" s="53">
        <f t="shared" si="65"/>
        <v>7.838549147354257E-5</v>
      </c>
      <c r="D282" s="93">
        <v>694</v>
      </c>
      <c r="E282" s="55">
        <f t="shared" si="66"/>
        <v>7.938224598910908E-5</v>
      </c>
      <c r="F282" s="28">
        <f t="shared" si="67"/>
        <v>-20</v>
      </c>
      <c r="G282" s="63">
        <f t="shared" si="68"/>
        <v>-2.8818443804034581</v>
      </c>
      <c r="H282"/>
    </row>
    <row r="283" spans="1:8" ht="12" customHeight="1">
      <c r="A283" s="37" t="s">
        <v>294</v>
      </c>
      <c r="B283" s="109">
        <v>8502462</v>
      </c>
      <c r="C283" s="53">
        <f t="shared" si="65"/>
        <v>0.98882739258919838</v>
      </c>
      <c r="D283" s="93">
        <v>8644282</v>
      </c>
      <c r="E283" s="55">
        <f t="shared" si="66"/>
        <v>0.98876443821790749</v>
      </c>
      <c r="F283" s="28">
        <f t="shared" si="67"/>
        <v>-141820</v>
      </c>
      <c r="G283" s="63">
        <f t="shared" si="68"/>
        <v>-1.6406220898392716</v>
      </c>
      <c r="H283"/>
    </row>
    <row r="284" spans="1:8" ht="12" customHeight="1">
      <c r="A284" s="36"/>
      <c r="B284" s="111"/>
      <c r="C284" s="11"/>
      <c r="D284" s="95"/>
      <c r="E284" s="12"/>
      <c r="F284" s="70"/>
      <c r="G284" s="65"/>
      <c r="H284"/>
    </row>
    <row r="285" spans="1:8" ht="12" customHeight="1">
      <c r="A285" s="75" t="s">
        <v>328</v>
      </c>
      <c r="B285" s="114"/>
      <c r="C285" s="80"/>
      <c r="D285" s="98"/>
      <c r="E285" s="80"/>
      <c r="F285" s="81"/>
      <c r="G285" s="82"/>
      <c r="H285"/>
    </row>
    <row r="286" spans="1:8" ht="12" customHeight="1">
      <c r="A286" s="15" t="s">
        <v>423</v>
      </c>
      <c r="B286" s="109">
        <v>1498516</v>
      </c>
      <c r="C286" s="53">
        <f t="shared" ref="C286:C340" si="69">B286/$B$4</f>
        <v>0.17427583552072273</v>
      </c>
      <c r="D286" s="93">
        <v>1537615</v>
      </c>
      <c r="E286" s="55">
        <f t="shared" ref="E286:E340" si="70">D286/$D$4</f>
        <v>0.17587800023997688</v>
      </c>
      <c r="F286" s="28">
        <f t="shared" ref="F286:F340" si="71">B286-D286</f>
        <v>-39099</v>
      </c>
      <c r="G286" s="63">
        <f t="shared" ref="G286:G340" si="72">(B286-D286)/D286*100</f>
        <v>-2.5428341945155322</v>
      </c>
      <c r="H286"/>
    </row>
    <row r="287" spans="1:8" ht="12" customHeight="1">
      <c r="A287" s="15" t="s">
        <v>424</v>
      </c>
      <c r="B287" s="109">
        <v>730530</v>
      </c>
      <c r="C287" s="53">
        <f t="shared" si="69"/>
        <v>8.4959871047725594E-2</v>
      </c>
      <c r="D287" s="93">
        <v>745947</v>
      </c>
      <c r="E287" s="55">
        <f t="shared" si="70"/>
        <v>8.5324132923397619E-2</v>
      </c>
      <c r="F287" s="28">
        <f t="shared" si="71"/>
        <v>-15417</v>
      </c>
      <c r="G287" s="63">
        <f t="shared" si="72"/>
        <v>-2.0667688186962345</v>
      </c>
      <c r="H287"/>
    </row>
    <row r="288" spans="1:8" ht="12" customHeight="1">
      <c r="A288" s="15" t="s">
        <v>425</v>
      </c>
      <c r="B288" s="109">
        <v>479696</v>
      </c>
      <c r="C288" s="53">
        <f t="shared" si="69"/>
        <v>5.5788140530997739E-2</v>
      </c>
      <c r="D288" s="93">
        <v>485456</v>
      </c>
      <c r="E288" s="55">
        <f t="shared" si="70"/>
        <v>5.5528224220301063E-2</v>
      </c>
      <c r="F288" s="28">
        <f t="shared" si="71"/>
        <v>-5760</v>
      </c>
      <c r="G288" s="63">
        <f t="shared" si="72"/>
        <v>-1.1865132988365577</v>
      </c>
      <c r="H288"/>
    </row>
    <row r="289" spans="1:8" ht="12" customHeight="1">
      <c r="A289" s="15" t="s">
        <v>426</v>
      </c>
      <c r="B289" s="109">
        <v>27785</v>
      </c>
      <c r="C289" s="53">
        <f t="shared" si="69"/>
        <v>3.2313662916800896E-3</v>
      </c>
      <c r="D289" s="93">
        <v>28066</v>
      </c>
      <c r="E289" s="55">
        <f t="shared" si="70"/>
        <v>3.2102912333290133E-3</v>
      </c>
      <c r="F289" s="28">
        <f t="shared" si="71"/>
        <v>-281</v>
      </c>
      <c r="G289" s="63">
        <f t="shared" si="72"/>
        <v>-1.0012114302002422</v>
      </c>
      <c r="H289"/>
    </row>
    <row r="290" spans="1:8" ht="12" customHeight="1">
      <c r="A290" s="15" t="s">
        <v>561</v>
      </c>
      <c r="B290" s="109">
        <v>680123</v>
      </c>
      <c r="C290" s="53">
        <f t="shared" si="69"/>
        <v>7.9097589936884566E-2</v>
      </c>
      <c r="D290" s="93">
        <v>690156</v>
      </c>
      <c r="E290" s="55">
        <f t="shared" si="70"/>
        <v>7.8942555277895621E-2</v>
      </c>
      <c r="F290" s="28">
        <f t="shared" si="71"/>
        <v>-10033</v>
      </c>
      <c r="G290" s="63">
        <f t="shared" si="72"/>
        <v>-1.4537293017810466</v>
      </c>
      <c r="H290"/>
    </row>
    <row r="291" spans="1:8" ht="12" customHeight="1">
      <c r="A291" s="16" t="s">
        <v>630</v>
      </c>
      <c r="B291" s="109">
        <v>783</v>
      </c>
      <c r="C291" s="53">
        <f t="shared" si="69"/>
        <v>9.1062076889886998E-5</v>
      </c>
      <c r="D291" s="93">
        <v>786</v>
      </c>
      <c r="E291" s="55">
        <f t="shared" si="70"/>
        <v>8.9905540846454943E-5</v>
      </c>
      <c r="F291" s="28">
        <f t="shared" si="71"/>
        <v>-3</v>
      </c>
      <c r="G291" s="63">
        <f t="shared" si="72"/>
        <v>-0.38167938931297707</v>
      </c>
      <c r="H291"/>
    </row>
    <row r="292" spans="1:8" ht="12" customHeight="1">
      <c r="A292" s="15" t="s">
        <v>427</v>
      </c>
      <c r="B292" s="109">
        <v>12099</v>
      </c>
      <c r="C292" s="53">
        <f t="shared" si="69"/>
        <v>1.4071009812142308E-3</v>
      </c>
      <c r="D292" s="93">
        <v>12413</v>
      </c>
      <c r="E292" s="55">
        <f t="shared" si="70"/>
        <v>1.4198441202634164E-3</v>
      </c>
      <c r="F292" s="28">
        <f t="shared" si="71"/>
        <v>-314</v>
      </c>
      <c r="G292" s="63">
        <f t="shared" si="72"/>
        <v>-2.5296060581648274</v>
      </c>
      <c r="H292"/>
    </row>
    <row r="293" spans="1:8" ht="12" customHeight="1">
      <c r="A293" s="15" t="s">
        <v>428</v>
      </c>
      <c r="B293" s="109">
        <v>33977</v>
      </c>
      <c r="C293" s="53">
        <f t="shared" si="69"/>
        <v>3.9514893824874721E-3</v>
      </c>
      <c r="D293" s="93">
        <v>34174</v>
      </c>
      <c r="E293" s="55">
        <f t="shared" si="70"/>
        <v>3.9089465049449764E-3</v>
      </c>
      <c r="F293" s="28">
        <f t="shared" si="71"/>
        <v>-197</v>
      </c>
      <c r="G293" s="63">
        <f t="shared" si="72"/>
        <v>-0.5764616375021947</v>
      </c>
      <c r="H293"/>
    </row>
    <row r="294" spans="1:8" ht="12" customHeight="1">
      <c r="A294" s="15" t="s">
        <v>429</v>
      </c>
      <c r="B294" s="109">
        <v>91679</v>
      </c>
      <c r="C294" s="53">
        <f t="shared" si="69"/>
        <v>1.0662171324633396E-2</v>
      </c>
      <c r="D294" s="93">
        <v>93744</v>
      </c>
      <c r="E294" s="55">
        <f t="shared" si="70"/>
        <v>1.0722779925076429E-2</v>
      </c>
      <c r="F294" s="28">
        <f t="shared" si="71"/>
        <v>-2065</v>
      </c>
      <c r="G294" s="63">
        <f t="shared" si="72"/>
        <v>-2.2028076463560331</v>
      </c>
      <c r="H294"/>
    </row>
    <row r="295" spans="1:8" ht="12" customHeight="1">
      <c r="A295" s="16" t="s">
        <v>430</v>
      </c>
      <c r="B295" s="109">
        <v>11156</v>
      </c>
      <c r="C295" s="53">
        <f t="shared" si="69"/>
        <v>1.2974310725205355E-3</v>
      </c>
      <c r="D295" s="93">
        <v>11341</v>
      </c>
      <c r="E295" s="55">
        <f t="shared" si="70"/>
        <v>1.2972248584473861E-3</v>
      </c>
      <c r="F295" s="28">
        <f t="shared" si="71"/>
        <v>-185</v>
      </c>
      <c r="G295" s="63">
        <f t="shared" si="72"/>
        <v>-1.6312494489022131</v>
      </c>
      <c r="H295"/>
    </row>
    <row r="296" spans="1:8" ht="12" customHeight="1">
      <c r="A296" s="16" t="s">
        <v>431</v>
      </c>
      <c r="B296" s="109">
        <v>78171</v>
      </c>
      <c r="C296" s="53">
        <f t="shared" si="69"/>
        <v>9.0912051245968795E-3</v>
      </c>
      <c r="D296" s="93">
        <v>79090</v>
      </c>
      <c r="E296" s="55">
        <f t="shared" si="70"/>
        <v>9.0466020681248364E-3</v>
      </c>
      <c r="F296" s="28">
        <f t="shared" si="71"/>
        <v>-919</v>
      </c>
      <c r="G296" s="63">
        <f t="shared" si="72"/>
        <v>-1.1619673789353901</v>
      </c>
      <c r="H296"/>
    </row>
    <row r="297" spans="1:8" ht="12" customHeight="1">
      <c r="A297" s="16" t="s">
        <v>643</v>
      </c>
      <c r="B297" s="109">
        <v>21878</v>
      </c>
      <c r="C297" s="53">
        <f t="shared" si="69"/>
        <v>2.5443884012732411E-3</v>
      </c>
      <c r="D297" s="93">
        <v>22058</v>
      </c>
      <c r="E297" s="55">
        <f t="shared" si="70"/>
        <v>2.5230743256884265E-3</v>
      </c>
      <c r="F297" s="28">
        <f t="shared" si="71"/>
        <v>-180</v>
      </c>
      <c r="G297" s="63">
        <f t="shared" si="72"/>
        <v>-0.8160304651373651</v>
      </c>
      <c r="H297"/>
    </row>
    <row r="298" spans="1:8" ht="12" customHeight="1">
      <c r="A298" s="16" t="s">
        <v>433</v>
      </c>
      <c r="B298" s="109">
        <v>907</v>
      </c>
      <c r="C298" s="53">
        <f t="shared" si="69"/>
        <v>1.0548314653783844E-4</v>
      </c>
      <c r="D298" s="93">
        <v>918</v>
      </c>
      <c r="E298" s="55">
        <f t="shared" si="70"/>
        <v>1.0500418129395121E-4</v>
      </c>
      <c r="F298" s="28">
        <f t="shared" si="71"/>
        <v>-11</v>
      </c>
      <c r="G298" s="63">
        <f t="shared" si="72"/>
        <v>-1.1982570806100217</v>
      </c>
      <c r="H298"/>
    </row>
    <row r="299" spans="1:8" ht="12" customHeight="1">
      <c r="A299" s="16" t="s">
        <v>434</v>
      </c>
      <c r="B299" s="109">
        <v>1574</v>
      </c>
      <c r="C299" s="53">
        <f t="shared" si="69"/>
        <v>1.830545453699644E-4</v>
      </c>
      <c r="D299" s="93">
        <v>1599</v>
      </c>
      <c r="E299" s="55">
        <f t="shared" si="70"/>
        <v>1.8289943996626141E-4</v>
      </c>
      <c r="F299" s="28">
        <f t="shared" si="71"/>
        <v>-25</v>
      </c>
      <c r="G299" s="63">
        <f t="shared" si="72"/>
        <v>-1.5634771732332706</v>
      </c>
      <c r="H299"/>
    </row>
    <row r="300" spans="1:8" ht="12" customHeight="1">
      <c r="A300" s="16" t="s">
        <v>435</v>
      </c>
      <c r="B300" s="109">
        <v>4997</v>
      </c>
      <c r="C300" s="53">
        <f t="shared" si="69"/>
        <v>5.8114584702268878E-4</v>
      </c>
      <c r="D300" s="93">
        <v>5032</v>
      </c>
      <c r="E300" s="55">
        <f t="shared" si="70"/>
        <v>5.7557847524091767E-4</v>
      </c>
      <c r="F300" s="28">
        <f t="shared" si="71"/>
        <v>-35</v>
      </c>
      <c r="G300" s="63">
        <f t="shared" si="72"/>
        <v>-0.69554848966613669</v>
      </c>
      <c r="H300"/>
    </row>
    <row r="301" spans="1:8" ht="12" customHeight="1">
      <c r="A301" s="16" t="s">
        <v>436</v>
      </c>
      <c r="B301" s="109">
        <v>711</v>
      </c>
      <c r="C301" s="53">
        <f t="shared" si="69"/>
        <v>8.2688552578173246E-5</v>
      </c>
      <c r="D301" s="93">
        <v>718</v>
      </c>
      <c r="E301" s="55">
        <f t="shared" si="70"/>
        <v>8.2127453343199306E-5</v>
      </c>
      <c r="F301" s="28">
        <f t="shared" si="71"/>
        <v>-7</v>
      </c>
      <c r="G301" s="63">
        <f t="shared" si="72"/>
        <v>-0.97493036211699169</v>
      </c>
      <c r="H301"/>
    </row>
    <row r="302" spans="1:8" ht="12" customHeight="1">
      <c r="A302" s="16" t="s">
        <v>437</v>
      </c>
      <c r="B302" s="109">
        <v>1592</v>
      </c>
      <c r="C302" s="53">
        <f t="shared" si="69"/>
        <v>1.8514792644789283E-4</v>
      </c>
      <c r="D302" s="93">
        <v>1604</v>
      </c>
      <c r="E302" s="55">
        <f t="shared" si="70"/>
        <v>1.8347135816503021E-4</v>
      </c>
      <c r="F302" s="28">
        <f t="shared" si="71"/>
        <v>-12</v>
      </c>
      <c r="G302" s="63">
        <f t="shared" si="72"/>
        <v>-0.74812967581047385</v>
      </c>
      <c r="H302"/>
    </row>
    <row r="303" spans="1:8" ht="12" customHeight="1">
      <c r="A303" s="16" t="s">
        <v>438</v>
      </c>
      <c r="B303" s="109">
        <v>838</v>
      </c>
      <c r="C303" s="53">
        <f t="shared" si="69"/>
        <v>9.7458519072446105E-5</v>
      </c>
      <c r="D303" s="93">
        <v>849</v>
      </c>
      <c r="E303" s="55">
        <f t="shared" si="70"/>
        <v>9.7111710150941794E-5</v>
      </c>
      <c r="F303" s="28">
        <f t="shared" si="71"/>
        <v>-11</v>
      </c>
      <c r="G303" s="63">
        <f t="shared" si="72"/>
        <v>-1.2956419316843346</v>
      </c>
      <c r="H303"/>
    </row>
    <row r="304" spans="1:8" ht="12" customHeight="1">
      <c r="A304" s="16" t="s">
        <v>439</v>
      </c>
      <c r="B304" s="109">
        <v>20691</v>
      </c>
      <c r="C304" s="53">
        <f t="shared" si="69"/>
        <v>2.406341549078738E-3</v>
      </c>
      <c r="D304" s="93">
        <v>20974</v>
      </c>
      <c r="E304" s="55">
        <f t="shared" si="70"/>
        <v>2.3990824601953513E-3</v>
      </c>
      <c r="F304" s="28">
        <f t="shared" si="71"/>
        <v>-283</v>
      </c>
      <c r="G304" s="63">
        <f t="shared" si="72"/>
        <v>-1.3492895966434633</v>
      </c>
      <c r="H304"/>
    </row>
    <row r="305" spans="1:8" ht="12" customHeight="1">
      <c r="A305" s="16" t="s">
        <v>440</v>
      </c>
      <c r="B305" s="109">
        <v>90</v>
      </c>
      <c r="C305" s="53">
        <f t="shared" si="69"/>
        <v>1.0466905389642183E-5</v>
      </c>
      <c r="D305" s="93">
        <v>96</v>
      </c>
      <c r="E305" s="55">
        <f t="shared" si="70"/>
        <v>1.098082941636091E-5</v>
      </c>
      <c r="F305" s="28">
        <f t="shared" si="71"/>
        <v>-6</v>
      </c>
      <c r="G305" s="63">
        <f t="shared" si="72"/>
        <v>-6.25</v>
      </c>
      <c r="H305"/>
    </row>
    <row r="306" spans="1:8" ht="12" customHeight="1">
      <c r="A306" s="16" t="s">
        <v>441</v>
      </c>
      <c r="B306" s="109">
        <v>34</v>
      </c>
      <c r="C306" s="53">
        <f t="shared" si="69"/>
        <v>3.9541642583092694E-6</v>
      </c>
      <c r="D306" s="93">
        <v>34</v>
      </c>
      <c r="E306" s="55">
        <f t="shared" si="70"/>
        <v>3.889043751627822E-6</v>
      </c>
      <c r="F306" s="28">
        <f t="shared" si="71"/>
        <v>0</v>
      </c>
      <c r="G306" s="63">
        <f t="shared" si="72"/>
        <v>0</v>
      </c>
      <c r="H306"/>
    </row>
    <row r="307" spans="1:8" ht="12" customHeight="1">
      <c r="A307" s="16" t="s">
        <v>644</v>
      </c>
      <c r="B307" s="109">
        <v>656</v>
      </c>
      <c r="C307" s="53">
        <f t="shared" si="69"/>
        <v>7.6292110395614139E-5</v>
      </c>
      <c r="D307" s="93">
        <v>674</v>
      </c>
      <c r="E307" s="55">
        <f t="shared" si="70"/>
        <v>7.7094573194033881E-5</v>
      </c>
      <c r="F307" s="28">
        <f t="shared" si="71"/>
        <v>-18</v>
      </c>
      <c r="G307" s="63">
        <f t="shared" si="72"/>
        <v>-2.6706231454005933</v>
      </c>
      <c r="H307"/>
    </row>
    <row r="308" spans="1:8" ht="12" customHeight="1">
      <c r="A308" s="16" t="s">
        <v>442</v>
      </c>
      <c r="B308" s="109">
        <v>1646</v>
      </c>
      <c r="C308" s="53">
        <f t="shared" si="69"/>
        <v>1.9142806968167815E-4</v>
      </c>
      <c r="D308" s="93">
        <v>1759</v>
      </c>
      <c r="E308" s="55">
        <f t="shared" si="70"/>
        <v>2.0120082232686292E-4</v>
      </c>
      <c r="F308" s="28">
        <f t="shared" si="71"/>
        <v>-113</v>
      </c>
      <c r="G308" s="63">
        <f t="shared" si="72"/>
        <v>-6.4241046048891413</v>
      </c>
      <c r="H308"/>
    </row>
    <row r="309" spans="1:8" ht="12" customHeight="1">
      <c r="A309" s="16" t="s">
        <v>443</v>
      </c>
      <c r="B309" s="109">
        <v>591</v>
      </c>
      <c r="C309" s="53">
        <f t="shared" si="69"/>
        <v>6.8732678725317003E-5</v>
      </c>
      <c r="D309" s="93">
        <v>624</v>
      </c>
      <c r="E309" s="55">
        <f t="shared" si="70"/>
        <v>7.1375391206345909E-5</v>
      </c>
      <c r="F309" s="28">
        <f t="shared" si="71"/>
        <v>-33</v>
      </c>
      <c r="G309" s="63">
        <f t="shared" si="72"/>
        <v>-5.2884615384615383</v>
      </c>
      <c r="H309"/>
    </row>
    <row r="310" spans="1:8" ht="12" customHeight="1">
      <c r="A310" s="16" t="s">
        <v>444</v>
      </c>
      <c r="B310" s="109">
        <v>32</v>
      </c>
      <c r="C310" s="53">
        <f t="shared" si="69"/>
        <v>3.7215663607616652E-6</v>
      </c>
      <c r="D310" s="93">
        <v>32</v>
      </c>
      <c r="E310" s="55">
        <f t="shared" si="70"/>
        <v>3.6602764721203034E-6</v>
      </c>
      <c r="F310" s="28">
        <f t="shared" si="71"/>
        <v>0</v>
      </c>
      <c r="G310" s="63">
        <f t="shared" si="72"/>
        <v>0</v>
      </c>
      <c r="H310"/>
    </row>
    <row r="311" spans="1:8" ht="12" customHeight="1">
      <c r="A311" s="16" t="s">
        <v>445</v>
      </c>
      <c r="B311" s="109">
        <v>1369</v>
      </c>
      <c r="C311" s="53">
        <f t="shared" si="69"/>
        <v>1.5921326087133499E-4</v>
      </c>
      <c r="D311" s="93">
        <v>1388</v>
      </c>
      <c r="E311" s="55">
        <f t="shared" si="70"/>
        <v>1.5876449197821816E-4</v>
      </c>
      <c r="F311" s="28">
        <f t="shared" si="71"/>
        <v>-19</v>
      </c>
      <c r="G311" s="63">
        <f t="shared" si="72"/>
        <v>-1.3688760806916427</v>
      </c>
      <c r="H311"/>
    </row>
    <row r="312" spans="1:8" ht="12" customHeight="1">
      <c r="A312" s="16" t="s">
        <v>446</v>
      </c>
      <c r="B312" s="109">
        <v>415</v>
      </c>
      <c r="C312" s="53">
        <f t="shared" si="69"/>
        <v>4.8264063741127845E-5</v>
      </c>
      <c r="D312" s="93">
        <v>421</v>
      </c>
      <c r="E312" s="55">
        <f t="shared" si="70"/>
        <v>4.8155512336332737E-5</v>
      </c>
      <c r="F312" s="28">
        <f t="shared" si="71"/>
        <v>-6</v>
      </c>
      <c r="G312" s="63">
        <f t="shared" si="72"/>
        <v>-1.4251781472684086</v>
      </c>
      <c r="H312"/>
    </row>
    <row r="313" spans="1:8" ht="12" customHeight="1">
      <c r="A313" s="16" t="s">
        <v>447</v>
      </c>
      <c r="B313" s="109">
        <v>1466</v>
      </c>
      <c r="C313" s="53">
        <f t="shared" si="69"/>
        <v>1.7049425890239378E-4</v>
      </c>
      <c r="D313" s="93">
        <v>1527</v>
      </c>
      <c r="E313" s="55">
        <f t="shared" si="70"/>
        <v>1.7466381790399072E-4</v>
      </c>
      <c r="F313" s="28">
        <f t="shared" si="71"/>
        <v>-61</v>
      </c>
      <c r="G313" s="63">
        <f t="shared" si="72"/>
        <v>-3.9947609692206938</v>
      </c>
      <c r="H313"/>
    </row>
    <row r="314" spans="1:8" ht="12" customHeight="1">
      <c r="A314" s="16" t="s">
        <v>544</v>
      </c>
      <c r="B314" s="109">
        <v>1656</v>
      </c>
      <c r="C314" s="53">
        <f t="shared" si="69"/>
        <v>1.9259105916941618E-4</v>
      </c>
      <c r="D314" s="93">
        <v>1705</v>
      </c>
      <c r="E314" s="55">
        <f t="shared" si="70"/>
        <v>1.9502410578015991E-4</v>
      </c>
      <c r="F314" s="28">
        <f t="shared" si="71"/>
        <v>-49</v>
      </c>
      <c r="G314" s="63">
        <f t="shared" si="72"/>
        <v>-2.8739002932551321</v>
      </c>
      <c r="H314"/>
    </row>
    <row r="315" spans="1:8" ht="12" customHeight="1">
      <c r="A315" s="16" t="s">
        <v>448</v>
      </c>
      <c r="B315" s="109">
        <v>703</v>
      </c>
      <c r="C315" s="53">
        <f t="shared" si="69"/>
        <v>8.1758160987982831E-5</v>
      </c>
      <c r="D315" s="93">
        <v>709</v>
      </c>
      <c r="E315" s="55">
        <f t="shared" si="70"/>
        <v>8.1098000585415466E-5</v>
      </c>
      <c r="F315" s="28">
        <f t="shared" si="71"/>
        <v>-6</v>
      </c>
      <c r="G315" s="63">
        <f t="shared" si="72"/>
        <v>-0.84626234132581102</v>
      </c>
      <c r="H315"/>
    </row>
    <row r="316" spans="1:8" ht="12" customHeight="1">
      <c r="A316" s="16" t="s">
        <v>645</v>
      </c>
      <c r="B316" s="109">
        <v>63</v>
      </c>
      <c r="C316" s="53">
        <f t="shared" si="69"/>
        <v>7.3268337727495284E-6</v>
      </c>
      <c r="D316" s="93">
        <v>64</v>
      </c>
      <c r="E316" s="55">
        <f t="shared" si="70"/>
        <v>7.3205529442406067E-6</v>
      </c>
      <c r="F316" s="28">
        <f t="shared" si="71"/>
        <v>-1</v>
      </c>
      <c r="G316" s="63">
        <f t="shared" si="72"/>
        <v>-1.5625</v>
      </c>
      <c r="H316"/>
    </row>
    <row r="317" spans="1:8" ht="12" customHeight="1">
      <c r="A317" s="16" t="s">
        <v>646</v>
      </c>
      <c r="B317" s="109">
        <v>122</v>
      </c>
      <c r="C317" s="53">
        <f t="shared" si="69"/>
        <v>1.4188471750403848E-5</v>
      </c>
      <c r="D317" s="93">
        <v>123</v>
      </c>
      <c r="E317" s="55">
        <f t="shared" si="70"/>
        <v>1.4069187689712415E-5</v>
      </c>
      <c r="F317" s="28">
        <f t="shared" si="71"/>
        <v>-1</v>
      </c>
      <c r="G317" s="63">
        <f t="shared" si="72"/>
        <v>-0.81300813008130091</v>
      </c>
      <c r="H317"/>
    </row>
    <row r="318" spans="1:8" ht="12" customHeight="1">
      <c r="A318" s="16" t="s">
        <v>647</v>
      </c>
      <c r="B318" s="109">
        <v>89</v>
      </c>
      <c r="C318" s="53">
        <f t="shared" si="69"/>
        <v>1.0350606440868381E-5</v>
      </c>
      <c r="D318" s="93">
        <v>91</v>
      </c>
      <c r="E318" s="55">
        <f t="shared" si="70"/>
        <v>1.0408911217592112E-5</v>
      </c>
      <c r="F318" s="28">
        <f t="shared" ref="F318:F339" si="73">B318-D318</f>
        <v>-2</v>
      </c>
      <c r="G318" s="63">
        <f t="shared" ref="G318:G339" si="74">(B318-D318)/D318*100</f>
        <v>-2.197802197802198</v>
      </c>
      <c r="H318"/>
    </row>
    <row r="319" spans="1:8" ht="12" customHeight="1">
      <c r="A319" s="16" t="s">
        <v>648</v>
      </c>
      <c r="B319" s="109">
        <v>5</v>
      </c>
      <c r="C319" s="53">
        <f t="shared" si="69"/>
        <v>5.8149474386901012E-7</v>
      </c>
      <c r="D319" s="93">
        <v>5</v>
      </c>
      <c r="E319" s="55">
        <f t="shared" si="70"/>
        <v>5.7191819876879741E-7</v>
      </c>
      <c r="F319" s="28">
        <f t="shared" si="73"/>
        <v>0</v>
      </c>
      <c r="G319" s="63">
        <f t="shared" si="74"/>
        <v>0</v>
      </c>
      <c r="H319"/>
    </row>
    <row r="320" spans="1:8" ht="12" customHeight="1">
      <c r="A320" s="16" t="s">
        <v>631</v>
      </c>
      <c r="B320" s="109">
        <v>318</v>
      </c>
      <c r="C320" s="53">
        <f t="shared" si="69"/>
        <v>3.6983065710069047E-5</v>
      </c>
      <c r="D320" s="93">
        <v>318</v>
      </c>
      <c r="E320" s="55">
        <f t="shared" si="70"/>
        <v>3.6373997441695515E-5</v>
      </c>
      <c r="F320" s="28">
        <f t="shared" si="73"/>
        <v>0</v>
      </c>
      <c r="G320" s="63">
        <f t="shared" si="74"/>
        <v>0</v>
      </c>
      <c r="H320"/>
    </row>
    <row r="321" spans="1:8" ht="12" customHeight="1">
      <c r="A321" s="16" t="s">
        <v>649</v>
      </c>
      <c r="B321" s="109">
        <v>47</v>
      </c>
      <c r="C321" s="53">
        <f t="shared" si="69"/>
        <v>5.4660505923686952E-6</v>
      </c>
      <c r="D321" s="93">
        <v>48</v>
      </c>
      <c r="E321" s="55">
        <f t="shared" si="70"/>
        <v>5.4904147081804548E-6</v>
      </c>
      <c r="F321" s="28">
        <f t="shared" si="73"/>
        <v>-1</v>
      </c>
      <c r="G321" s="63">
        <f t="shared" si="74"/>
        <v>-2.083333333333333</v>
      </c>
      <c r="H321"/>
    </row>
    <row r="322" spans="1:8" ht="12" customHeight="1">
      <c r="A322" s="16" t="s">
        <v>432</v>
      </c>
      <c r="B322" s="109">
        <v>51127</v>
      </c>
      <c r="C322" s="53">
        <f t="shared" si="69"/>
        <v>5.9460163539581763E-3</v>
      </c>
      <c r="D322" s="93">
        <v>51843</v>
      </c>
      <c r="E322" s="55">
        <f t="shared" si="70"/>
        <v>5.9299910357541522E-3</v>
      </c>
      <c r="F322" s="28">
        <f t="shared" si="73"/>
        <v>-716</v>
      </c>
      <c r="G322" s="63">
        <f t="shared" si="74"/>
        <v>-1.3810929151476574</v>
      </c>
      <c r="H322"/>
    </row>
    <row r="323" spans="1:8" ht="12" customHeight="1">
      <c r="A323" s="16" t="s">
        <v>632</v>
      </c>
      <c r="B323" s="109">
        <v>4871</v>
      </c>
      <c r="C323" s="53">
        <f t="shared" si="69"/>
        <v>5.6649217947718966E-4</v>
      </c>
      <c r="D323" s="93">
        <v>4911</v>
      </c>
      <c r="E323" s="55">
        <f t="shared" si="70"/>
        <v>5.6173805483071277E-4</v>
      </c>
      <c r="F323" s="28">
        <f t="shared" si="73"/>
        <v>-40</v>
      </c>
      <c r="G323" s="63">
        <f t="shared" si="74"/>
        <v>-0.81449806556709425</v>
      </c>
      <c r="H323"/>
    </row>
    <row r="324" spans="1:8" ht="12" customHeight="1">
      <c r="A324" s="16" t="s">
        <v>633</v>
      </c>
      <c r="B324" s="109">
        <v>15</v>
      </c>
      <c r="C324" s="53">
        <f t="shared" si="69"/>
        <v>1.7444842316070305E-6</v>
      </c>
      <c r="D324" s="93">
        <v>15</v>
      </c>
      <c r="E324" s="55">
        <f t="shared" si="70"/>
        <v>1.7157545963063921E-6</v>
      </c>
      <c r="F324" s="28">
        <f t="shared" si="73"/>
        <v>0</v>
      </c>
      <c r="G324" s="63">
        <f t="shared" si="74"/>
        <v>0</v>
      </c>
      <c r="H324"/>
    </row>
    <row r="325" spans="1:8" ht="12" customHeight="1">
      <c r="A325" s="16" t="s">
        <v>634</v>
      </c>
      <c r="B325" s="109">
        <v>443</v>
      </c>
      <c r="C325" s="53">
        <f t="shared" si="69"/>
        <v>5.1520434306794299E-5</v>
      </c>
      <c r="D325" s="93">
        <v>448</v>
      </c>
      <c r="E325" s="55">
        <f t="shared" si="70"/>
        <v>5.1243870609684243E-5</v>
      </c>
      <c r="F325" s="28">
        <f t="shared" si="73"/>
        <v>-5</v>
      </c>
      <c r="G325" s="63">
        <f t="shared" si="74"/>
        <v>-1.1160714285714286</v>
      </c>
      <c r="H325"/>
    </row>
    <row r="326" spans="1:8" ht="12" customHeight="1">
      <c r="A326" s="16" t="s">
        <v>650</v>
      </c>
      <c r="B326" s="109">
        <v>13397</v>
      </c>
      <c r="C326" s="53">
        <f t="shared" si="69"/>
        <v>1.5580570167226259E-3</v>
      </c>
      <c r="D326" s="93">
        <v>13887</v>
      </c>
      <c r="E326" s="55">
        <f t="shared" si="70"/>
        <v>1.5884456052604578E-3</v>
      </c>
      <c r="F326" s="28">
        <f t="shared" si="73"/>
        <v>-490</v>
      </c>
      <c r="G326" s="63">
        <f t="shared" si="74"/>
        <v>-3.5284798732627638</v>
      </c>
      <c r="H326"/>
    </row>
    <row r="327" spans="1:8" ht="12" customHeight="1">
      <c r="A327" s="16" t="s">
        <v>651</v>
      </c>
      <c r="B327" s="109">
        <v>289</v>
      </c>
      <c r="C327" s="53">
        <f t="shared" si="69"/>
        <v>3.3610396195628786E-5</v>
      </c>
      <c r="D327" s="93">
        <v>299</v>
      </c>
      <c r="E327" s="55">
        <f t="shared" si="70"/>
        <v>3.4200708286374082E-5</v>
      </c>
      <c r="F327" s="28">
        <f t="shared" si="73"/>
        <v>-10</v>
      </c>
      <c r="G327" s="63">
        <f t="shared" si="74"/>
        <v>-3.3444816053511706</v>
      </c>
      <c r="H327"/>
    </row>
    <row r="328" spans="1:8" ht="12" customHeight="1">
      <c r="A328" s="16" t="s">
        <v>635</v>
      </c>
      <c r="B328" s="109">
        <v>8</v>
      </c>
      <c r="C328" s="53">
        <f t="shared" si="69"/>
        <v>9.3039159019041629E-7</v>
      </c>
      <c r="D328" s="93">
        <v>7</v>
      </c>
      <c r="E328" s="55">
        <f t="shared" si="70"/>
        <v>8.006854782763163E-7</v>
      </c>
      <c r="F328" s="28">
        <f t="shared" si="73"/>
        <v>1</v>
      </c>
      <c r="G328" s="63">
        <f t="shared" si="74"/>
        <v>14.285714285714285</v>
      </c>
      <c r="H328"/>
    </row>
    <row r="329" spans="1:8" ht="12" customHeight="1">
      <c r="A329" s="16" t="s">
        <v>652</v>
      </c>
      <c r="B329" s="109">
        <v>3076</v>
      </c>
      <c r="C329" s="53">
        <f t="shared" si="69"/>
        <v>3.5773556642821507E-4</v>
      </c>
      <c r="D329" s="93">
        <v>3101</v>
      </c>
      <c r="E329" s="55">
        <f t="shared" si="70"/>
        <v>3.5470366687640815E-4</v>
      </c>
      <c r="F329" s="28">
        <f t="shared" si="73"/>
        <v>-25</v>
      </c>
      <c r="G329" s="63">
        <f t="shared" si="74"/>
        <v>-0.80619155111254437</v>
      </c>
      <c r="H329"/>
    </row>
    <row r="330" spans="1:8" ht="12" customHeight="1">
      <c r="A330" s="16" t="s">
        <v>333</v>
      </c>
      <c r="B330" s="109">
        <v>475</v>
      </c>
      <c r="C330" s="53">
        <f t="shared" si="69"/>
        <v>5.5242000667555967E-5</v>
      </c>
      <c r="D330" s="93">
        <v>483</v>
      </c>
      <c r="E330" s="55">
        <f t="shared" si="70"/>
        <v>5.5247298001065828E-5</v>
      </c>
      <c r="F330" s="28">
        <f t="shared" si="73"/>
        <v>-8</v>
      </c>
      <c r="G330" s="63">
        <f t="shared" si="74"/>
        <v>-1.6563146997929608</v>
      </c>
      <c r="H330"/>
    </row>
    <row r="331" spans="1:8" ht="12" customHeight="1">
      <c r="A331" s="16" t="s">
        <v>636</v>
      </c>
      <c r="B331" s="109">
        <v>11061</v>
      </c>
      <c r="C331" s="53">
        <f t="shared" si="69"/>
        <v>1.2863826723870243E-3</v>
      </c>
      <c r="D331" s="93">
        <v>11127</v>
      </c>
      <c r="E331" s="55">
        <f t="shared" si="70"/>
        <v>1.2727467595400816E-3</v>
      </c>
      <c r="F331" s="28">
        <f t="shared" si="73"/>
        <v>-66</v>
      </c>
      <c r="G331" s="63">
        <f t="shared" si="74"/>
        <v>-0.59315179293610132</v>
      </c>
      <c r="H331"/>
    </row>
    <row r="332" spans="1:8" ht="12" customHeight="1">
      <c r="A332" s="16" t="s">
        <v>637</v>
      </c>
      <c r="B332" s="109">
        <v>5595</v>
      </c>
      <c r="C332" s="53">
        <f t="shared" si="69"/>
        <v>6.5069261838942237E-4</v>
      </c>
      <c r="D332" s="93">
        <v>11532</v>
      </c>
      <c r="E332" s="55">
        <f t="shared" si="70"/>
        <v>1.3190721336403543E-3</v>
      </c>
      <c r="F332" s="28">
        <f t="shared" si="73"/>
        <v>-5937</v>
      </c>
      <c r="G332" s="63">
        <f t="shared" si="74"/>
        <v>-51.48283038501561</v>
      </c>
      <c r="H332"/>
    </row>
    <row r="333" spans="1:8" ht="12" customHeight="1">
      <c r="A333" s="16" t="s">
        <v>638</v>
      </c>
      <c r="B333" s="109">
        <v>121</v>
      </c>
      <c r="C333" s="53">
        <f t="shared" si="69"/>
        <v>1.4072172801630046E-5</v>
      </c>
      <c r="D333" s="93">
        <v>123</v>
      </c>
      <c r="E333" s="55">
        <f t="shared" si="70"/>
        <v>1.4069187689712415E-5</v>
      </c>
      <c r="F333" s="28">
        <f t="shared" si="73"/>
        <v>-2</v>
      </c>
      <c r="G333" s="63">
        <f t="shared" si="74"/>
        <v>-1.6260162601626018</v>
      </c>
      <c r="H333"/>
    </row>
    <row r="334" spans="1:8" ht="12" customHeight="1">
      <c r="A334" s="16" t="s">
        <v>465</v>
      </c>
      <c r="B334" s="109">
        <v>88361</v>
      </c>
      <c r="C334" s="53">
        <f t="shared" si="69"/>
        <v>1.0276291412601921E-2</v>
      </c>
      <c r="D334" s="93">
        <v>94805</v>
      </c>
      <c r="E334" s="55">
        <f t="shared" si="70"/>
        <v>1.0844140966855167E-2</v>
      </c>
      <c r="F334" s="28">
        <f t="shared" si="73"/>
        <v>-6444</v>
      </c>
      <c r="G334" s="63">
        <f t="shared" si="74"/>
        <v>-6.7971098570750481</v>
      </c>
      <c r="H334"/>
    </row>
    <row r="335" spans="1:8" ht="12" customHeight="1">
      <c r="A335" s="16" t="s">
        <v>639</v>
      </c>
      <c r="B335" s="109">
        <v>340</v>
      </c>
      <c r="C335" s="53">
        <f t="shared" si="69"/>
        <v>3.9541642583092693E-5</v>
      </c>
      <c r="D335" s="93">
        <v>342</v>
      </c>
      <c r="E335" s="55">
        <f t="shared" si="70"/>
        <v>3.911920479578574E-5</v>
      </c>
      <c r="F335" s="28">
        <f t="shared" si="73"/>
        <v>-2</v>
      </c>
      <c r="G335" s="63">
        <f t="shared" si="74"/>
        <v>-0.58479532163742687</v>
      </c>
      <c r="H335"/>
    </row>
    <row r="336" spans="1:8" ht="12" customHeight="1">
      <c r="A336" s="16" t="s">
        <v>653</v>
      </c>
      <c r="B336" s="109">
        <v>885</v>
      </c>
      <c r="C336" s="53">
        <f t="shared" si="69"/>
        <v>1.029245696648148E-4</v>
      </c>
      <c r="D336" s="93">
        <v>890</v>
      </c>
      <c r="E336" s="55">
        <f t="shared" si="70"/>
        <v>1.0180143938084594E-4</v>
      </c>
      <c r="F336" s="28">
        <f t="shared" si="73"/>
        <v>-5</v>
      </c>
      <c r="G336" s="63">
        <f t="shared" si="74"/>
        <v>-0.5617977528089888</v>
      </c>
      <c r="H336"/>
    </row>
    <row r="337" spans="1:8" ht="12" customHeight="1">
      <c r="A337" s="16" t="s">
        <v>640</v>
      </c>
      <c r="B337" s="109">
        <v>1336</v>
      </c>
      <c r="C337" s="53">
        <f t="shared" si="69"/>
        <v>1.5537539556179951E-4</v>
      </c>
      <c r="D337" s="93">
        <v>1343</v>
      </c>
      <c r="E337" s="55">
        <f t="shared" si="70"/>
        <v>1.5361722818929899E-4</v>
      </c>
      <c r="F337" s="28">
        <f t="shared" si="73"/>
        <v>-7</v>
      </c>
      <c r="G337" s="63">
        <f t="shared" si="74"/>
        <v>-0.52122114668652275</v>
      </c>
      <c r="H337"/>
    </row>
    <row r="338" spans="1:8" ht="12" customHeight="1">
      <c r="A338" s="16" t="s">
        <v>641</v>
      </c>
      <c r="B338" s="109">
        <v>52261</v>
      </c>
      <c r="C338" s="53">
        <f t="shared" si="69"/>
        <v>6.0778993618676681E-3</v>
      </c>
      <c r="D338" s="93">
        <v>52821</v>
      </c>
      <c r="E338" s="55">
        <f t="shared" si="70"/>
        <v>6.0418582354333289E-3</v>
      </c>
      <c r="F338" s="28">
        <f t="shared" si="73"/>
        <v>-560</v>
      </c>
      <c r="G338" s="63">
        <f t="shared" si="74"/>
        <v>-1.0601843963575093</v>
      </c>
      <c r="H338"/>
    </row>
    <row r="339" spans="1:8" ht="12" customHeight="1">
      <c r="A339" s="16" t="s">
        <v>642</v>
      </c>
      <c r="B339" s="109">
        <v>59</v>
      </c>
      <c r="C339" s="53">
        <f t="shared" si="69"/>
        <v>6.8616379776543199E-6</v>
      </c>
      <c r="D339" s="93">
        <v>60</v>
      </c>
      <c r="E339" s="55">
        <f t="shared" si="70"/>
        <v>6.8630183852255685E-6</v>
      </c>
      <c r="F339" s="28">
        <f t="shared" si="73"/>
        <v>-1</v>
      </c>
      <c r="G339" s="63">
        <f t="shared" si="74"/>
        <v>-1.6666666666666667</v>
      </c>
      <c r="H339"/>
    </row>
    <row r="340" spans="1:8" ht="12" customHeight="1">
      <c r="A340" s="16" t="s">
        <v>783</v>
      </c>
      <c r="B340" s="109">
        <v>905451</v>
      </c>
      <c r="C340" s="53">
        <f t="shared" si="69"/>
        <v>0.10530299946618782</v>
      </c>
      <c r="D340" s="93">
        <v>913550</v>
      </c>
      <c r="E340" s="55">
        <f t="shared" si="70"/>
        <v>0.10449517409704696</v>
      </c>
      <c r="F340" s="28">
        <f t="shared" si="71"/>
        <v>-8099</v>
      </c>
      <c r="G340" s="63">
        <f t="shared" si="72"/>
        <v>-0.8865415138744458</v>
      </c>
      <c r="H340"/>
    </row>
    <row r="341" spans="1:8" ht="12" customHeight="1">
      <c r="A341" s="19" t="s">
        <v>593</v>
      </c>
      <c r="B341" s="108" t="s">
        <v>814</v>
      </c>
      <c r="C341" s="52" t="s">
        <v>814</v>
      </c>
      <c r="D341" s="92" t="s">
        <v>814</v>
      </c>
      <c r="E341" s="52" t="s">
        <v>814</v>
      </c>
      <c r="F341" s="52" t="s">
        <v>814</v>
      </c>
      <c r="G341" s="52" t="s">
        <v>814</v>
      </c>
      <c r="H341"/>
    </row>
    <row r="342" spans="1:8" ht="12" customHeight="1">
      <c r="A342" s="36"/>
      <c r="B342" s="111"/>
      <c r="C342" s="11"/>
      <c r="D342" s="95"/>
      <c r="E342" s="12"/>
      <c r="F342" s="70"/>
      <c r="G342" s="65"/>
      <c r="H342"/>
    </row>
    <row r="343" spans="1:8" ht="12" customHeight="1">
      <c r="A343" s="75" t="s">
        <v>274</v>
      </c>
      <c r="B343" s="114"/>
      <c r="C343" s="80"/>
      <c r="D343" s="98"/>
      <c r="E343" s="80"/>
      <c r="F343" s="81"/>
      <c r="G343" s="82"/>
      <c r="H343"/>
    </row>
    <row r="344" spans="1:8" ht="12" customHeight="1">
      <c r="A344" s="1" t="s">
        <v>105</v>
      </c>
      <c r="B344" s="109">
        <v>3</v>
      </c>
      <c r="C344" s="53">
        <f t="shared" ref="C344:C374" si="75">B344/$B$4</f>
        <v>3.4889684632140612E-7</v>
      </c>
      <c r="D344" s="93">
        <v>3</v>
      </c>
      <c r="E344" s="55">
        <f t="shared" ref="E344:E406" si="76">D344/$D$4</f>
        <v>3.4315091926127843E-7</v>
      </c>
      <c r="F344" s="28">
        <f t="shared" ref="F344:F406" si="77">B344-D344</f>
        <v>0</v>
      </c>
      <c r="G344" s="63">
        <f t="shared" ref="G344:G406" si="78">(B344-D344)/D344*100</f>
        <v>0</v>
      </c>
      <c r="H344"/>
    </row>
    <row r="345" spans="1:8" ht="12" customHeight="1">
      <c r="A345" s="1" t="s">
        <v>106</v>
      </c>
      <c r="B345" s="109">
        <v>38248</v>
      </c>
      <c r="C345" s="53">
        <f t="shared" si="75"/>
        <v>4.44820219270038E-3</v>
      </c>
      <c r="D345" s="93">
        <v>39331</v>
      </c>
      <c r="E345" s="55">
        <f t="shared" si="76"/>
        <v>4.4988229351551143E-3</v>
      </c>
      <c r="F345" s="28">
        <f t="shared" si="77"/>
        <v>-1083</v>
      </c>
      <c r="G345" s="63">
        <f t="shared" si="78"/>
        <v>-2.7535531768833743</v>
      </c>
      <c r="H345"/>
    </row>
    <row r="346" spans="1:8" ht="12" customHeight="1">
      <c r="A346" s="1" t="s">
        <v>237</v>
      </c>
      <c r="B346" s="109">
        <v>23</v>
      </c>
      <c r="C346" s="53">
        <f t="shared" si="75"/>
        <v>2.6748758217974466E-6</v>
      </c>
      <c r="D346" s="93">
        <v>23</v>
      </c>
      <c r="E346" s="55">
        <f t="shared" si="76"/>
        <v>2.6308237143364679E-6</v>
      </c>
      <c r="F346" s="28">
        <f t="shared" si="77"/>
        <v>0</v>
      </c>
      <c r="G346" s="63">
        <f t="shared" si="78"/>
        <v>0</v>
      </c>
      <c r="H346"/>
    </row>
    <row r="347" spans="1:8" ht="12" customHeight="1">
      <c r="A347" s="1" t="s">
        <v>188</v>
      </c>
      <c r="B347" s="109">
        <v>155</v>
      </c>
      <c r="C347" s="53">
        <f t="shared" si="75"/>
        <v>1.8026337059939316E-5</v>
      </c>
      <c r="D347" s="93">
        <v>162</v>
      </c>
      <c r="E347" s="55">
        <f t="shared" si="76"/>
        <v>1.8530149640109034E-5</v>
      </c>
      <c r="F347" s="28">
        <f t="shared" si="77"/>
        <v>-7</v>
      </c>
      <c r="G347" s="63">
        <f t="shared" si="78"/>
        <v>-4.3209876543209873</v>
      </c>
      <c r="H347"/>
    </row>
    <row r="348" spans="1:8" ht="12" customHeight="1">
      <c r="A348" s="1" t="s">
        <v>125</v>
      </c>
      <c r="B348" s="109">
        <v>547</v>
      </c>
      <c r="C348" s="53">
        <f t="shared" si="75"/>
        <v>6.3615524979269712E-5</v>
      </c>
      <c r="D348" s="93">
        <v>558</v>
      </c>
      <c r="E348" s="55">
        <f t="shared" si="76"/>
        <v>6.3826070982597792E-5</v>
      </c>
      <c r="F348" s="28">
        <f t="shared" si="77"/>
        <v>-11</v>
      </c>
      <c r="G348" s="63">
        <f t="shared" si="78"/>
        <v>-1.9713261648745519</v>
      </c>
      <c r="H348"/>
    </row>
    <row r="349" spans="1:8" ht="12" customHeight="1">
      <c r="A349" s="1" t="s">
        <v>56</v>
      </c>
      <c r="B349" s="109">
        <v>7958</v>
      </c>
      <c r="C349" s="53">
        <f t="shared" si="75"/>
        <v>9.2550703434191657E-4</v>
      </c>
      <c r="D349" s="93">
        <v>8097</v>
      </c>
      <c r="E349" s="55">
        <f t="shared" si="76"/>
        <v>9.2616433108619052E-4</v>
      </c>
      <c r="F349" s="28">
        <f t="shared" si="77"/>
        <v>-139</v>
      </c>
      <c r="G349" s="63">
        <f t="shared" si="78"/>
        <v>-1.7166851920464368</v>
      </c>
      <c r="H349"/>
    </row>
    <row r="350" spans="1:8" ht="12" customHeight="1">
      <c r="A350" s="1" t="s">
        <v>238</v>
      </c>
      <c r="B350" s="109">
        <v>701</v>
      </c>
      <c r="C350" s="53">
        <f t="shared" si="75"/>
        <v>8.1525563090435231E-5</v>
      </c>
      <c r="D350" s="93">
        <v>711</v>
      </c>
      <c r="E350" s="55">
        <f t="shared" si="76"/>
        <v>8.1326767864922986E-5</v>
      </c>
      <c r="F350" s="28">
        <f t="shared" si="77"/>
        <v>-10</v>
      </c>
      <c r="G350" s="63">
        <f t="shared" si="78"/>
        <v>-1.4064697609001406</v>
      </c>
      <c r="H350"/>
    </row>
    <row r="351" spans="1:8" ht="12" customHeight="1">
      <c r="A351" s="1" t="s">
        <v>101</v>
      </c>
      <c r="B351" s="109">
        <v>23283</v>
      </c>
      <c r="C351" s="53">
        <f t="shared" si="75"/>
        <v>2.7077884243004329E-3</v>
      </c>
      <c r="D351" s="93">
        <v>23727</v>
      </c>
      <c r="E351" s="55">
        <f t="shared" si="76"/>
        <v>2.7139806204374509E-3</v>
      </c>
      <c r="F351" s="28">
        <f t="shared" si="77"/>
        <v>-444</v>
      </c>
      <c r="G351" s="63">
        <f t="shared" si="78"/>
        <v>-1.8712858768491591</v>
      </c>
      <c r="H351"/>
    </row>
    <row r="352" spans="1:8" ht="12" customHeight="1">
      <c r="A352" s="1" t="s">
        <v>217</v>
      </c>
      <c r="B352" s="109">
        <v>77</v>
      </c>
      <c r="C352" s="53">
        <f t="shared" si="75"/>
        <v>8.9550190555827561E-6</v>
      </c>
      <c r="D352" s="93">
        <v>78</v>
      </c>
      <c r="E352" s="55">
        <f t="shared" si="76"/>
        <v>8.9219239007932387E-6</v>
      </c>
      <c r="F352" s="28">
        <f t="shared" si="77"/>
        <v>-1</v>
      </c>
      <c r="G352" s="63">
        <f t="shared" si="78"/>
        <v>-1.2820512820512819</v>
      </c>
      <c r="H352"/>
    </row>
    <row r="353" spans="1:8" ht="12" customHeight="1">
      <c r="A353" s="1" t="s">
        <v>239</v>
      </c>
      <c r="B353" s="109">
        <v>56</v>
      </c>
      <c r="C353" s="53">
        <f t="shared" si="75"/>
        <v>6.5127411313329142E-6</v>
      </c>
      <c r="D353" s="93">
        <v>56</v>
      </c>
      <c r="E353" s="55">
        <f t="shared" si="76"/>
        <v>6.4054838262105304E-6</v>
      </c>
      <c r="F353" s="28">
        <f t="shared" si="77"/>
        <v>0</v>
      </c>
      <c r="G353" s="63">
        <f t="shared" si="78"/>
        <v>0</v>
      </c>
      <c r="H353"/>
    </row>
    <row r="354" spans="1:8" ht="12" customHeight="1">
      <c r="A354" s="1" t="s">
        <v>152</v>
      </c>
      <c r="B354" s="109">
        <v>3</v>
      </c>
      <c r="C354" s="53">
        <f t="shared" si="75"/>
        <v>3.4889684632140612E-7</v>
      </c>
      <c r="D354" s="93">
        <v>3</v>
      </c>
      <c r="E354" s="55">
        <f t="shared" si="76"/>
        <v>3.4315091926127843E-7</v>
      </c>
      <c r="F354" s="28">
        <f t="shared" si="77"/>
        <v>0</v>
      </c>
      <c r="G354" s="63">
        <f t="shared" si="78"/>
        <v>0</v>
      </c>
      <c r="H354"/>
    </row>
    <row r="355" spans="1:8" ht="12" customHeight="1">
      <c r="A355" s="1" t="s">
        <v>240</v>
      </c>
      <c r="B355" s="109">
        <v>30311</v>
      </c>
      <c r="C355" s="53">
        <f t="shared" si="75"/>
        <v>3.5251374362827133E-3</v>
      </c>
      <c r="D355" s="93">
        <v>30895</v>
      </c>
      <c r="E355" s="55">
        <f t="shared" si="76"/>
        <v>3.5338825501923989E-3</v>
      </c>
      <c r="F355" s="28">
        <f t="shared" si="77"/>
        <v>-584</v>
      </c>
      <c r="G355" s="63">
        <f t="shared" si="78"/>
        <v>-1.8902735070399741</v>
      </c>
      <c r="H355"/>
    </row>
    <row r="356" spans="1:8" ht="12" customHeight="1">
      <c r="A356" s="1" t="s">
        <v>187</v>
      </c>
      <c r="B356" s="109">
        <v>101</v>
      </c>
      <c r="C356" s="53">
        <f t="shared" si="75"/>
        <v>1.1746193826154006E-5</v>
      </c>
      <c r="D356" s="93">
        <v>102</v>
      </c>
      <c r="E356" s="55">
        <f t="shared" si="76"/>
        <v>1.1667131254883466E-5</v>
      </c>
      <c r="F356" s="28">
        <f t="shared" si="77"/>
        <v>-1</v>
      </c>
      <c r="G356" s="63">
        <f t="shared" si="78"/>
        <v>-0.98039215686274506</v>
      </c>
      <c r="H356"/>
    </row>
    <row r="357" spans="1:8" ht="12" customHeight="1">
      <c r="A357" s="1" t="s">
        <v>241</v>
      </c>
      <c r="B357" s="109">
        <v>40</v>
      </c>
      <c r="C357" s="53">
        <f t="shared" si="75"/>
        <v>4.6519579509520809E-6</v>
      </c>
      <c r="D357" s="93">
        <v>41</v>
      </c>
      <c r="E357" s="55">
        <f t="shared" si="76"/>
        <v>4.6897292299041384E-6</v>
      </c>
      <c r="F357" s="28">
        <f t="shared" si="77"/>
        <v>-1</v>
      </c>
      <c r="G357" s="63">
        <f t="shared" si="78"/>
        <v>-2.4390243902439024</v>
      </c>
      <c r="H357"/>
    </row>
    <row r="358" spans="1:8" ht="12" customHeight="1">
      <c r="A358" s="1" t="s">
        <v>100</v>
      </c>
      <c r="B358" s="109">
        <v>3494</v>
      </c>
      <c r="C358" s="53">
        <f t="shared" si="75"/>
        <v>4.063485270156643E-4</v>
      </c>
      <c r="D358" s="93">
        <v>3558</v>
      </c>
      <c r="E358" s="55">
        <f t="shared" si="76"/>
        <v>4.0697699024387624E-4</v>
      </c>
      <c r="F358" s="28">
        <f t="shared" si="77"/>
        <v>-64</v>
      </c>
      <c r="G358" s="63">
        <f t="shared" si="78"/>
        <v>-1.7987633501967397</v>
      </c>
      <c r="H358"/>
    </row>
    <row r="359" spans="1:8" ht="12" customHeight="1">
      <c r="A359" s="1" t="s">
        <v>242</v>
      </c>
      <c r="B359" s="109">
        <v>25</v>
      </c>
      <c r="C359" s="53">
        <f t="shared" si="75"/>
        <v>2.9074737193450509E-6</v>
      </c>
      <c r="D359" s="93">
        <v>25</v>
      </c>
      <c r="E359" s="55">
        <f t="shared" si="76"/>
        <v>2.859590993843987E-6</v>
      </c>
      <c r="F359" s="28">
        <f t="shared" si="77"/>
        <v>0</v>
      </c>
      <c r="G359" s="63">
        <f t="shared" si="78"/>
        <v>0</v>
      </c>
      <c r="H359"/>
    </row>
    <row r="360" spans="1:8" ht="12" customHeight="1">
      <c r="A360" s="1" t="s">
        <v>79</v>
      </c>
      <c r="B360" s="109">
        <v>1133</v>
      </c>
      <c r="C360" s="53">
        <f t="shared" si="75"/>
        <v>1.317667089607177E-4</v>
      </c>
      <c r="D360" s="93">
        <v>1154</v>
      </c>
      <c r="E360" s="55">
        <f t="shared" si="76"/>
        <v>1.3199872027583844E-4</v>
      </c>
      <c r="F360" s="28">
        <f t="shared" si="77"/>
        <v>-21</v>
      </c>
      <c r="G360" s="63">
        <f t="shared" si="78"/>
        <v>-1.8197573656845754</v>
      </c>
      <c r="H360"/>
    </row>
    <row r="361" spans="1:8" ht="12" customHeight="1">
      <c r="A361" s="1" t="s">
        <v>200</v>
      </c>
      <c r="B361" s="109">
        <v>0</v>
      </c>
      <c r="C361" s="53">
        <f t="shared" si="75"/>
        <v>0</v>
      </c>
      <c r="D361" s="93">
        <v>0</v>
      </c>
      <c r="E361" s="55">
        <f t="shared" si="76"/>
        <v>0</v>
      </c>
      <c r="F361" s="28">
        <f t="shared" si="77"/>
        <v>0</v>
      </c>
      <c r="G361" s="63" t="e">
        <f t="shared" si="78"/>
        <v>#DIV/0!</v>
      </c>
      <c r="H361"/>
    </row>
    <row r="362" spans="1:8" ht="12" customHeight="1">
      <c r="A362" s="1" t="s">
        <v>207</v>
      </c>
      <c r="B362" s="109">
        <v>0</v>
      </c>
      <c r="C362" s="53">
        <f t="shared" si="75"/>
        <v>0</v>
      </c>
      <c r="D362" s="93">
        <v>0</v>
      </c>
      <c r="E362" s="55">
        <f t="shared" si="76"/>
        <v>0</v>
      </c>
      <c r="F362" s="28">
        <f t="shared" si="77"/>
        <v>0</v>
      </c>
      <c r="G362" s="63" t="e">
        <f t="shared" si="78"/>
        <v>#DIV/0!</v>
      </c>
      <c r="H362"/>
    </row>
    <row r="363" spans="1:8" ht="12" customHeight="1">
      <c r="A363" s="1" t="s">
        <v>204</v>
      </c>
      <c r="B363" s="109">
        <v>25</v>
      </c>
      <c r="C363" s="53">
        <f t="shared" si="75"/>
        <v>2.9074737193450509E-6</v>
      </c>
      <c r="D363" s="93">
        <v>25</v>
      </c>
      <c r="E363" s="55">
        <f t="shared" si="76"/>
        <v>2.859590993843987E-6</v>
      </c>
      <c r="F363" s="28">
        <f t="shared" si="77"/>
        <v>0</v>
      </c>
      <c r="G363" s="63">
        <f t="shared" si="78"/>
        <v>0</v>
      </c>
      <c r="H363"/>
    </row>
    <row r="364" spans="1:8" ht="12" customHeight="1">
      <c r="A364" s="1" t="s">
        <v>114</v>
      </c>
      <c r="B364" s="109">
        <v>22</v>
      </c>
      <c r="C364" s="53">
        <f t="shared" si="75"/>
        <v>2.5585768730236447E-6</v>
      </c>
      <c r="D364" s="93">
        <v>23</v>
      </c>
      <c r="E364" s="55">
        <f t="shared" si="76"/>
        <v>2.6308237143364679E-6</v>
      </c>
      <c r="F364" s="28">
        <f t="shared" si="77"/>
        <v>-1</v>
      </c>
      <c r="G364" s="63">
        <f t="shared" si="78"/>
        <v>-4.3478260869565215</v>
      </c>
      <c r="H364"/>
    </row>
    <row r="365" spans="1:8" ht="12" customHeight="1">
      <c r="A365" s="1" t="s">
        <v>193</v>
      </c>
      <c r="B365" s="109">
        <v>15</v>
      </c>
      <c r="C365" s="53">
        <f t="shared" si="75"/>
        <v>1.7444842316070305E-6</v>
      </c>
      <c r="D365" s="93">
        <v>16</v>
      </c>
      <c r="E365" s="55">
        <f t="shared" si="76"/>
        <v>1.8301382360601517E-6</v>
      </c>
      <c r="F365" s="28">
        <f t="shared" si="77"/>
        <v>-1</v>
      </c>
      <c r="G365" s="63">
        <f t="shared" si="78"/>
        <v>-6.25</v>
      </c>
      <c r="H365"/>
    </row>
    <row r="366" spans="1:8" ht="12" customHeight="1">
      <c r="A366" s="1" t="s">
        <v>243</v>
      </c>
      <c r="B366" s="109">
        <v>1575</v>
      </c>
      <c r="C366" s="53">
        <f t="shared" si="75"/>
        <v>1.8317084431873821E-4</v>
      </c>
      <c r="D366" s="93">
        <v>1610</v>
      </c>
      <c r="E366" s="55">
        <f t="shared" si="76"/>
        <v>1.8415766000355277E-4</v>
      </c>
      <c r="F366" s="28">
        <f t="shared" si="77"/>
        <v>-35</v>
      </c>
      <c r="G366" s="63">
        <f t="shared" si="78"/>
        <v>-2.1739130434782608</v>
      </c>
      <c r="H366"/>
    </row>
    <row r="367" spans="1:8" ht="12" customHeight="1">
      <c r="A367" s="1" t="s">
        <v>562</v>
      </c>
      <c r="B367" s="109">
        <v>242</v>
      </c>
      <c r="C367" s="53">
        <f t="shared" si="75"/>
        <v>2.8144345603260091E-5</v>
      </c>
      <c r="D367" s="93">
        <v>245</v>
      </c>
      <c r="E367" s="55">
        <f t="shared" si="76"/>
        <v>2.8023991739671071E-5</v>
      </c>
      <c r="F367" s="28">
        <f t="shared" si="77"/>
        <v>-3</v>
      </c>
      <c r="G367" s="63">
        <f t="shared" si="78"/>
        <v>-1.2244897959183674</v>
      </c>
      <c r="H367"/>
    </row>
    <row r="368" spans="1:8" ht="12" customHeight="1">
      <c r="A368" s="1" t="s">
        <v>244</v>
      </c>
      <c r="B368" s="109">
        <v>7</v>
      </c>
      <c r="C368" s="53">
        <f t="shared" si="75"/>
        <v>8.1409264141661427E-7</v>
      </c>
      <c r="D368" s="93">
        <v>7</v>
      </c>
      <c r="E368" s="55">
        <f t="shared" si="76"/>
        <v>8.006854782763163E-7</v>
      </c>
      <c r="F368" s="28">
        <f t="shared" si="77"/>
        <v>0</v>
      </c>
      <c r="G368" s="63">
        <f t="shared" si="78"/>
        <v>0</v>
      </c>
      <c r="H368"/>
    </row>
    <row r="369" spans="1:8" ht="12" customHeight="1">
      <c r="A369" s="1" t="s">
        <v>245</v>
      </c>
      <c r="B369" s="109">
        <v>21</v>
      </c>
      <c r="C369" s="53">
        <f t="shared" si="75"/>
        <v>2.4422779242498428E-6</v>
      </c>
      <c r="D369" s="93">
        <v>22</v>
      </c>
      <c r="E369" s="55">
        <f t="shared" si="76"/>
        <v>2.5164400745827083E-6</v>
      </c>
      <c r="F369" s="28">
        <f t="shared" si="77"/>
        <v>-1</v>
      </c>
      <c r="G369" s="63">
        <f t="shared" si="78"/>
        <v>-4.5454545454545459</v>
      </c>
      <c r="H369"/>
    </row>
    <row r="370" spans="1:8" ht="12" customHeight="1">
      <c r="A370" s="1" t="s">
        <v>174</v>
      </c>
      <c r="B370" s="109">
        <v>42</v>
      </c>
      <c r="C370" s="53">
        <f t="shared" si="75"/>
        <v>4.8845558484996856E-6</v>
      </c>
      <c r="D370" s="93">
        <v>42</v>
      </c>
      <c r="E370" s="55">
        <f t="shared" si="76"/>
        <v>4.8041128696578976E-6</v>
      </c>
      <c r="F370" s="28">
        <f t="shared" si="77"/>
        <v>0</v>
      </c>
      <c r="G370" s="63">
        <f t="shared" si="78"/>
        <v>0</v>
      </c>
      <c r="H370"/>
    </row>
    <row r="371" spans="1:8" ht="12" customHeight="1">
      <c r="A371" s="1" t="s">
        <v>173</v>
      </c>
      <c r="B371" s="109">
        <v>16</v>
      </c>
      <c r="C371" s="53">
        <f t="shared" si="75"/>
        <v>1.8607831803808326E-6</v>
      </c>
      <c r="D371" s="93">
        <v>18</v>
      </c>
      <c r="E371" s="55">
        <f t="shared" si="76"/>
        <v>2.0589055155676706E-6</v>
      </c>
      <c r="F371" s="28">
        <f t="shared" si="77"/>
        <v>-2</v>
      </c>
      <c r="G371" s="63">
        <f t="shared" si="78"/>
        <v>-11.111111111111111</v>
      </c>
      <c r="H371"/>
    </row>
    <row r="372" spans="1:8" ht="12" customHeight="1">
      <c r="A372" s="1" t="s">
        <v>90</v>
      </c>
      <c r="B372" s="109">
        <v>764</v>
      </c>
      <c r="C372" s="53">
        <f t="shared" si="75"/>
        <v>8.8852396863184753E-5</v>
      </c>
      <c r="D372" s="93">
        <v>773</v>
      </c>
      <c r="E372" s="55">
        <f t="shared" si="76"/>
        <v>8.8418553529656077E-5</v>
      </c>
      <c r="F372" s="28">
        <f t="shared" si="77"/>
        <v>-9</v>
      </c>
      <c r="G372" s="63">
        <f t="shared" si="78"/>
        <v>-1.1642949547218628</v>
      </c>
      <c r="H372"/>
    </row>
    <row r="373" spans="1:8" ht="12" customHeight="1">
      <c r="A373" s="1" t="s">
        <v>246</v>
      </c>
      <c r="B373" s="109">
        <v>265</v>
      </c>
      <c r="C373" s="53">
        <f t="shared" si="75"/>
        <v>3.081922142505754E-5</v>
      </c>
      <c r="D373" s="93">
        <v>274</v>
      </c>
      <c r="E373" s="55">
        <f t="shared" si="76"/>
        <v>3.1341117292530096E-5</v>
      </c>
      <c r="F373" s="28">
        <f t="shared" si="77"/>
        <v>-9</v>
      </c>
      <c r="G373" s="63">
        <f t="shared" si="78"/>
        <v>-3.2846715328467155</v>
      </c>
      <c r="H373"/>
    </row>
    <row r="374" spans="1:8" ht="12" customHeight="1">
      <c r="A374" s="1" t="s">
        <v>194</v>
      </c>
      <c r="B374" s="109">
        <v>60</v>
      </c>
      <c r="C374" s="53">
        <f t="shared" si="75"/>
        <v>6.9779369264281218E-6</v>
      </c>
      <c r="D374" s="93">
        <v>63</v>
      </c>
      <c r="E374" s="55">
        <f t="shared" si="76"/>
        <v>7.2061693044868468E-6</v>
      </c>
      <c r="F374" s="28">
        <f t="shared" si="77"/>
        <v>-3</v>
      </c>
      <c r="G374" s="63">
        <f t="shared" si="78"/>
        <v>-4.7619047619047619</v>
      </c>
      <c r="H374"/>
    </row>
    <row r="375" spans="1:8" ht="12" customHeight="1">
      <c r="A375" s="1" t="s">
        <v>70</v>
      </c>
      <c r="B375" s="109">
        <v>56836</v>
      </c>
      <c r="C375" s="53">
        <f t="shared" ref="C375:C406" si="79">B375/$B$4</f>
        <v>6.6099670525078128E-3</v>
      </c>
      <c r="D375" s="93">
        <v>57875</v>
      </c>
      <c r="E375" s="55">
        <f t="shared" si="76"/>
        <v>6.6199531507488297E-3</v>
      </c>
      <c r="F375" s="28">
        <f t="shared" si="77"/>
        <v>-1039</v>
      </c>
      <c r="G375" s="63">
        <f t="shared" si="78"/>
        <v>-1.7952483801295895</v>
      </c>
      <c r="H375"/>
    </row>
    <row r="376" spans="1:8" ht="12" customHeight="1">
      <c r="A376" s="1" t="s">
        <v>103</v>
      </c>
      <c r="B376" s="109">
        <v>4621</v>
      </c>
      <c r="C376" s="53">
        <f t="shared" si="79"/>
        <v>5.3741744228373925E-4</v>
      </c>
      <c r="D376" s="93">
        <v>4719</v>
      </c>
      <c r="E376" s="55">
        <f t="shared" si="76"/>
        <v>5.3977639599799097E-4</v>
      </c>
      <c r="F376" s="28">
        <f t="shared" si="77"/>
        <v>-98</v>
      </c>
      <c r="G376" s="63">
        <f t="shared" si="78"/>
        <v>-2.0767111676202585</v>
      </c>
      <c r="H376"/>
    </row>
    <row r="377" spans="1:8" ht="12" customHeight="1">
      <c r="A377" s="1" t="s">
        <v>120</v>
      </c>
      <c r="B377" s="109">
        <v>15958</v>
      </c>
      <c r="C377" s="53">
        <f t="shared" si="79"/>
        <v>1.8558986245323329E-3</v>
      </c>
      <c r="D377" s="93">
        <v>16273</v>
      </c>
      <c r="E377" s="55">
        <f t="shared" si="76"/>
        <v>1.8613649697129279E-3</v>
      </c>
      <c r="F377" s="28">
        <f t="shared" si="77"/>
        <v>-315</v>
      </c>
      <c r="G377" s="63">
        <f t="shared" si="78"/>
        <v>-1.9357217476802067</v>
      </c>
      <c r="H377"/>
    </row>
    <row r="378" spans="1:8" ht="12" customHeight="1">
      <c r="A378" s="1" t="s">
        <v>59</v>
      </c>
      <c r="B378" s="109">
        <v>396363</v>
      </c>
      <c r="C378" s="53">
        <f t="shared" si="79"/>
        <v>4.6096600232830492E-2</v>
      </c>
      <c r="D378" s="93">
        <v>403792</v>
      </c>
      <c r="E378" s="55">
        <f t="shared" si="76"/>
        <v>4.6187198663450044E-2</v>
      </c>
      <c r="F378" s="28">
        <f t="shared" si="77"/>
        <v>-7429</v>
      </c>
      <c r="G378" s="63">
        <f t="shared" si="78"/>
        <v>-1.8398086143360939</v>
      </c>
      <c r="H378"/>
    </row>
    <row r="379" spans="1:8" ht="12" customHeight="1">
      <c r="A379" s="1" t="s">
        <v>196</v>
      </c>
      <c r="B379" s="109">
        <v>34</v>
      </c>
      <c r="C379" s="53">
        <f t="shared" si="79"/>
        <v>3.9541642583092694E-6</v>
      </c>
      <c r="D379" s="93">
        <v>34</v>
      </c>
      <c r="E379" s="55">
        <f t="shared" si="76"/>
        <v>3.889043751627822E-6</v>
      </c>
      <c r="F379" s="28">
        <f t="shared" si="77"/>
        <v>0</v>
      </c>
      <c r="G379" s="63">
        <f t="shared" si="78"/>
        <v>0</v>
      </c>
      <c r="H379"/>
    </row>
    <row r="380" spans="1:8" ht="12" customHeight="1">
      <c r="A380" s="1" t="s">
        <v>93</v>
      </c>
      <c r="B380" s="109">
        <v>27300</v>
      </c>
      <c r="C380" s="53">
        <f t="shared" si="79"/>
        <v>3.1749613015247956E-3</v>
      </c>
      <c r="D380" s="93">
        <v>27730</v>
      </c>
      <c r="E380" s="55">
        <f t="shared" si="76"/>
        <v>3.1718583303717504E-3</v>
      </c>
      <c r="F380" s="28">
        <f t="shared" si="77"/>
        <v>-430</v>
      </c>
      <c r="G380" s="63">
        <f t="shared" si="78"/>
        <v>-1.5506671474936891</v>
      </c>
      <c r="H380"/>
    </row>
    <row r="381" spans="1:8" ht="12" customHeight="1">
      <c r="A381" s="1" t="s">
        <v>115</v>
      </c>
      <c r="B381" s="109">
        <v>60</v>
      </c>
      <c r="C381" s="53">
        <f t="shared" si="79"/>
        <v>6.9779369264281218E-6</v>
      </c>
      <c r="D381" s="93">
        <v>63</v>
      </c>
      <c r="E381" s="55">
        <f t="shared" si="76"/>
        <v>7.2061693044868468E-6</v>
      </c>
      <c r="F381" s="28">
        <f t="shared" si="77"/>
        <v>-3</v>
      </c>
      <c r="G381" s="63">
        <f t="shared" si="78"/>
        <v>-4.7619047619047619</v>
      </c>
      <c r="H381"/>
    </row>
    <row r="382" spans="1:8" ht="12" customHeight="1">
      <c r="A382" s="1" t="s">
        <v>57</v>
      </c>
      <c r="B382" s="109">
        <v>1652000</v>
      </c>
      <c r="C382" s="53">
        <f t="shared" si="79"/>
        <v>0.19212586337432097</v>
      </c>
      <c r="D382" s="93">
        <v>1684760</v>
      </c>
      <c r="E382" s="55">
        <f t="shared" si="76"/>
        <v>0.19270898091154381</v>
      </c>
      <c r="F382" s="28">
        <f t="shared" si="77"/>
        <v>-32760</v>
      </c>
      <c r="G382" s="63">
        <f t="shared" si="78"/>
        <v>-1.9444906099385075</v>
      </c>
      <c r="H382"/>
    </row>
    <row r="383" spans="1:8" ht="12" customHeight="1">
      <c r="A383" s="1" t="s">
        <v>81</v>
      </c>
      <c r="B383" s="109">
        <v>970</v>
      </c>
      <c r="C383" s="53">
        <f t="shared" si="79"/>
        <v>1.1280998031058798E-4</v>
      </c>
      <c r="D383" s="93">
        <v>987</v>
      </c>
      <c r="E383" s="55">
        <f t="shared" si="76"/>
        <v>1.128966524369606E-4</v>
      </c>
      <c r="F383" s="28">
        <f t="shared" si="77"/>
        <v>-17</v>
      </c>
      <c r="G383" s="63">
        <f t="shared" si="78"/>
        <v>-1.7223910840932117</v>
      </c>
      <c r="H383"/>
    </row>
    <row r="384" spans="1:8" ht="12" customHeight="1">
      <c r="A384" s="1" t="s">
        <v>111</v>
      </c>
      <c r="B384" s="109">
        <v>1588</v>
      </c>
      <c r="C384" s="53">
        <f t="shared" si="79"/>
        <v>1.8468273065279763E-4</v>
      </c>
      <c r="D384" s="93">
        <v>1636</v>
      </c>
      <c r="E384" s="55">
        <f t="shared" si="76"/>
        <v>1.871316346371505E-4</v>
      </c>
      <c r="F384" s="28">
        <f t="shared" si="77"/>
        <v>-48</v>
      </c>
      <c r="G384" s="63">
        <f t="shared" si="78"/>
        <v>-2.9339853300733498</v>
      </c>
      <c r="H384"/>
    </row>
    <row r="385" spans="1:8" ht="12" customHeight="1">
      <c r="A385" s="1" t="s">
        <v>82</v>
      </c>
      <c r="B385" s="109">
        <v>1515</v>
      </c>
      <c r="C385" s="53">
        <f t="shared" si="79"/>
        <v>1.7619290739231009E-4</v>
      </c>
      <c r="D385" s="93">
        <v>1543</v>
      </c>
      <c r="E385" s="55">
        <f t="shared" si="76"/>
        <v>1.7649395614005087E-4</v>
      </c>
      <c r="F385" s="28">
        <f t="shared" si="77"/>
        <v>-28</v>
      </c>
      <c r="G385" s="63">
        <f t="shared" si="78"/>
        <v>-1.814646791963707</v>
      </c>
      <c r="H385"/>
    </row>
    <row r="386" spans="1:8" ht="12" customHeight="1">
      <c r="A386" s="1" t="s">
        <v>83</v>
      </c>
      <c r="B386" s="109">
        <v>5597</v>
      </c>
      <c r="C386" s="53">
        <f t="shared" si="79"/>
        <v>6.5092521628697E-4</v>
      </c>
      <c r="D386" s="93">
        <v>5675</v>
      </c>
      <c r="E386" s="55">
        <f t="shared" si="76"/>
        <v>6.4912715560258506E-4</v>
      </c>
      <c r="F386" s="28">
        <f t="shared" si="77"/>
        <v>-78</v>
      </c>
      <c r="G386" s="63">
        <f t="shared" si="78"/>
        <v>-1.3744493392070485</v>
      </c>
      <c r="H386"/>
    </row>
    <row r="387" spans="1:8" ht="12" customHeight="1">
      <c r="A387" s="1" t="s">
        <v>247</v>
      </c>
      <c r="B387" s="109">
        <v>0</v>
      </c>
      <c r="C387" s="53">
        <f t="shared" si="79"/>
        <v>0</v>
      </c>
      <c r="D387" s="93">
        <v>0</v>
      </c>
      <c r="E387" s="55">
        <f t="shared" si="76"/>
        <v>0</v>
      </c>
      <c r="F387" s="28">
        <f t="shared" si="77"/>
        <v>0</v>
      </c>
      <c r="G387" s="63" t="e">
        <f t="shared" si="78"/>
        <v>#DIV/0!</v>
      </c>
      <c r="H387"/>
    </row>
    <row r="388" spans="1:8" ht="12" customHeight="1">
      <c r="A388" s="1" t="s">
        <v>58</v>
      </c>
      <c r="B388" s="109">
        <v>134613</v>
      </c>
      <c r="C388" s="53">
        <f t="shared" si="79"/>
        <v>1.5655350391287813E-2</v>
      </c>
      <c r="D388" s="93">
        <v>137171</v>
      </c>
      <c r="E388" s="55">
        <f t="shared" si="76"/>
        <v>1.569011824866294E-2</v>
      </c>
      <c r="F388" s="28">
        <f t="shared" si="77"/>
        <v>-2558</v>
      </c>
      <c r="G388" s="63">
        <f t="shared" si="78"/>
        <v>-1.8648256555685967</v>
      </c>
      <c r="H388"/>
    </row>
    <row r="389" spans="1:8" ht="12" customHeight="1">
      <c r="A389" s="1" t="s">
        <v>208</v>
      </c>
      <c r="B389" s="109">
        <v>26</v>
      </c>
      <c r="C389" s="53">
        <f t="shared" si="79"/>
        <v>3.0237726681188528E-6</v>
      </c>
      <c r="D389" s="93">
        <v>27</v>
      </c>
      <c r="E389" s="55">
        <f t="shared" si="76"/>
        <v>3.0883582733515056E-6</v>
      </c>
      <c r="F389" s="28">
        <f t="shared" si="77"/>
        <v>-1</v>
      </c>
      <c r="G389" s="63">
        <f t="shared" si="78"/>
        <v>-3.7037037037037033</v>
      </c>
      <c r="H389"/>
    </row>
    <row r="390" spans="1:8" ht="12" customHeight="1">
      <c r="A390" s="1" t="s">
        <v>121</v>
      </c>
      <c r="B390" s="109">
        <v>156</v>
      </c>
      <c r="C390" s="53">
        <f t="shared" si="79"/>
        <v>1.8142636008713116E-5</v>
      </c>
      <c r="D390" s="93">
        <v>161</v>
      </c>
      <c r="E390" s="55">
        <f t="shared" si="76"/>
        <v>1.8415766000355277E-5</v>
      </c>
      <c r="F390" s="28">
        <f t="shared" si="77"/>
        <v>-5</v>
      </c>
      <c r="G390" s="63">
        <f t="shared" si="78"/>
        <v>-3.1055900621118013</v>
      </c>
      <c r="H390"/>
    </row>
    <row r="391" spans="1:8" ht="12" customHeight="1">
      <c r="A391" s="1" t="s">
        <v>191</v>
      </c>
      <c r="B391" s="109">
        <v>894</v>
      </c>
      <c r="C391" s="53">
        <f t="shared" si="79"/>
        <v>1.0397126020377901E-4</v>
      </c>
      <c r="D391" s="93">
        <v>910</v>
      </c>
      <c r="E391" s="55">
        <f t="shared" si="76"/>
        <v>1.0408911217592113E-4</v>
      </c>
      <c r="F391" s="28">
        <f t="shared" si="77"/>
        <v>-16</v>
      </c>
      <c r="G391" s="63">
        <f t="shared" si="78"/>
        <v>-1.7582417582417582</v>
      </c>
      <c r="H391"/>
    </row>
    <row r="392" spans="1:8" ht="12" customHeight="1">
      <c r="A392" s="1" t="s">
        <v>180</v>
      </c>
      <c r="B392" s="109">
        <v>57</v>
      </c>
      <c r="C392" s="53">
        <f t="shared" si="79"/>
        <v>6.6290400801067161E-6</v>
      </c>
      <c r="D392" s="93">
        <v>58</v>
      </c>
      <c r="E392" s="55">
        <f t="shared" si="76"/>
        <v>6.6342511057180495E-6</v>
      </c>
      <c r="F392" s="28">
        <f t="shared" si="77"/>
        <v>-1</v>
      </c>
      <c r="G392" s="63">
        <f t="shared" si="78"/>
        <v>-1.7241379310344827</v>
      </c>
      <c r="H392"/>
    </row>
    <row r="393" spans="1:8" ht="12" customHeight="1">
      <c r="A393" s="1" t="s">
        <v>218</v>
      </c>
      <c r="B393" s="109">
        <v>9</v>
      </c>
      <c r="C393" s="53">
        <f t="shared" si="79"/>
        <v>1.0466905389642183E-6</v>
      </c>
      <c r="D393" s="93">
        <v>9</v>
      </c>
      <c r="E393" s="55">
        <f t="shared" si="76"/>
        <v>1.0294527577838353E-6</v>
      </c>
      <c r="F393" s="28">
        <f t="shared" si="77"/>
        <v>0</v>
      </c>
      <c r="G393" s="63">
        <f t="shared" si="78"/>
        <v>0</v>
      </c>
      <c r="H393"/>
    </row>
    <row r="394" spans="1:8" ht="12" customHeight="1">
      <c r="A394" s="1" t="s">
        <v>183</v>
      </c>
      <c r="B394" s="109">
        <v>23</v>
      </c>
      <c r="C394" s="53">
        <f t="shared" si="79"/>
        <v>2.6748758217974466E-6</v>
      </c>
      <c r="D394" s="93">
        <v>23</v>
      </c>
      <c r="E394" s="55">
        <f t="shared" si="76"/>
        <v>2.6308237143364679E-6</v>
      </c>
      <c r="F394" s="28">
        <f t="shared" si="77"/>
        <v>0</v>
      </c>
      <c r="G394" s="63">
        <f t="shared" si="78"/>
        <v>0</v>
      </c>
      <c r="H394"/>
    </row>
    <row r="395" spans="1:8" ht="12" customHeight="1">
      <c r="A395" s="1" t="s">
        <v>73</v>
      </c>
      <c r="B395" s="109">
        <v>16419</v>
      </c>
      <c r="C395" s="53">
        <f t="shared" si="79"/>
        <v>1.9095124399170556E-3</v>
      </c>
      <c r="D395" s="93">
        <v>16801</v>
      </c>
      <c r="E395" s="55">
        <f t="shared" si="76"/>
        <v>1.921759531502913E-3</v>
      </c>
      <c r="F395" s="28">
        <f t="shared" si="77"/>
        <v>-382</v>
      </c>
      <c r="G395" s="63">
        <f t="shared" si="78"/>
        <v>-2.2736741860603535</v>
      </c>
      <c r="H395"/>
    </row>
    <row r="396" spans="1:8" ht="12" customHeight="1">
      <c r="A396" s="1" t="s">
        <v>211</v>
      </c>
      <c r="B396" s="109">
        <v>72</v>
      </c>
      <c r="C396" s="53">
        <f t="shared" si="79"/>
        <v>8.3735243117137465E-6</v>
      </c>
      <c r="D396" s="93">
        <v>76</v>
      </c>
      <c r="E396" s="55">
        <f t="shared" si="76"/>
        <v>8.6931566212857204E-6</v>
      </c>
      <c r="F396" s="28">
        <f t="shared" si="77"/>
        <v>-4</v>
      </c>
      <c r="G396" s="63">
        <f t="shared" si="78"/>
        <v>-5.2631578947368416</v>
      </c>
      <c r="H396"/>
    </row>
    <row r="397" spans="1:8" ht="12" customHeight="1">
      <c r="A397" s="1" t="s">
        <v>248</v>
      </c>
      <c r="B397" s="109">
        <v>0</v>
      </c>
      <c r="C397" s="53">
        <f t="shared" si="79"/>
        <v>0</v>
      </c>
      <c r="D397" s="93">
        <v>0</v>
      </c>
      <c r="E397" s="55">
        <f t="shared" si="76"/>
        <v>0</v>
      </c>
      <c r="F397" s="28">
        <f t="shared" si="77"/>
        <v>0</v>
      </c>
      <c r="G397" s="63" t="e">
        <f t="shared" si="78"/>
        <v>#DIV/0!</v>
      </c>
      <c r="H397"/>
    </row>
    <row r="398" spans="1:8" ht="12" customHeight="1">
      <c r="A398" s="1" t="s">
        <v>147</v>
      </c>
      <c r="B398" s="109">
        <v>0</v>
      </c>
      <c r="C398" s="53">
        <f t="shared" si="79"/>
        <v>0</v>
      </c>
      <c r="D398" s="93">
        <v>0</v>
      </c>
      <c r="E398" s="55">
        <f t="shared" si="76"/>
        <v>0</v>
      </c>
      <c r="F398" s="28">
        <f t="shared" si="77"/>
        <v>0</v>
      </c>
      <c r="G398" s="63" t="e">
        <f t="shared" si="78"/>
        <v>#DIV/0!</v>
      </c>
      <c r="H398"/>
    </row>
    <row r="399" spans="1:8" ht="12" customHeight="1">
      <c r="A399" s="1" t="s">
        <v>209</v>
      </c>
      <c r="B399" s="109">
        <v>858</v>
      </c>
      <c r="C399" s="53">
        <f t="shared" si="79"/>
        <v>9.978449804792215E-5</v>
      </c>
      <c r="D399" s="93">
        <v>876</v>
      </c>
      <c r="E399" s="55">
        <f t="shared" si="76"/>
        <v>1.002000684242933E-4</v>
      </c>
      <c r="F399" s="28">
        <f t="shared" si="77"/>
        <v>-18</v>
      </c>
      <c r="G399" s="63">
        <f t="shared" si="78"/>
        <v>-2.054794520547945</v>
      </c>
      <c r="H399"/>
    </row>
    <row r="400" spans="1:8" ht="12" customHeight="1">
      <c r="A400" s="1" t="s">
        <v>60</v>
      </c>
      <c r="B400" s="109">
        <v>273865</v>
      </c>
      <c r="C400" s="53">
        <f t="shared" si="79"/>
        <v>3.1850211605937297E-2</v>
      </c>
      <c r="D400" s="93">
        <v>278974</v>
      </c>
      <c r="E400" s="55">
        <f t="shared" si="76"/>
        <v>3.1910061516665297E-2</v>
      </c>
      <c r="F400" s="28">
        <f t="shared" si="77"/>
        <v>-5109</v>
      </c>
      <c r="G400" s="63">
        <f t="shared" si="78"/>
        <v>-1.8313534594621719</v>
      </c>
      <c r="H400"/>
    </row>
    <row r="401" spans="1:8" ht="12" customHeight="1">
      <c r="A401" s="1" t="s">
        <v>102</v>
      </c>
      <c r="B401" s="109">
        <v>2276</v>
      </c>
      <c r="C401" s="53">
        <f t="shared" si="79"/>
        <v>2.6469640740917343E-4</v>
      </c>
      <c r="D401" s="93">
        <v>2334</v>
      </c>
      <c r="E401" s="55">
        <f t="shared" si="76"/>
        <v>2.6697141518527463E-4</v>
      </c>
      <c r="F401" s="28">
        <f t="shared" si="77"/>
        <v>-58</v>
      </c>
      <c r="G401" s="63">
        <f t="shared" si="78"/>
        <v>-2.4850042844901457</v>
      </c>
      <c r="H401"/>
    </row>
    <row r="402" spans="1:8" ht="12" customHeight="1">
      <c r="A402" s="1" t="s">
        <v>74</v>
      </c>
      <c r="B402" s="109">
        <v>21021</v>
      </c>
      <c r="C402" s="53">
        <f t="shared" si="79"/>
        <v>2.4447202021740926E-3</v>
      </c>
      <c r="D402" s="93">
        <v>21437</v>
      </c>
      <c r="E402" s="55">
        <f t="shared" si="76"/>
        <v>2.452042085401342E-3</v>
      </c>
      <c r="F402" s="28">
        <f t="shared" si="77"/>
        <v>-416</v>
      </c>
      <c r="G402" s="63">
        <f t="shared" si="78"/>
        <v>-1.9405700424499697</v>
      </c>
      <c r="H402"/>
    </row>
    <row r="403" spans="1:8" ht="12" customHeight="1">
      <c r="A403" s="2" t="s">
        <v>84</v>
      </c>
      <c r="B403" s="109">
        <v>202</v>
      </c>
      <c r="C403" s="53">
        <f t="shared" si="79"/>
        <v>2.3492387652308011E-5</v>
      </c>
      <c r="D403" s="93">
        <v>206</v>
      </c>
      <c r="E403" s="55">
        <f t="shared" si="76"/>
        <v>2.3563029789274452E-5</v>
      </c>
      <c r="F403" s="28">
        <f t="shared" si="77"/>
        <v>-4</v>
      </c>
      <c r="G403" s="63">
        <f t="shared" si="78"/>
        <v>-1.9417475728155338</v>
      </c>
      <c r="H403"/>
    </row>
    <row r="404" spans="1:8" ht="12" customHeight="1">
      <c r="A404" s="1" t="s">
        <v>61</v>
      </c>
      <c r="B404" s="109">
        <v>302337</v>
      </c>
      <c r="C404" s="53">
        <f t="shared" si="79"/>
        <v>3.5161475275424986E-2</v>
      </c>
      <c r="D404" s="93">
        <v>308227</v>
      </c>
      <c r="E404" s="55">
        <f t="shared" si="76"/>
        <v>3.5256126130382023E-2</v>
      </c>
      <c r="F404" s="28">
        <f t="shared" si="77"/>
        <v>-5890</v>
      </c>
      <c r="G404" s="63">
        <f t="shared" si="78"/>
        <v>-1.9109292826390938</v>
      </c>
      <c r="H404"/>
    </row>
    <row r="405" spans="1:8" ht="12" customHeight="1">
      <c r="A405" s="1" t="s">
        <v>88</v>
      </c>
      <c r="B405" s="109">
        <v>50</v>
      </c>
      <c r="C405" s="53">
        <f t="shared" si="79"/>
        <v>5.8149474386901018E-6</v>
      </c>
      <c r="D405" s="93">
        <v>52</v>
      </c>
      <c r="E405" s="55">
        <f t="shared" si="76"/>
        <v>5.947949267195493E-6</v>
      </c>
      <c r="F405" s="28">
        <f t="shared" si="77"/>
        <v>-2</v>
      </c>
      <c r="G405" s="63">
        <f t="shared" si="78"/>
        <v>-3.8461538461538463</v>
      </c>
      <c r="H405"/>
    </row>
    <row r="406" spans="1:8" ht="12" customHeight="1">
      <c r="A406" s="1" t="s">
        <v>249</v>
      </c>
      <c r="B406" s="109">
        <v>39592</v>
      </c>
      <c r="C406" s="53">
        <f t="shared" si="79"/>
        <v>4.6045079798523701E-3</v>
      </c>
      <c r="D406" s="93">
        <v>40759</v>
      </c>
      <c r="E406" s="55">
        <f t="shared" si="76"/>
        <v>4.6621627727234825E-3</v>
      </c>
      <c r="F406" s="28">
        <f t="shared" si="77"/>
        <v>-1167</v>
      </c>
      <c r="G406" s="63">
        <f t="shared" si="78"/>
        <v>-2.8631713241247332</v>
      </c>
      <c r="H406"/>
    </row>
    <row r="407" spans="1:8" ht="12" customHeight="1">
      <c r="A407" s="2" t="s">
        <v>109</v>
      </c>
      <c r="B407" s="109">
        <v>82</v>
      </c>
      <c r="C407" s="53">
        <f t="shared" ref="C407:C438" si="80">B407/$B$4</f>
        <v>9.5365137994517674E-6</v>
      </c>
      <c r="D407" s="93">
        <v>85</v>
      </c>
      <c r="E407" s="55">
        <f t="shared" ref="E407:E470" si="81">D407/$D$4</f>
        <v>9.7226093790695551E-6</v>
      </c>
      <c r="F407" s="28">
        <f t="shared" ref="F407:F470" si="82">B407-D407</f>
        <v>-3</v>
      </c>
      <c r="G407" s="63">
        <f t="shared" ref="G407:G470" si="83">(B407-D407)/D407*100</f>
        <v>-3.5294117647058822</v>
      </c>
      <c r="H407"/>
    </row>
    <row r="408" spans="1:8" ht="12" customHeight="1">
      <c r="A408" s="1" t="s">
        <v>94</v>
      </c>
      <c r="B408" s="109">
        <v>87</v>
      </c>
      <c r="C408" s="53">
        <f t="shared" si="80"/>
        <v>1.0118008543320777E-5</v>
      </c>
      <c r="D408" s="93">
        <v>90</v>
      </c>
      <c r="E408" s="55">
        <f t="shared" si="81"/>
        <v>1.0294527577838353E-5</v>
      </c>
      <c r="F408" s="28">
        <f t="shared" si="82"/>
        <v>-3</v>
      </c>
      <c r="G408" s="63">
        <f t="shared" si="83"/>
        <v>-3.3333333333333335</v>
      </c>
      <c r="H408"/>
    </row>
    <row r="409" spans="1:8" ht="12" customHeight="1">
      <c r="A409" s="1" t="s">
        <v>62</v>
      </c>
      <c r="B409" s="109">
        <v>193704</v>
      </c>
      <c r="C409" s="53">
        <f t="shared" si="80"/>
        <v>2.2527571573280548E-2</v>
      </c>
      <c r="D409" s="93">
        <v>197504</v>
      </c>
      <c r="E409" s="55">
        <f t="shared" si="81"/>
        <v>2.2591226385926512E-2</v>
      </c>
      <c r="F409" s="28">
        <f t="shared" si="82"/>
        <v>-3800</v>
      </c>
      <c r="G409" s="63">
        <f t="shared" si="83"/>
        <v>-1.9240116655865198</v>
      </c>
      <c r="H409"/>
    </row>
    <row r="410" spans="1:8" ht="12" customHeight="1">
      <c r="A410" s="2" t="s">
        <v>98</v>
      </c>
      <c r="B410" s="109">
        <v>170351</v>
      </c>
      <c r="C410" s="53">
        <f t="shared" si="80"/>
        <v>1.9811642222565949E-2</v>
      </c>
      <c r="D410" s="93">
        <v>174148</v>
      </c>
      <c r="E410" s="55">
        <f t="shared" si="81"/>
        <v>1.9919682095837707E-2</v>
      </c>
      <c r="F410" s="28">
        <f t="shared" si="82"/>
        <v>-3797</v>
      </c>
      <c r="G410" s="63">
        <f t="shared" si="83"/>
        <v>-2.1803293750143555</v>
      </c>
      <c r="H410"/>
    </row>
    <row r="411" spans="1:8" ht="12" customHeight="1">
      <c r="A411" s="1" t="s">
        <v>63</v>
      </c>
      <c r="B411" s="109">
        <v>18598</v>
      </c>
      <c r="C411" s="53">
        <f t="shared" si="80"/>
        <v>2.16292784929517E-3</v>
      </c>
      <c r="D411" s="93">
        <v>18929</v>
      </c>
      <c r="E411" s="55">
        <f t="shared" si="81"/>
        <v>2.1651679168989131E-3</v>
      </c>
      <c r="F411" s="28">
        <f t="shared" si="82"/>
        <v>-331</v>
      </c>
      <c r="G411" s="63">
        <f t="shared" si="83"/>
        <v>-1.7486396534418087</v>
      </c>
      <c r="H411"/>
    </row>
    <row r="412" spans="1:8" ht="12" customHeight="1">
      <c r="A412" s="1" t="s">
        <v>95</v>
      </c>
      <c r="B412" s="109">
        <v>25186</v>
      </c>
      <c r="C412" s="53">
        <f t="shared" si="80"/>
        <v>2.929105323816978E-3</v>
      </c>
      <c r="D412" s="93">
        <v>25648</v>
      </c>
      <c r="E412" s="55">
        <f t="shared" si="81"/>
        <v>2.9337115924044231E-3</v>
      </c>
      <c r="F412" s="28">
        <f t="shared" si="82"/>
        <v>-462</v>
      </c>
      <c r="G412" s="63">
        <f t="shared" si="83"/>
        <v>-1.8013100436681224</v>
      </c>
      <c r="H412"/>
    </row>
    <row r="413" spans="1:8" ht="12" customHeight="1">
      <c r="A413" s="1" t="s">
        <v>122</v>
      </c>
      <c r="B413" s="109">
        <v>71</v>
      </c>
      <c r="C413" s="53">
        <f t="shared" si="80"/>
        <v>8.2572253629399446E-6</v>
      </c>
      <c r="D413" s="93">
        <v>72</v>
      </c>
      <c r="E413" s="55">
        <f t="shared" si="81"/>
        <v>8.2356220622706823E-6</v>
      </c>
      <c r="F413" s="28">
        <f t="shared" si="82"/>
        <v>-1</v>
      </c>
      <c r="G413" s="63">
        <f t="shared" si="83"/>
        <v>-1.3888888888888888</v>
      </c>
      <c r="H413"/>
    </row>
    <row r="414" spans="1:8" ht="12" customHeight="1">
      <c r="A414" s="1" t="s">
        <v>170</v>
      </c>
      <c r="B414" s="109">
        <v>624</v>
      </c>
      <c r="C414" s="53">
        <f t="shared" si="80"/>
        <v>7.2570544034852464E-5</v>
      </c>
      <c r="D414" s="93">
        <v>631</v>
      </c>
      <c r="E414" s="55">
        <f t="shared" si="81"/>
        <v>7.2176076684622229E-5</v>
      </c>
      <c r="F414" s="28">
        <f t="shared" si="82"/>
        <v>-7</v>
      </c>
      <c r="G414" s="63">
        <f t="shared" si="83"/>
        <v>-1.1093502377179081</v>
      </c>
      <c r="H414"/>
    </row>
    <row r="415" spans="1:8" ht="12" customHeight="1">
      <c r="A415" s="1" t="s">
        <v>136</v>
      </c>
      <c r="B415" s="109">
        <v>35</v>
      </c>
      <c r="C415" s="53">
        <f t="shared" si="80"/>
        <v>4.0704632070830714E-6</v>
      </c>
      <c r="D415" s="93">
        <v>36</v>
      </c>
      <c r="E415" s="55">
        <f t="shared" si="81"/>
        <v>4.1178110311353411E-6</v>
      </c>
      <c r="F415" s="28">
        <f t="shared" si="82"/>
        <v>-1</v>
      </c>
      <c r="G415" s="63">
        <f t="shared" si="83"/>
        <v>-2.7777777777777777</v>
      </c>
      <c r="H415"/>
    </row>
    <row r="416" spans="1:8" ht="12" customHeight="1">
      <c r="A416" s="2" t="s">
        <v>250</v>
      </c>
      <c r="B416" s="109">
        <v>1691</v>
      </c>
      <c r="C416" s="53">
        <f t="shared" si="80"/>
        <v>1.9666152237649923E-4</v>
      </c>
      <c r="D416" s="93">
        <v>1724</v>
      </c>
      <c r="E416" s="55">
        <f t="shared" si="81"/>
        <v>1.9719739493548135E-4</v>
      </c>
      <c r="F416" s="28">
        <f t="shared" si="82"/>
        <v>-33</v>
      </c>
      <c r="G416" s="63">
        <f t="shared" si="83"/>
        <v>-1.91415313225058</v>
      </c>
      <c r="H416"/>
    </row>
    <row r="417" spans="1:19" ht="12" customHeight="1">
      <c r="A417" s="1" t="s">
        <v>203</v>
      </c>
      <c r="B417" s="109">
        <v>11</v>
      </c>
      <c r="C417" s="53">
        <f t="shared" si="80"/>
        <v>1.2792884365118224E-6</v>
      </c>
      <c r="D417" s="93">
        <v>12</v>
      </c>
      <c r="E417" s="55">
        <f t="shared" si="81"/>
        <v>1.3726036770451137E-6</v>
      </c>
      <c r="F417" s="28">
        <f t="shared" si="82"/>
        <v>-1</v>
      </c>
      <c r="G417" s="63">
        <f t="shared" si="83"/>
        <v>-8.3333333333333321</v>
      </c>
      <c r="H417"/>
    </row>
    <row r="418" spans="1:19" ht="12" customHeight="1">
      <c r="A418" s="1" t="s">
        <v>117</v>
      </c>
      <c r="B418" s="109">
        <v>2</v>
      </c>
      <c r="C418" s="53">
        <f t="shared" si="80"/>
        <v>2.3259789754760407E-7</v>
      </c>
      <c r="D418" s="93">
        <v>2</v>
      </c>
      <c r="E418" s="55">
        <f t="shared" si="81"/>
        <v>2.2876727950751896E-7</v>
      </c>
      <c r="F418" s="28">
        <f t="shared" si="82"/>
        <v>0</v>
      </c>
      <c r="G418" s="63">
        <f t="shared" si="83"/>
        <v>0</v>
      </c>
      <c r="H418"/>
    </row>
    <row r="419" spans="1:19" ht="12" customHeight="1">
      <c r="A419" s="2" t="s">
        <v>128</v>
      </c>
      <c r="B419" s="109">
        <v>24</v>
      </c>
      <c r="C419" s="53">
        <f t="shared" si="80"/>
        <v>2.791174770571249E-6</v>
      </c>
      <c r="D419" s="93">
        <v>24</v>
      </c>
      <c r="E419" s="55">
        <f t="shared" si="81"/>
        <v>2.7452073540902274E-6</v>
      </c>
      <c r="F419" s="28">
        <f t="shared" si="82"/>
        <v>0</v>
      </c>
      <c r="G419" s="63">
        <f t="shared" si="83"/>
        <v>0</v>
      </c>
      <c r="H419"/>
    </row>
    <row r="420" spans="1:19" ht="12" customHeight="1">
      <c r="A420" s="1" t="s">
        <v>85</v>
      </c>
      <c r="B420" s="109">
        <v>626</v>
      </c>
      <c r="C420" s="53">
        <f t="shared" si="80"/>
        <v>7.2803141932400078E-5</v>
      </c>
      <c r="D420" s="93">
        <v>640</v>
      </c>
      <c r="E420" s="55">
        <f t="shared" si="81"/>
        <v>7.3205529442406069E-5</v>
      </c>
      <c r="F420" s="28">
        <f t="shared" si="82"/>
        <v>-14</v>
      </c>
      <c r="G420" s="63">
        <f t="shared" si="83"/>
        <v>-2.1875</v>
      </c>
      <c r="H420"/>
    </row>
    <row r="421" spans="1:19" ht="12" customHeight="1">
      <c r="A421" s="1" t="s">
        <v>219</v>
      </c>
      <c r="B421" s="109">
        <v>0</v>
      </c>
      <c r="C421" s="53">
        <f t="shared" si="80"/>
        <v>0</v>
      </c>
      <c r="D421" s="93">
        <v>0</v>
      </c>
      <c r="E421" s="55">
        <f t="shared" si="81"/>
        <v>0</v>
      </c>
      <c r="F421" s="28">
        <f t="shared" si="82"/>
        <v>0</v>
      </c>
      <c r="G421" s="63" t="e">
        <f t="shared" si="83"/>
        <v>#DIV/0!</v>
      </c>
      <c r="H421"/>
    </row>
    <row r="422" spans="1:19" ht="12" customHeight="1">
      <c r="A422" s="1" t="s">
        <v>89</v>
      </c>
      <c r="B422" s="109">
        <v>118</v>
      </c>
      <c r="C422" s="53">
        <f t="shared" si="80"/>
        <v>1.372327595530864E-5</v>
      </c>
      <c r="D422" s="93">
        <v>120</v>
      </c>
      <c r="E422" s="55">
        <f t="shared" si="81"/>
        <v>1.3726036770451137E-5</v>
      </c>
      <c r="F422" s="28">
        <f t="shared" si="82"/>
        <v>-2</v>
      </c>
      <c r="G422" s="63">
        <f t="shared" si="83"/>
        <v>-1.6666666666666667</v>
      </c>
      <c r="H422"/>
    </row>
    <row r="423" spans="1:19" ht="12" customHeight="1">
      <c r="A423" s="1" t="s">
        <v>176</v>
      </c>
      <c r="B423" s="109">
        <v>62</v>
      </c>
      <c r="C423" s="53">
        <f t="shared" si="80"/>
        <v>7.2105348239757257E-6</v>
      </c>
      <c r="D423" s="93">
        <v>65</v>
      </c>
      <c r="E423" s="55">
        <f t="shared" si="81"/>
        <v>7.4349365839943659E-6</v>
      </c>
      <c r="F423" s="28">
        <f t="shared" si="82"/>
        <v>-3</v>
      </c>
      <c r="G423" s="63">
        <f t="shared" si="83"/>
        <v>-4.6153846153846159</v>
      </c>
      <c r="H423"/>
    </row>
    <row r="424" spans="1:19" s="26" customFormat="1" ht="12" customHeight="1">
      <c r="A424" s="1" t="s">
        <v>251</v>
      </c>
      <c r="B424" s="109">
        <v>4</v>
      </c>
      <c r="C424" s="53">
        <f t="shared" si="80"/>
        <v>4.6519579509520815E-7</v>
      </c>
      <c r="D424" s="93">
        <v>4</v>
      </c>
      <c r="E424" s="55">
        <f t="shared" si="81"/>
        <v>4.5753455901503792E-7</v>
      </c>
      <c r="F424" s="28">
        <f t="shared" si="82"/>
        <v>0</v>
      </c>
      <c r="G424" s="63">
        <f t="shared" si="83"/>
        <v>0</v>
      </c>
      <c r="H4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</row>
    <row r="425" spans="1:19" s="26" customFormat="1" ht="12" customHeight="1">
      <c r="A425" s="1" t="s">
        <v>87</v>
      </c>
      <c r="B425" s="109">
        <v>2403</v>
      </c>
      <c r="C425" s="53">
        <f t="shared" si="80"/>
        <v>2.7946637390344626E-4</v>
      </c>
      <c r="D425" s="93">
        <v>2448</v>
      </c>
      <c r="E425" s="55">
        <f t="shared" si="81"/>
        <v>2.8001115011720321E-4</v>
      </c>
      <c r="F425" s="28">
        <f t="shared" si="82"/>
        <v>-45</v>
      </c>
      <c r="G425" s="63">
        <f t="shared" si="83"/>
        <v>-1.8382352941176472</v>
      </c>
      <c r="H425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</row>
    <row r="426" spans="1:19" s="26" customFormat="1" ht="12" customHeight="1">
      <c r="A426" s="2" t="s">
        <v>220</v>
      </c>
      <c r="B426" s="109">
        <v>85</v>
      </c>
      <c r="C426" s="53">
        <f t="shared" si="80"/>
        <v>9.8854106457731732E-6</v>
      </c>
      <c r="D426" s="93">
        <v>87</v>
      </c>
      <c r="E426" s="55">
        <f t="shared" si="81"/>
        <v>9.951376658577075E-6</v>
      </c>
      <c r="F426" s="28">
        <f t="shared" si="82"/>
        <v>-2</v>
      </c>
      <c r="G426" s="63">
        <f t="shared" si="83"/>
        <v>-2.2988505747126435</v>
      </c>
      <c r="H426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</row>
    <row r="427" spans="1:19" ht="12" customHeight="1">
      <c r="A427" s="1" t="s">
        <v>86</v>
      </c>
      <c r="B427" s="109">
        <v>1055</v>
      </c>
      <c r="C427" s="53">
        <f t="shared" si="80"/>
        <v>1.2269539095636115E-4</v>
      </c>
      <c r="D427" s="93">
        <v>1074</v>
      </c>
      <c r="E427" s="55">
        <f t="shared" si="81"/>
        <v>1.2284802909553767E-4</v>
      </c>
      <c r="F427" s="28">
        <f t="shared" si="82"/>
        <v>-19</v>
      </c>
      <c r="G427" s="63">
        <f t="shared" si="83"/>
        <v>-1.7690875232774672</v>
      </c>
      <c r="H427"/>
    </row>
    <row r="428" spans="1:19" ht="12" customHeight="1">
      <c r="A428" s="1" t="s">
        <v>110</v>
      </c>
      <c r="B428" s="109">
        <v>7</v>
      </c>
      <c r="C428" s="53">
        <f t="shared" si="80"/>
        <v>8.1409264141661427E-7</v>
      </c>
      <c r="D428" s="93">
        <v>7</v>
      </c>
      <c r="E428" s="55">
        <f t="shared" si="81"/>
        <v>8.006854782763163E-7</v>
      </c>
      <c r="F428" s="28">
        <f t="shared" si="82"/>
        <v>0</v>
      </c>
      <c r="G428" s="63">
        <f t="shared" si="83"/>
        <v>0</v>
      </c>
      <c r="H428"/>
    </row>
    <row r="429" spans="1:19" ht="12" customHeight="1">
      <c r="A429" s="2" t="s">
        <v>113</v>
      </c>
      <c r="B429" s="109">
        <v>95</v>
      </c>
      <c r="C429" s="53">
        <f t="shared" si="80"/>
        <v>1.1048400133511194E-5</v>
      </c>
      <c r="D429" s="93">
        <v>97</v>
      </c>
      <c r="E429" s="55">
        <f t="shared" si="81"/>
        <v>1.109521305611467E-5</v>
      </c>
      <c r="F429" s="28">
        <f t="shared" si="82"/>
        <v>-2</v>
      </c>
      <c r="G429" s="63">
        <f t="shared" si="83"/>
        <v>-2.0618556701030926</v>
      </c>
      <c r="H429"/>
    </row>
    <row r="430" spans="1:19" ht="12" customHeight="1">
      <c r="A430" s="1" t="s">
        <v>123</v>
      </c>
      <c r="B430" s="109">
        <v>66</v>
      </c>
      <c r="C430" s="53">
        <f t="shared" si="80"/>
        <v>7.675730619070935E-6</v>
      </c>
      <c r="D430" s="93">
        <v>66</v>
      </c>
      <c r="E430" s="55">
        <f t="shared" si="81"/>
        <v>7.549320223748125E-6</v>
      </c>
      <c r="F430" s="28">
        <f t="shared" si="82"/>
        <v>0</v>
      </c>
      <c r="G430" s="63">
        <f t="shared" si="83"/>
        <v>0</v>
      </c>
      <c r="H430"/>
    </row>
    <row r="431" spans="1:19" ht="12" customHeight="1">
      <c r="A431" s="1" t="s">
        <v>210</v>
      </c>
      <c r="B431" s="109">
        <v>1</v>
      </c>
      <c r="C431" s="53">
        <f t="shared" si="80"/>
        <v>1.1629894877380204E-7</v>
      </c>
      <c r="D431" s="93">
        <v>1</v>
      </c>
      <c r="E431" s="55">
        <f t="shared" si="81"/>
        <v>1.1438363975375948E-7</v>
      </c>
      <c r="F431" s="28">
        <f t="shared" si="82"/>
        <v>0</v>
      </c>
      <c r="G431" s="63">
        <f t="shared" si="83"/>
        <v>0</v>
      </c>
      <c r="H431"/>
    </row>
    <row r="432" spans="1:19" ht="12" customHeight="1">
      <c r="A432" s="2" t="s">
        <v>150</v>
      </c>
      <c r="B432" s="109">
        <v>27</v>
      </c>
      <c r="C432" s="53">
        <f t="shared" si="80"/>
        <v>3.1400716168926547E-6</v>
      </c>
      <c r="D432" s="93">
        <v>27</v>
      </c>
      <c r="E432" s="55">
        <f t="shared" si="81"/>
        <v>3.0883582733515056E-6</v>
      </c>
      <c r="F432" s="28">
        <f t="shared" si="82"/>
        <v>0</v>
      </c>
      <c r="G432" s="63">
        <f t="shared" si="83"/>
        <v>0</v>
      </c>
      <c r="H432"/>
    </row>
    <row r="433" spans="1:19" ht="12" customHeight="1">
      <c r="A433" s="1" t="s">
        <v>206</v>
      </c>
      <c r="B433" s="109">
        <v>32</v>
      </c>
      <c r="C433" s="53">
        <f t="shared" si="80"/>
        <v>3.7215663607616652E-6</v>
      </c>
      <c r="D433" s="93">
        <v>32</v>
      </c>
      <c r="E433" s="55">
        <f t="shared" si="81"/>
        <v>3.6602764721203034E-6</v>
      </c>
      <c r="F433" s="28">
        <f t="shared" si="82"/>
        <v>0</v>
      </c>
      <c r="G433" s="63">
        <f t="shared" si="83"/>
        <v>0</v>
      </c>
      <c r="H433"/>
    </row>
    <row r="434" spans="1:19" ht="12" customHeight="1">
      <c r="A434" s="1" t="s">
        <v>252</v>
      </c>
      <c r="B434" s="109">
        <v>716</v>
      </c>
      <c r="C434" s="53">
        <f t="shared" si="80"/>
        <v>8.3270047322042261E-5</v>
      </c>
      <c r="D434" s="93">
        <v>729</v>
      </c>
      <c r="E434" s="55">
        <f t="shared" si="81"/>
        <v>8.3385673380490652E-5</v>
      </c>
      <c r="F434" s="28">
        <f t="shared" si="82"/>
        <v>-13</v>
      </c>
      <c r="G434" s="63">
        <f t="shared" si="83"/>
        <v>-1.7832647462277091</v>
      </c>
      <c r="H434"/>
    </row>
    <row r="435" spans="1:19" s="46" customFormat="1" ht="12" customHeight="1">
      <c r="A435" s="1" t="s">
        <v>131</v>
      </c>
      <c r="B435" s="109">
        <v>80</v>
      </c>
      <c r="C435" s="53">
        <f t="shared" si="80"/>
        <v>9.3039159019041619E-6</v>
      </c>
      <c r="D435" s="93">
        <v>83</v>
      </c>
      <c r="E435" s="55">
        <f t="shared" si="81"/>
        <v>9.4938420995620368E-6</v>
      </c>
      <c r="F435" s="28">
        <f t="shared" si="82"/>
        <v>-3</v>
      </c>
      <c r="G435" s="63">
        <f t="shared" si="83"/>
        <v>-3.6144578313253009</v>
      </c>
      <c r="H435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</row>
    <row r="436" spans="1:19" s="38" customFormat="1" ht="12" customHeight="1">
      <c r="A436" s="1" t="s">
        <v>199</v>
      </c>
      <c r="B436" s="109">
        <v>12</v>
      </c>
      <c r="C436" s="53">
        <f t="shared" si="80"/>
        <v>1.3955873852856245E-6</v>
      </c>
      <c r="D436" s="93">
        <v>12</v>
      </c>
      <c r="E436" s="55">
        <f t="shared" si="81"/>
        <v>1.3726036770451137E-6</v>
      </c>
      <c r="F436" s="28">
        <f t="shared" si="82"/>
        <v>0</v>
      </c>
      <c r="G436" s="63">
        <f t="shared" si="83"/>
        <v>0</v>
      </c>
      <c r="H436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</row>
    <row r="437" spans="1:19" ht="12" customHeight="1">
      <c r="A437" s="1" t="s">
        <v>222</v>
      </c>
      <c r="B437" s="109">
        <v>13</v>
      </c>
      <c r="C437" s="53">
        <f t="shared" si="80"/>
        <v>1.5118863340594264E-6</v>
      </c>
      <c r="D437" s="93">
        <v>13</v>
      </c>
      <c r="E437" s="55">
        <f t="shared" si="81"/>
        <v>1.4869873167988733E-6</v>
      </c>
      <c r="F437" s="28">
        <f t="shared" si="82"/>
        <v>0</v>
      </c>
      <c r="G437" s="63">
        <f t="shared" si="83"/>
        <v>0</v>
      </c>
      <c r="H437"/>
    </row>
    <row r="438" spans="1:19" ht="12" customHeight="1">
      <c r="A438" s="2" t="s">
        <v>221</v>
      </c>
      <c r="B438" s="109">
        <v>21</v>
      </c>
      <c r="C438" s="53">
        <f t="shared" si="80"/>
        <v>2.4422779242498428E-6</v>
      </c>
      <c r="D438" s="93">
        <v>21</v>
      </c>
      <c r="E438" s="55">
        <f t="shared" si="81"/>
        <v>2.4020564348289488E-6</v>
      </c>
      <c r="F438" s="28">
        <f t="shared" si="82"/>
        <v>0</v>
      </c>
      <c r="G438" s="63">
        <f t="shared" si="83"/>
        <v>0</v>
      </c>
      <c r="H438"/>
    </row>
    <row r="439" spans="1:19" ht="12" customHeight="1">
      <c r="A439" s="1" t="s">
        <v>190</v>
      </c>
      <c r="B439" s="109">
        <v>103</v>
      </c>
      <c r="C439" s="53">
        <f t="shared" ref="C439:C470" si="84">B439/$B$4</f>
        <v>1.1978791723701609E-5</v>
      </c>
      <c r="D439" s="93">
        <v>104</v>
      </c>
      <c r="E439" s="55">
        <f t="shared" si="81"/>
        <v>1.1895898534390986E-5</v>
      </c>
      <c r="F439" s="28">
        <f t="shared" si="82"/>
        <v>-1</v>
      </c>
      <c r="G439" s="63">
        <f t="shared" si="83"/>
        <v>-0.96153846153846156</v>
      </c>
      <c r="H439"/>
    </row>
    <row r="440" spans="1:19" ht="12" customHeight="1">
      <c r="A440" s="1" t="s">
        <v>132</v>
      </c>
      <c r="B440" s="109">
        <v>44</v>
      </c>
      <c r="C440" s="53">
        <f t="shared" si="84"/>
        <v>5.1171537460472895E-6</v>
      </c>
      <c r="D440" s="93">
        <v>45</v>
      </c>
      <c r="E440" s="55">
        <f t="shared" si="81"/>
        <v>5.1472637889191766E-6</v>
      </c>
      <c r="F440" s="28">
        <f t="shared" si="82"/>
        <v>-1</v>
      </c>
      <c r="G440" s="63">
        <f t="shared" si="83"/>
        <v>-2.2222222222222223</v>
      </c>
      <c r="H440"/>
    </row>
    <row r="441" spans="1:19" ht="12" customHeight="1">
      <c r="A441" s="1" t="s">
        <v>253</v>
      </c>
      <c r="B441" s="109">
        <v>9</v>
      </c>
      <c r="C441" s="53">
        <f t="shared" si="84"/>
        <v>1.0466905389642183E-6</v>
      </c>
      <c r="D441" s="93">
        <v>9</v>
      </c>
      <c r="E441" s="55">
        <f t="shared" si="81"/>
        <v>1.0294527577838353E-6</v>
      </c>
      <c r="F441" s="28">
        <f t="shared" si="82"/>
        <v>0</v>
      </c>
      <c r="G441" s="63">
        <f t="shared" si="83"/>
        <v>0</v>
      </c>
      <c r="H441"/>
    </row>
    <row r="442" spans="1:19" ht="12" customHeight="1">
      <c r="A442" s="1" t="s">
        <v>157</v>
      </c>
      <c r="B442" s="109">
        <v>5746</v>
      </c>
      <c r="C442" s="53">
        <f t="shared" si="84"/>
        <v>6.6825375965426652E-4</v>
      </c>
      <c r="D442" s="93">
        <v>5845</v>
      </c>
      <c r="E442" s="55">
        <f t="shared" si="81"/>
        <v>6.6857237436072415E-4</v>
      </c>
      <c r="F442" s="28">
        <f t="shared" si="82"/>
        <v>-99</v>
      </c>
      <c r="G442" s="63">
        <f t="shared" si="83"/>
        <v>-1.6937553464499571</v>
      </c>
      <c r="H442"/>
    </row>
    <row r="443" spans="1:19" ht="12" customHeight="1">
      <c r="A443" s="1" t="s">
        <v>178</v>
      </c>
      <c r="B443" s="109">
        <v>21</v>
      </c>
      <c r="C443" s="53">
        <f t="shared" si="84"/>
        <v>2.4422779242498428E-6</v>
      </c>
      <c r="D443" s="93">
        <v>22</v>
      </c>
      <c r="E443" s="55">
        <f t="shared" si="81"/>
        <v>2.5164400745827083E-6</v>
      </c>
      <c r="F443" s="28">
        <f t="shared" si="82"/>
        <v>-1</v>
      </c>
      <c r="G443" s="63">
        <f t="shared" si="83"/>
        <v>-4.5454545454545459</v>
      </c>
      <c r="H443"/>
    </row>
    <row r="444" spans="1:19" ht="12" customHeight="1">
      <c r="A444" s="1" t="s">
        <v>205</v>
      </c>
      <c r="B444" s="109">
        <v>36</v>
      </c>
      <c r="C444" s="53">
        <f t="shared" si="84"/>
        <v>4.1867621558568733E-6</v>
      </c>
      <c r="D444" s="93">
        <v>36</v>
      </c>
      <c r="E444" s="55">
        <f t="shared" si="81"/>
        <v>4.1178110311353411E-6</v>
      </c>
      <c r="F444" s="28">
        <f t="shared" si="82"/>
        <v>0</v>
      </c>
      <c r="G444" s="63">
        <f t="shared" si="83"/>
        <v>0</v>
      </c>
      <c r="H444"/>
    </row>
    <row r="445" spans="1:19" ht="12" customHeight="1">
      <c r="A445" s="1" t="s">
        <v>171</v>
      </c>
      <c r="B445" s="109">
        <v>3208</v>
      </c>
      <c r="C445" s="53">
        <f t="shared" si="84"/>
        <v>3.7308702766635692E-4</v>
      </c>
      <c r="D445" s="93">
        <v>3300</v>
      </c>
      <c r="E445" s="55">
        <f t="shared" si="81"/>
        <v>3.7746601118740627E-4</v>
      </c>
      <c r="F445" s="28">
        <f t="shared" si="82"/>
        <v>-92</v>
      </c>
      <c r="G445" s="63">
        <f t="shared" si="83"/>
        <v>-2.7878787878787876</v>
      </c>
      <c r="H445"/>
    </row>
    <row r="446" spans="1:19" ht="12" customHeight="1">
      <c r="A446" s="1" t="s">
        <v>72</v>
      </c>
      <c r="B446" s="109">
        <v>91582</v>
      </c>
      <c r="C446" s="53">
        <f t="shared" si="84"/>
        <v>1.0650890326602339E-2</v>
      </c>
      <c r="D446" s="93">
        <v>93227</v>
      </c>
      <c r="E446" s="55">
        <f t="shared" si="81"/>
        <v>1.0663643583323735E-2</v>
      </c>
      <c r="F446" s="28">
        <f t="shared" si="82"/>
        <v>-1645</v>
      </c>
      <c r="G446" s="63">
        <f t="shared" si="83"/>
        <v>-1.7645102813562594</v>
      </c>
      <c r="H446"/>
    </row>
    <row r="447" spans="1:19" ht="12" customHeight="1">
      <c r="A447" s="1" t="s">
        <v>71</v>
      </c>
      <c r="B447" s="109">
        <v>24270</v>
      </c>
      <c r="C447" s="53">
        <f t="shared" si="84"/>
        <v>2.8225754867401754E-3</v>
      </c>
      <c r="D447" s="93">
        <v>24657</v>
      </c>
      <c r="E447" s="55">
        <f t="shared" si="81"/>
        <v>2.8203574054084476E-3</v>
      </c>
      <c r="F447" s="28">
        <f t="shared" si="82"/>
        <v>-387</v>
      </c>
      <c r="G447" s="63">
        <f t="shared" si="83"/>
        <v>-1.5695340065701422</v>
      </c>
      <c r="H447"/>
    </row>
    <row r="448" spans="1:19" ht="12" customHeight="1">
      <c r="A448" s="1" t="s">
        <v>197</v>
      </c>
      <c r="B448" s="109">
        <v>67</v>
      </c>
      <c r="C448" s="53">
        <f t="shared" si="84"/>
        <v>7.792029567844737E-6</v>
      </c>
      <c r="D448" s="93">
        <v>69</v>
      </c>
      <c r="E448" s="55">
        <f t="shared" si="81"/>
        <v>7.892471143009404E-6</v>
      </c>
      <c r="F448" s="28">
        <f t="shared" si="82"/>
        <v>-2</v>
      </c>
      <c r="G448" s="63">
        <f t="shared" si="83"/>
        <v>-2.8985507246376812</v>
      </c>
      <c r="H448"/>
    </row>
    <row r="449" spans="1:8" ht="12" customHeight="1">
      <c r="A449" s="1" t="s">
        <v>223</v>
      </c>
      <c r="B449" s="109">
        <v>1</v>
      </c>
      <c r="C449" s="53">
        <f t="shared" si="84"/>
        <v>1.1629894877380204E-7</v>
      </c>
      <c r="D449" s="93">
        <v>1</v>
      </c>
      <c r="E449" s="55">
        <f t="shared" si="81"/>
        <v>1.1438363975375948E-7</v>
      </c>
      <c r="F449" s="28">
        <f t="shared" si="82"/>
        <v>0</v>
      </c>
      <c r="G449" s="63">
        <f t="shared" si="83"/>
        <v>0</v>
      </c>
      <c r="H449"/>
    </row>
    <row r="450" spans="1:8" ht="12" customHeight="1">
      <c r="A450" s="1" t="s">
        <v>224</v>
      </c>
      <c r="B450" s="109">
        <v>3</v>
      </c>
      <c r="C450" s="53">
        <f t="shared" si="84"/>
        <v>3.4889684632140612E-7</v>
      </c>
      <c r="D450" s="93">
        <v>4</v>
      </c>
      <c r="E450" s="55">
        <f t="shared" si="81"/>
        <v>4.5753455901503792E-7</v>
      </c>
      <c r="F450" s="28">
        <f t="shared" si="82"/>
        <v>-1</v>
      </c>
      <c r="G450" s="63">
        <f t="shared" si="83"/>
        <v>-25</v>
      </c>
      <c r="H450"/>
    </row>
    <row r="451" spans="1:8" ht="12" customHeight="1">
      <c r="A451" s="1" t="s">
        <v>189</v>
      </c>
      <c r="B451" s="109">
        <v>32</v>
      </c>
      <c r="C451" s="53">
        <f t="shared" si="84"/>
        <v>3.7215663607616652E-6</v>
      </c>
      <c r="D451" s="93">
        <v>32</v>
      </c>
      <c r="E451" s="55">
        <f t="shared" si="81"/>
        <v>3.6602764721203034E-6</v>
      </c>
      <c r="F451" s="28">
        <f t="shared" si="82"/>
        <v>0</v>
      </c>
      <c r="G451" s="63">
        <f t="shared" si="83"/>
        <v>0</v>
      </c>
      <c r="H451"/>
    </row>
    <row r="452" spans="1:8" ht="12" customHeight="1">
      <c r="A452" s="1" t="s">
        <v>186</v>
      </c>
      <c r="B452" s="109">
        <v>8036</v>
      </c>
      <c r="C452" s="53">
        <f t="shared" si="84"/>
        <v>9.3457835234627318E-4</v>
      </c>
      <c r="D452" s="93">
        <v>8306</v>
      </c>
      <c r="E452" s="55">
        <f t="shared" si="81"/>
        <v>9.5007051179472619E-4</v>
      </c>
      <c r="F452" s="28">
        <f t="shared" si="82"/>
        <v>-270</v>
      </c>
      <c r="G452" s="63">
        <f t="shared" si="83"/>
        <v>-3.2506621719239104</v>
      </c>
      <c r="H452"/>
    </row>
    <row r="453" spans="1:8" ht="12" customHeight="1">
      <c r="A453" s="1" t="s">
        <v>254</v>
      </c>
      <c r="B453" s="109">
        <v>0</v>
      </c>
      <c r="C453" s="53">
        <f t="shared" si="84"/>
        <v>0</v>
      </c>
      <c r="D453" s="93">
        <v>0</v>
      </c>
      <c r="E453" s="55">
        <f t="shared" si="81"/>
        <v>0</v>
      </c>
      <c r="F453" s="28">
        <f t="shared" si="82"/>
        <v>0</v>
      </c>
      <c r="G453" s="63" t="e">
        <f t="shared" si="83"/>
        <v>#DIV/0!</v>
      </c>
      <c r="H453"/>
    </row>
    <row r="454" spans="1:8" ht="12" customHeight="1">
      <c r="A454" s="1" t="s">
        <v>212</v>
      </c>
      <c r="B454" s="109">
        <v>2</v>
      </c>
      <c r="C454" s="53">
        <f t="shared" si="84"/>
        <v>2.3259789754760407E-7</v>
      </c>
      <c r="D454" s="93">
        <v>2</v>
      </c>
      <c r="E454" s="55">
        <f t="shared" si="81"/>
        <v>2.2876727950751896E-7</v>
      </c>
      <c r="F454" s="28">
        <f t="shared" si="82"/>
        <v>0</v>
      </c>
      <c r="G454" s="63">
        <f t="shared" si="83"/>
        <v>0</v>
      </c>
      <c r="H454"/>
    </row>
    <row r="455" spans="1:8" ht="12" customHeight="1">
      <c r="A455" s="1" t="s">
        <v>69</v>
      </c>
      <c r="B455" s="109">
        <v>9857</v>
      </c>
      <c r="C455" s="53">
        <f t="shared" si="84"/>
        <v>1.1463587380633666E-3</v>
      </c>
      <c r="D455" s="93">
        <v>10075</v>
      </c>
      <c r="E455" s="55">
        <f t="shared" si="81"/>
        <v>1.1524151705191268E-3</v>
      </c>
      <c r="F455" s="28">
        <f t="shared" si="82"/>
        <v>-218</v>
      </c>
      <c r="G455" s="63">
        <f t="shared" si="83"/>
        <v>-2.1637717121588089</v>
      </c>
      <c r="H455"/>
    </row>
    <row r="456" spans="1:8" ht="12" customHeight="1">
      <c r="A456" s="1" t="s">
        <v>66</v>
      </c>
      <c r="B456" s="109">
        <v>3106</v>
      </c>
      <c r="C456" s="53">
        <f t="shared" si="84"/>
        <v>3.6122453489142911E-4</v>
      </c>
      <c r="D456" s="93">
        <v>3172</v>
      </c>
      <c r="E456" s="55">
        <f t="shared" si="81"/>
        <v>3.6282490529892505E-4</v>
      </c>
      <c r="F456" s="28">
        <f t="shared" si="82"/>
        <v>-66</v>
      </c>
      <c r="G456" s="63">
        <f t="shared" si="83"/>
        <v>-2.0807061790668349</v>
      </c>
      <c r="H456"/>
    </row>
    <row r="457" spans="1:8" ht="12" customHeight="1">
      <c r="A457" s="1" t="s">
        <v>153</v>
      </c>
      <c r="B457" s="109">
        <v>49310</v>
      </c>
      <c r="C457" s="53">
        <f t="shared" si="84"/>
        <v>5.7347011640361779E-3</v>
      </c>
      <c r="D457" s="93">
        <v>50204</v>
      </c>
      <c r="E457" s="55">
        <f t="shared" si="81"/>
        <v>5.7425162501977406E-3</v>
      </c>
      <c r="F457" s="28">
        <f t="shared" si="82"/>
        <v>-894</v>
      </c>
      <c r="G457" s="63">
        <f t="shared" si="83"/>
        <v>-1.7807346028204922</v>
      </c>
      <c r="H457"/>
    </row>
    <row r="458" spans="1:8" ht="12" customHeight="1">
      <c r="A458" s="1" t="s">
        <v>563</v>
      </c>
      <c r="B458" s="109">
        <v>16759</v>
      </c>
      <c r="C458" s="53">
        <f t="shared" si="84"/>
        <v>1.9490540825001482E-3</v>
      </c>
      <c r="D458" s="93">
        <v>17031</v>
      </c>
      <c r="E458" s="55">
        <f t="shared" si="81"/>
        <v>1.9480677686462776E-3</v>
      </c>
      <c r="F458" s="28">
        <f t="shared" si="82"/>
        <v>-272</v>
      </c>
      <c r="G458" s="63">
        <f t="shared" si="83"/>
        <v>-1.5970876636721272</v>
      </c>
      <c r="H458"/>
    </row>
    <row r="459" spans="1:8" ht="12" customHeight="1">
      <c r="A459" s="1" t="s">
        <v>213</v>
      </c>
      <c r="B459" s="109">
        <v>0</v>
      </c>
      <c r="C459" s="53">
        <f t="shared" si="84"/>
        <v>0</v>
      </c>
      <c r="D459" s="93">
        <v>0</v>
      </c>
      <c r="E459" s="55">
        <f t="shared" si="81"/>
        <v>0</v>
      </c>
      <c r="F459" s="28">
        <f t="shared" si="82"/>
        <v>0</v>
      </c>
      <c r="G459" s="63" t="e">
        <f t="shared" si="83"/>
        <v>#DIV/0!</v>
      </c>
      <c r="H459"/>
    </row>
    <row r="460" spans="1:8" ht="12" customHeight="1">
      <c r="A460" s="1" t="s">
        <v>214</v>
      </c>
      <c r="B460" s="109">
        <v>0</v>
      </c>
      <c r="C460" s="53">
        <f t="shared" si="84"/>
        <v>0</v>
      </c>
      <c r="D460" s="93">
        <v>0</v>
      </c>
      <c r="E460" s="55">
        <f t="shared" si="81"/>
        <v>0</v>
      </c>
      <c r="F460" s="28">
        <f t="shared" si="82"/>
        <v>0</v>
      </c>
      <c r="G460" s="63" t="e">
        <f t="shared" si="83"/>
        <v>#DIV/0!</v>
      </c>
      <c r="H460"/>
    </row>
    <row r="461" spans="1:8" ht="12" customHeight="1">
      <c r="A461" s="1" t="s">
        <v>215</v>
      </c>
      <c r="B461" s="109">
        <v>0</v>
      </c>
      <c r="C461" s="53">
        <f t="shared" si="84"/>
        <v>0</v>
      </c>
      <c r="D461" s="93">
        <v>0</v>
      </c>
      <c r="E461" s="55">
        <f t="shared" si="81"/>
        <v>0</v>
      </c>
      <c r="F461" s="28">
        <f t="shared" si="82"/>
        <v>0</v>
      </c>
      <c r="G461" s="63" t="e">
        <f t="shared" si="83"/>
        <v>#DIV/0!</v>
      </c>
      <c r="H461"/>
    </row>
    <row r="462" spans="1:8" ht="12" customHeight="1">
      <c r="A462" s="1" t="s">
        <v>216</v>
      </c>
      <c r="B462" s="109">
        <v>9392</v>
      </c>
      <c r="C462" s="53">
        <f t="shared" si="84"/>
        <v>1.0922797268835486E-3</v>
      </c>
      <c r="D462" s="93">
        <v>9533</v>
      </c>
      <c r="E462" s="55">
        <f t="shared" si="81"/>
        <v>1.0904192377725892E-3</v>
      </c>
      <c r="F462" s="28">
        <f t="shared" si="82"/>
        <v>-141</v>
      </c>
      <c r="G462" s="63">
        <f t="shared" si="83"/>
        <v>-1.4790726948494701</v>
      </c>
      <c r="H462"/>
    </row>
    <row r="463" spans="1:8" ht="12" customHeight="1">
      <c r="A463" s="1" t="s">
        <v>201</v>
      </c>
      <c r="B463" s="109">
        <v>27</v>
      </c>
      <c r="C463" s="53">
        <f t="shared" si="84"/>
        <v>3.1400716168926547E-6</v>
      </c>
      <c r="D463" s="93">
        <v>28</v>
      </c>
      <c r="E463" s="55">
        <f t="shared" si="81"/>
        <v>3.2027419131052652E-6</v>
      </c>
      <c r="F463" s="28">
        <f t="shared" si="82"/>
        <v>-1</v>
      </c>
      <c r="G463" s="63">
        <f t="shared" si="83"/>
        <v>-3.5714285714285712</v>
      </c>
      <c r="H463"/>
    </row>
    <row r="464" spans="1:8" ht="12" customHeight="1">
      <c r="A464" s="1" t="s">
        <v>124</v>
      </c>
      <c r="B464" s="109">
        <v>3784</v>
      </c>
      <c r="C464" s="53">
        <f t="shared" si="84"/>
        <v>4.4007522216006688E-4</v>
      </c>
      <c r="D464" s="93">
        <v>3876</v>
      </c>
      <c r="E464" s="55">
        <f t="shared" si="81"/>
        <v>4.4335098768557175E-4</v>
      </c>
      <c r="F464" s="28">
        <f t="shared" si="82"/>
        <v>-92</v>
      </c>
      <c r="G464" s="63">
        <f t="shared" si="83"/>
        <v>-2.3735810113519094</v>
      </c>
      <c r="H464"/>
    </row>
    <row r="465" spans="1:8" ht="12" customHeight="1">
      <c r="A465" s="1" t="s">
        <v>76</v>
      </c>
      <c r="B465" s="109">
        <v>23839</v>
      </c>
      <c r="C465" s="53">
        <f t="shared" si="84"/>
        <v>2.7724506398186669E-3</v>
      </c>
      <c r="D465" s="93">
        <v>24372</v>
      </c>
      <c r="E465" s="55">
        <f t="shared" si="81"/>
        <v>2.7877580680786261E-3</v>
      </c>
      <c r="F465" s="28">
        <f t="shared" si="82"/>
        <v>-533</v>
      </c>
      <c r="G465" s="63">
        <f t="shared" si="83"/>
        <v>-2.1869358279993438</v>
      </c>
      <c r="H465"/>
    </row>
    <row r="466" spans="1:8" ht="12" customHeight="1">
      <c r="A466" s="1" t="s">
        <v>255</v>
      </c>
      <c r="B466" s="109">
        <v>834</v>
      </c>
      <c r="C466" s="53">
        <f t="shared" si="84"/>
        <v>9.6993323277350891E-5</v>
      </c>
      <c r="D466" s="93">
        <v>848</v>
      </c>
      <c r="E466" s="55">
        <f t="shared" si="81"/>
        <v>9.6997326511188034E-5</v>
      </c>
      <c r="F466" s="28">
        <f t="shared" si="82"/>
        <v>-14</v>
      </c>
      <c r="G466" s="63">
        <f t="shared" si="83"/>
        <v>-1.6509433962264151</v>
      </c>
      <c r="H466"/>
    </row>
    <row r="467" spans="1:8" ht="12" customHeight="1">
      <c r="A467" s="1" t="s">
        <v>64</v>
      </c>
      <c r="B467" s="109">
        <v>376809</v>
      </c>
      <c r="C467" s="53">
        <f t="shared" si="84"/>
        <v>4.3822490588507568E-2</v>
      </c>
      <c r="D467" s="93">
        <v>384248</v>
      </c>
      <c r="E467" s="55">
        <f t="shared" si="81"/>
        <v>4.3951684808102569E-2</v>
      </c>
      <c r="F467" s="28">
        <f t="shared" si="82"/>
        <v>-7439</v>
      </c>
      <c r="G467" s="63">
        <f t="shared" si="83"/>
        <v>-1.9359892569382273</v>
      </c>
      <c r="H467"/>
    </row>
    <row r="468" spans="1:8" ht="12" customHeight="1">
      <c r="A468" s="1" t="s">
        <v>146</v>
      </c>
      <c r="B468" s="109">
        <v>0</v>
      </c>
      <c r="C468" s="53">
        <f t="shared" si="84"/>
        <v>0</v>
      </c>
      <c r="D468" s="93">
        <v>0</v>
      </c>
      <c r="E468" s="55">
        <f t="shared" si="81"/>
        <v>0</v>
      </c>
      <c r="F468" s="28">
        <f t="shared" si="82"/>
        <v>0</v>
      </c>
      <c r="G468" s="63" t="e">
        <f t="shared" si="83"/>
        <v>#DIV/0!</v>
      </c>
      <c r="H468"/>
    </row>
    <row r="469" spans="1:8" ht="12" customHeight="1">
      <c r="A469" s="1" t="s">
        <v>108</v>
      </c>
      <c r="B469" s="109">
        <v>69</v>
      </c>
      <c r="C469" s="53">
        <f t="shared" si="84"/>
        <v>8.0246274653923408E-6</v>
      </c>
      <c r="D469" s="93">
        <v>70</v>
      </c>
      <c r="E469" s="55">
        <f t="shared" si="81"/>
        <v>8.006854782763164E-6</v>
      </c>
      <c r="F469" s="28">
        <f t="shared" si="82"/>
        <v>-1</v>
      </c>
      <c r="G469" s="63">
        <f t="shared" si="83"/>
        <v>-1.4285714285714286</v>
      </c>
      <c r="H469"/>
    </row>
    <row r="470" spans="1:8" ht="12" customHeight="1">
      <c r="A470" s="1" t="s">
        <v>225</v>
      </c>
      <c r="B470" s="109">
        <v>4</v>
      </c>
      <c r="C470" s="53">
        <f t="shared" si="84"/>
        <v>4.6519579509520815E-7</v>
      </c>
      <c r="D470" s="93">
        <v>4</v>
      </c>
      <c r="E470" s="55">
        <f t="shared" si="81"/>
        <v>4.5753455901503792E-7</v>
      </c>
      <c r="F470" s="28">
        <f t="shared" si="82"/>
        <v>0</v>
      </c>
      <c r="G470" s="63">
        <f t="shared" si="83"/>
        <v>0</v>
      </c>
      <c r="H470"/>
    </row>
    <row r="471" spans="1:8" ht="12" customHeight="1">
      <c r="A471" s="1" t="s">
        <v>169</v>
      </c>
      <c r="B471" s="109">
        <v>92</v>
      </c>
      <c r="C471" s="53">
        <f t="shared" ref="C471:C502" si="85">B471/$B$4</f>
        <v>1.0699503287189787E-5</v>
      </c>
      <c r="D471" s="93">
        <v>94</v>
      </c>
      <c r="E471" s="55">
        <f t="shared" ref="E471:E506" si="86">D471/$D$4</f>
        <v>1.0752062136853391E-5</v>
      </c>
      <c r="F471" s="28">
        <f t="shared" ref="F471:F506" si="87">B471-D471</f>
        <v>-2</v>
      </c>
      <c r="G471" s="63">
        <f t="shared" ref="G471:G506" si="88">(B471-D471)/D471*100</f>
        <v>-2.1276595744680851</v>
      </c>
      <c r="H471"/>
    </row>
    <row r="472" spans="1:8" ht="12" customHeight="1">
      <c r="A472" s="1" t="s">
        <v>65</v>
      </c>
      <c r="B472" s="109">
        <v>54669</v>
      </c>
      <c r="C472" s="53">
        <f t="shared" si="85"/>
        <v>6.357947230514983E-3</v>
      </c>
      <c r="D472" s="93">
        <v>55600</v>
      </c>
      <c r="E472" s="55">
        <f t="shared" si="86"/>
        <v>6.3597303703090266E-3</v>
      </c>
      <c r="F472" s="28">
        <f t="shared" si="87"/>
        <v>-931</v>
      </c>
      <c r="G472" s="63">
        <f t="shared" si="88"/>
        <v>-1.6744604316546765</v>
      </c>
      <c r="H472"/>
    </row>
    <row r="473" spans="1:8" ht="12" customHeight="1">
      <c r="A473" s="1" t="s">
        <v>126</v>
      </c>
      <c r="B473" s="109">
        <v>1557</v>
      </c>
      <c r="C473" s="53">
        <f t="shared" si="85"/>
        <v>1.8107746324080975E-4</v>
      </c>
      <c r="D473" s="93">
        <v>1578</v>
      </c>
      <c r="E473" s="55">
        <f t="shared" si="86"/>
        <v>1.8049738353143245E-4</v>
      </c>
      <c r="F473" s="28">
        <f t="shared" si="87"/>
        <v>-21</v>
      </c>
      <c r="G473" s="63">
        <f t="shared" si="88"/>
        <v>-1.3307984790874523</v>
      </c>
      <c r="H473"/>
    </row>
    <row r="474" spans="1:8" ht="12" customHeight="1">
      <c r="A474" s="1" t="s">
        <v>256</v>
      </c>
      <c r="B474" s="109">
        <v>5570</v>
      </c>
      <c r="C474" s="53">
        <f t="shared" si="85"/>
        <v>6.4778514467007736E-4</v>
      </c>
      <c r="D474" s="93">
        <v>5661</v>
      </c>
      <c r="E474" s="55">
        <f t="shared" si="86"/>
        <v>6.4752578464603242E-4</v>
      </c>
      <c r="F474" s="28">
        <f t="shared" si="87"/>
        <v>-91</v>
      </c>
      <c r="G474" s="63">
        <f t="shared" si="88"/>
        <v>-1.6074898427839606</v>
      </c>
      <c r="H474"/>
    </row>
    <row r="475" spans="1:8" ht="12" customHeight="1">
      <c r="A475" s="1" t="s">
        <v>182</v>
      </c>
      <c r="B475" s="109">
        <v>122</v>
      </c>
      <c r="C475" s="53">
        <f t="shared" si="85"/>
        <v>1.4188471750403848E-5</v>
      </c>
      <c r="D475" s="93">
        <v>126</v>
      </c>
      <c r="E475" s="55">
        <f t="shared" si="86"/>
        <v>1.4412338608973694E-5</v>
      </c>
      <c r="F475" s="28">
        <f t="shared" si="87"/>
        <v>-4</v>
      </c>
      <c r="G475" s="63">
        <f t="shared" si="88"/>
        <v>-3.1746031746031744</v>
      </c>
      <c r="H475"/>
    </row>
    <row r="476" spans="1:8" ht="12" customHeight="1">
      <c r="A476" s="1" t="s">
        <v>168</v>
      </c>
      <c r="B476" s="109">
        <v>200</v>
      </c>
      <c r="C476" s="53">
        <f t="shared" si="85"/>
        <v>2.3259789754760407E-5</v>
      </c>
      <c r="D476" s="93">
        <v>207</v>
      </c>
      <c r="E476" s="55">
        <f t="shared" si="86"/>
        <v>2.3677413429028212E-5</v>
      </c>
      <c r="F476" s="28">
        <f t="shared" si="87"/>
        <v>-7</v>
      </c>
      <c r="G476" s="63">
        <f t="shared" si="88"/>
        <v>-3.3816425120772946</v>
      </c>
      <c r="H476"/>
    </row>
    <row r="477" spans="1:8" ht="12" customHeight="1">
      <c r="A477" s="1" t="s">
        <v>257</v>
      </c>
      <c r="B477" s="109">
        <v>56</v>
      </c>
      <c r="C477" s="53">
        <f t="shared" si="85"/>
        <v>6.5127411313329142E-6</v>
      </c>
      <c r="D477" s="93">
        <v>57</v>
      </c>
      <c r="E477" s="55">
        <f t="shared" si="86"/>
        <v>6.5198674659642903E-6</v>
      </c>
      <c r="F477" s="28">
        <f t="shared" si="87"/>
        <v>-1</v>
      </c>
      <c r="G477" s="63">
        <f t="shared" si="88"/>
        <v>-1.7543859649122806</v>
      </c>
      <c r="H477"/>
    </row>
    <row r="478" spans="1:8" ht="12" customHeight="1">
      <c r="A478" s="1" t="s">
        <v>192</v>
      </c>
      <c r="B478" s="109">
        <v>2</v>
      </c>
      <c r="C478" s="53">
        <f t="shared" si="85"/>
        <v>2.3259789754760407E-7</v>
      </c>
      <c r="D478" s="93">
        <v>2</v>
      </c>
      <c r="E478" s="55">
        <f t="shared" si="86"/>
        <v>2.2876727950751896E-7</v>
      </c>
      <c r="F478" s="28">
        <f t="shared" si="87"/>
        <v>0</v>
      </c>
      <c r="G478" s="63">
        <f t="shared" si="88"/>
        <v>0</v>
      </c>
      <c r="H478"/>
    </row>
    <row r="479" spans="1:8" ht="12" customHeight="1">
      <c r="A479" s="1" t="s">
        <v>119</v>
      </c>
      <c r="B479" s="109">
        <v>634</v>
      </c>
      <c r="C479" s="53">
        <f t="shared" si="85"/>
        <v>7.3733533522590494E-5</v>
      </c>
      <c r="D479" s="93">
        <v>659</v>
      </c>
      <c r="E479" s="55">
        <f t="shared" si="86"/>
        <v>7.5378818597727495E-5</v>
      </c>
      <c r="F479" s="28">
        <f t="shared" si="87"/>
        <v>-25</v>
      </c>
      <c r="G479" s="63">
        <f t="shared" si="88"/>
        <v>-3.793626707132018</v>
      </c>
      <c r="H479"/>
    </row>
    <row r="480" spans="1:8" ht="12" customHeight="1">
      <c r="A480" s="1" t="s">
        <v>202</v>
      </c>
      <c r="B480" s="109">
        <v>617</v>
      </c>
      <c r="C480" s="53">
        <f t="shared" si="85"/>
        <v>7.1756451393435849E-5</v>
      </c>
      <c r="D480" s="93">
        <v>630</v>
      </c>
      <c r="E480" s="55">
        <f t="shared" si="86"/>
        <v>7.2061693044868469E-5</v>
      </c>
      <c r="F480" s="28">
        <f t="shared" si="87"/>
        <v>-13</v>
      </c>
      <c r="G480" s="63">
        <f t="shared" si="88"/>
        <v>-2.0634920634920633</v>
      </c>
      <c r="H480"/>
    </row>
    <row r="481" spans="1:8" ht="12" customHeight="1">
      <c r="A481" s="1" t="s">
        <v>112</v>
      </c>
      <c r="B481" s="109">
        <v>0</v>
      </c>
      <c r="C481" s="53">
        <f t="shared" si="85"/>
        <v>0</v>
      </c>
      <c r="D481" s="93">
        <v>0</v>
      </c>
      <c r="E481" s="55">
        <f t="shared" si="86"/>
        <v>0</v>
      </c>
      <c r="F481" s="28">
        <f t="shared" si="87"/>
        <v>0</v>
      </c>
      <c r="G481" s="63" t="e">
        <f t="shared" si="88"/>
        <v>#DIV/0!</v>
      </c>
      <c r="H481"/>
    </row>
    <row r="482" spans="1:8" ht="12" customHeight="1">
      <c r="A482" s="1" t="s">
        <v>141</v>
      </c>
      <c r="B482" s="109">
        <v>66</v>
      </c>
      <c r="C482" s="53">
        <f t="shared" si="85"/>
        <v>7.675730619070935E-6</v>
      </c>
      <c r="D482" s="93">
        <v>67</v>
      </c>
      <c r="E482" s="55">
        <f t="shared" si="86"/>
        <v>7.6637038635018841E-6</v>
      </c>
      <c r="F482" s="28">
        <f t="shared" si="87"/>
        <v>-1</v>
      </c>
      <c r="G482" s="63">
        <f t="shared" si="88"/>
        <v>-1.4925373134328357</v>
      </c>
      <c r="H482"/>
    </row>
    <row r="483" spans="1:8" ht="12" customHeight="1">
      <c r="A483" s="1" t="s">
        <v>181</v>
      </c>
      <c r="B483" s="109">
        <v>40</v>
      </c>
      <c r="C483" s="53">
        <f t="shared" si="85"/>
        <v>4.6519579509520809E-6</v>
      </c>
      <c r="D483" s="93">
        <v>41</v>
      </c>
      <c r="E483" s="55">
        <f t="shared" si="86"/>
        <v>4.6897292299041384E-6</v>
      </c>
      <c r="F483" s="28">
        <f t="shared" si="87"/>
        <v>-1</v>
      </c>
      <c r="G483" s="63">
        <f t="shared" si="88"/>
        <v>-2.4390243902439024</v>
      </c>
      <c r="H483"/>
    </row>
    <row r="484" spans="1:8" ht="12" customHeight="1">
      <c r="A484" s="1" t="s">
        <v>258</v>
      </c>
      <c r="B484" s="109">
        <v>15</v>
      </c>
      <c r="C484" s="53">
        <f t="shared" si="85"/>
        <v>1.7444842316070305E-6</v>
      </c>
      <c r="D484" s="93">
        <v>15</v>
      </c>
      <c r="E484" s="55">
        <f t="shared" si="86"/>
        <v>1.7157545963063921E-6</v>
      </c>
      <c r="F484" s="28">
        <f t="shared" si="87"/>
        <v>0</v>
      </c>
      <c r="G484" s="63">
        <f t="shared" si="88"/>
        <v>0</v>
      </c>
      <c r="H484"/>
    </row>
    <row r="485" spans="1:8" ht="12" customHeight="1">
      <c r="A485" s="1" t="s">
        <v>91</v>
      </c>
      <c r="B485" s="109">
        <v>1077</v>
      </c>
      <c r="C485" s="53">
        <f t="shared" si="85"/>
        <v>1.2525396782938478E-4</v>
      </c>
      <c r="D485" s="93">
        <v>1107</v>
      </c>
      <c r="E485" s="55">
        <f t="shared" si="86"/>
        <v>1.2662268920741174E-4</v>
      </c>
      <c r="F485" s="28">
        <f t="shared" si="87"/>
        <v>-30</v>
      </c>
      <c r="G485" s="63">
        <f t="shared" si="88"/>
        <v>-2.7100271002710028</v>
      </c>
      <c r="H485"/>
    </row>
    <row r="486" spans="1:8" ht="12" customHeight="1">
      <c r="A486" s="1" t="s">
        <v>135</v>
      </c>
      <c r="B486" s="109">
        <v>2</v>
      </c>
      <c r="C486" s="53">
        <f t="shared" si="85"/>
        <v>2.3259789754760407E-7</v>
      </c>
      <c r="D486" s="93">
        <v>2</v>
      </c>
      <c r="E486" s="55">
        <f t="shared" si="86"/>
        <v>2.2876727950751896E-7</v>
      </c>
      <c r="F486" s="28">
        <f t="shared" si="87"/>
        <v>0</v>
      </c>
      <c r="G486" s="63">
        <f t="shared" si="88"/>
        <v>0</v>
      </c>
      <c r="H486"/>
    </row>
    <row r="487" spans="1:8" ht="12" customHeight="1">
      <c r="A487" s="1" t="s">
        <v>107</v>
      </c>
      <c r="B487" s="109">
        <v>5</v>
      </c>
      <c r="C487" s="53">
        <f t="shared" si="85"/>
        <v>5.8149474386901012E-7</v>
      </c>
      <c r="D487" s="93">
        <v>5</v>
      </c>
      <c r="E487" s="55">
        <f t="shared" si="86"/>
        <v>5.7191819876879741E-7</v>
      </c>
      <c r="F487" s="28">
        <f t="shared" si="87"/>
        <v>0</v>
      </c>
      <c r="G487" s="63">
        <f t="shared" si="88"/>
        <v>0</v>
      </c>
      <c r="H487"/>
    </row>
    <row r="488" spans="1:8" ht="12" customHeight="1">
      <c r="A488" s="1" t="s">
        <v>116</v>
      </c>
      <c r="B488" s="109">
        <v>118</v>
      </c>
      <c r="C488" s="53">
        <f t="shared" si="85"/>
        <v>1.372327595530864E-5</v>
      </c>
      <c r="D488" s="93">
        <v>121</v>
      </c>
      <c r="E488" s="55">
        <f t="shared" si="86"/>
        <v>1.3840420410204897E-5</v>
      </c>
      <c r="F488" s="28">
        <f t="shared" si="87"/>
        <v>-3</v>
      </c>
      <c r="G488" s="63">
        <f t="shared" si="88"/>
        <v>-2.4793388429752068</v>
      </c>
      <c r="H488"/>
    </row>
    <row r="489" spans="1:8" ht="12" customHeight="1">
      <c r="A489" s="1" t="s">
        <v>139</v>
      </c>
      <c r="B489" s="109">
        <v>17</v>
      </c>
      <c r="C489" s="53">
        <f t="shared" si="85"/>
        <v>1.9770821291546347E-6</v>
      </c>
      <c r="D489" s="93">
        <v>17</v>
      </c>
      <c r="E489" s="55">
        <f t="shared" si="86"/>
        <v>1.944521875813911E-6</v>
      </c>
      <c r="F489" s="28">
        <f t="shared" si="87"/>
        <v>0</v>
      </c>
      <c r="G489" s="63">
        <f t="shared" si="88"/>
        <v>0</v>
      </c>
      <c r="H489"/>
    </row>
    <row r="490" spans="1:8" ht="12" customHeight="1">
      <c r="A490" s="1" t="s">
        <v>92</v>
      </c>
      <c r="B490" s="109">
        <v>2626</v>
      </c>
      <c r="C490" s="53">
        <f t="shared" si="85"/>
        <v>3.0540103948000413E-4</v>
      </c>
      <c r="D490" s="93">
        <v>2681</v>
      </c>
      <c r="E490" s="55">
        <f t="shared" si="86"/>
        <v>3.0666253817982918E-4</v>
      </c>
      <c r="F490" s="28">
        <f t="shared" si="87"/>
        <v>-55</v>
      </c>
      <c r="G490" s="63">
        <f t="shared" si="88"/>
        <v>-2.051473330846699</v>
      </c>
      <c r="H490"/>
    </row>
    <row r="491" spans="1:8" ht="12" customHeight="1">
      <c r="A491" s="1" t="s">
        <v>179</v>
      </c>
      <c r="B491" s="109">
        <v>29</v>
      </c>
      <c r="C491" s="53">
        <f t="shared" si="85"/>
        <v>3.372669514440259E-6</v>
      </c>
      <c r="D491" s="93">
        <v>29</v>
      </c>
      <c r="E491" s="55">
        <f t="shared" si="86"/>
        <v>3.3171255528590247E-6</v>
      </c>
      <c r="F491" s="28">
        <f t="shared" si="87"/>
        <v>0</v>
      </c>
      <c r="G491" s="63">
        <f t="shared" si="88"/>
        <v>0</v>
      </c>
      <c r="H491"/>
    </row>
    <row r="492" spans="1:8" ht="12" customHeight="1">
      <c r="A492" s="1" t="s">
        <v>77</v>
      </c>
      <c r="B492" s="109">
        <v>3923</v>
      </c>
      <c r="C492" s="53">
        <f t="shared" si="85"/>
        <v>4.5624077603962537E-4</v>
      </c>
      <c r="D492" s="93">
        <v>3998</v>
      </c>
      <c r="E492" s="55">
        <f t="shared" si="86"/>
        <v>4.5730579173553041E-4</v>
      </c>
      <c r="F492" s="28">
        <f t="shared" si="87"/>
        <v>-75</v>
      </c>
      <c r="G492" s="63">
        <f t="shared" si="88"/>
        <v>-1.8759379689844924</v>
      </c>
      <c r="H492"/>
    </row>
    <row r="493" spans="1:8" ht="12" customHeight="1">
      <c r="A493" s="1" t="s">
        <v>177</v>
      </c>
      <c r="B493" s="109">
        <v>60</v>
      </c>
      <c r="C493" s="53">
        <f t="shared" si="85"/>
        <v>6.9779369264281218E-6</v>
      </c>
      <c r="D493" s="93">
        <v>62</v>
      </c>
      <c r="E493" s="55">
        <f t="shared" si="86"/>
        <v>7.0917856647330876E-6</v>
      </c>
      <c r="F493" s="28">
        <f t="shared" si="87"/>
        <v>-2</v>
      </c>
      <c r="G493" s="63">
        <f t="shared" si="88"/>
        <v>-3.225806451612903</v>
      </c>
      <c r="H493"/>
    </row>
    <row r="494" spans="1:8" ht="12" customHeight="1">
      <c r="A494" s="1" t="s">
        <v>104</v>
      </c>
      <c r="B494" s="109">
        <v>26</v>
      </c>
      <c r="C494" s="53">
        <f t="shared" si="85"/>
        <v>3.0237726681188528E-6</v>
      </c>
      <c r="D494" s="93">
        <v>26</v>
      </c>
      <c r="E494" s="55">
        <f t="shared" si="86"/>
        <v>2.9739746335977465E-6</v>
      </c>
      <c r="F494" s="28">
        <f t="shared" si="87"/>
        <v>0</v>
      </c>
      <c r="G494" s="63">
        <f t="shared" si="88"/>
        <v>0</v>
      </c>
      <c r="H494"/>
    </row>
    <row r="495" spans="1:8" ht="12" customHeight="1">
      <c r="A495" s="1" t="s">
        <v>68</v>
      </c>
      <c r="B495" s="109">
        <v>23244</v>
      </c>
      <c r="C495" s="53">
        <f t="shared" si="85"/>
        <v>2.7032527652982546E-3</v>
      </c>
      <c r="D495" s="93">
        <v>23842</v>
      </c>
      <c r="E495" s="55">
        <f t="shared" si="86"/>
        <v>2.7271347390091334E-3</v>
      </c>
      <c r="F495" s="28">
        <f t="shared" si="87"/>
        <v>-598</v>
      </c>
      <c r="G495" s="63">
        <f t="shared" si="88"/>
        <v>-2.5081788440567068</v>
      </c>
      <c r="H495"/>
    </row>
    <row r="496" spans="1:8" ht="12" customHeight="1">
      <c r="A496" s="1" t="s">
        <v>259</v>
      </c>
      <c r="B496" s="109">
        <v>0</v>
      </c>
      <c r="C496" s="53">
        <f t="shared" si="85"/>
        <v>0</v>
      </c>
      <c r="D496" s="93">
        <v>0</v>
      </c>
      <c r="E496" s="55">
        <f t="shared" si="86"/>
        <v>0</v>
      </c>
      <c r="F496" s="28">
        <f t="shared" si="87"/>
        <v>0</v>
      </c>
      <c r="G496" s="63" t="e">
        <f t="shared" si="88"/>
        <v>#DIV/0!</v>
      </c>
      <c r="H496"/>
    </row>
    <row r="497" spans="1:8" ht="12" customHeight="1">
      <c r="A497" s="1" t="s">
        <v>154</v>
      </c>
      <c r="B497" s="109">
        <v>153439</v>
      </c>
      <c r="C497" s="53">
        <f t="shared" si="85"/>
        <v>1.7844794400903412E-2</v>
      </c>
      <c r="D497" s="93">
        <v>156485</v>
      </c>
      <c r="E497" s="55">
        <f t="shared" si="86"/>
        <v>1.7899323866867052E-2</v>
      </c>
      <c r="F497" s="28">
        <f t="shared" si="87"/>
        <v>-3046</v>
      </c>
      <c r="G497" s="63">
        <f t="shared" si="88"/>
        <v>-1.9465124452822953</v>
      </c>
      <c r="H497"/>
    </row>
    <row r="498" spans="1:8" ht="12" customHeight="1">
      <c r="A498" s="1" t="s">
        <v>198</v>
      </c>
      <c r="B498" s="109">
        <v>21</v>
      </c>
      <c r="C498" s="53">
        <f t="shared" si="85"/>
        <v>2.4422779242498428E-6</v>
      </c>
      <c r="D498" s="93">
        <v>21</v>
      </c>
      <c r="E498" s="55">
        <f t="shared" si="86"/>
        <v>2.4020564348289488E-6</v>
      </c>
      <c r="F498" s="28">
        <f t="shared" si="87"/>
        <v>0</v>
      </c>
      <c r="G498" s="63">
        <f t="shared" si="88"/>
        <v>0</v>
      </c>
      <c r="H498"/>
    </row>
    <row r="499" spans="1:8" ht="12" customHeight="1">
      <c r="A499" s="1" t="s">
        <v>143</v>
      </c>
      <c r="B499" s="109">
        <v>7</v>
      </c>
      <c r="C499" s="53">
        <f t="shared" si="85"/>
        <v>8.1409264141661427E-7</v>
      </c>
      <c r="D499" s="93">
        <v>7</v>
      </c>
      <c r="E499" s="55">
        <f t="shared" si="86"/>
        <v>8.006854782763163E-7</v>
      </c>
      <c r="F499" s="28">
        <f t="shared" si="87"/>
        <v>0</v>
      </c>
      <c r="G499" s="63">
        <f t="shared" si="88"/>
        <v>0</v>
      </c>
      <c r="H499"/>
    </row>
    <row r="500" spans="1:8" ht="12" customHeight="1">
      <c r="A500" s="1" t="s">
        <v>118</v>
      </c>
      <c r="B500" s="109">
        <v>23</v>
      </c>
      <c r="C500" s="53">
        <f t="shared" si="85"/>
        <v>2.6748758217974466E-6</v>
      </c>
      <c r="D500" s="93">
        <v>23</v>
      </c>
      <c r="E500" s="55">
        <f t="shared" si="86"/>
        <v>2.6308237143364679E-6</v>
      </c>
      <c r="F500" s="28">
        <f t="shared" si="87"/>
        <v>0</v>
      </c>
      <c r="G500" s="63">
        <f t="shared" si="88"/>
        <v>0</v>
      </c>
      <c r="H500"/>
    </row>
    <row r="501" spans="1:8" ht="12" customHeight="1">
      <c r="A501" s="1" t="s">
        <v>142</v>
      </c>
      <c r="B501" s="109">
        <v>22</v>
      </c>
      <c r="C501" s="53">
        <f t="shared" si="85"/>
        <v>2.5585768730236447E-6</v>
      </c>
      <c r="D501" s="93">
        <v>23</v>
      </c>
      <c r="E501" s="55">
        <f t="shared" si="86"/>
        <v>2.6308237143364679E-6</v>
      </c>
      <c r="F501" s="28">
        <f t="shared" si="87"/>
        <v>-1</v>
      </c>
      <c r="G501" s="63">
        <f t="shared" si="88"/>
        <v>-4.3478260869565215</v>
      </c>
      <c r="H501"/>
    </row>
    <row r="502" spans="1:8" ht="12" customHeight="1">
      <c r="A502" s="1" t="s">
        <v>175</v>
      </c>
      <c r="B502" s="109">
        <v>69</v>
      </c>
      <c r="C502" s="53">
        <f t="shared" si="85"/>
        <v>8.0246274653923408E-6</v>
      </c>
      <c r="D502" s="93">
        <v>73</v>
      </c>
      <c r="E502" s="55">
        <f t="shared" si="86"/>
        <v>8.3500057020244422E-6</v>
      </c>
      <c r="F502" s="28">
        <f t="shared" si="87"/>
        <v>-4</v>
      </c>
      <c r="G502" s="63">
        <f t="shared" si="88"/>
        <v>-5.4794520547945202</v>
      </c>
      <c r="H502"/>
    </row>
    <row r="503" spans="1:8" ht="12" customHeight="1">
      <c r="A503" s="1" t="s">
        <v>172</v>
      </c>
      <c r="B503" s="109">
        <v>42</v>
      </c>
      <c r="C503" s="53">
        <f>B503/$B$4</f>
        <v>4.8845558484996856E-6</v>
      </c>
      <c r="D503" s="93">
        <v>43</v>
      </c>
      <c r="E503" s="55">
        <f t="shared" si="86"/>
        <v>4.9184965094116575E-6</v>
      </c>
      <c r="F503" s="28">
        <f t="shared" si="87"/>
        <v>-1</v>
      </c>
      <c r="G503" s="63">
        <f t="shared" si="88"/>
        <v>-2.3255813953488373</v>
      </c>
      <c r="H503"/>
    </row>
    <row r="504" spans="1:8" ht="12" customHeight="1">
      <c r="A504" s="1" t="s">
        <v>195</v>
      </c>
      <c r="B504" s="109">
        <v>484</v>
      </c>
      <c r="C504" s="53">
        <f>B504/$B$4</f>
        <v>5.6288691206520182E-5</v>
      </c>
      <c r="D504" s="93">
        <v>493</v>
      </c>
      <c r="E504" s="55">
        <f t="shared" si="86"/>
        <v>5.6391134398603421E-5</v>
      </c>
      <c r="F504" s="28">
        <f t="shared" si="87"/>
        <v>-9</v>
      </c>
      <c r="G504" s="63">
        <f t="shared" si="88"/>
        <v>-1.8255578093306288</v>
      </c>
      <c r="H504"/>
    </row>
    <row r="505" spans="1:8" ht="12" customHeight="1">
      <c r="A505" s="1" t="s">
        <v>260</v>
      </c>
      <c r="B505" s="109">
        <v>705</v>
      </c>
      <c r="C505" s="53">
        <f>B505/$B$4</f>
        <v>8.1990758885530432E-5</v>
      </c>
      <c r="D505" s="93">
        <v>724</v>
      </c>
      <c r="E505" s="55">
        <f t="shared" si="86"/>
        <v>8.2813755181721866E-5</v>
      </c>
      <c r="F505" s="28">
        <f t="shared" si="87"/>
        <v>-19</v>
      </c>
      <c r="G505" s="63">
        <f t="shared" si="88"/>
        <v>-2.6243093922651934</v>
      </c>
      <c r="H505"/>
    </row>
    <row r="506" spans="1:8" ht="12" customHeight="1">
      <c r="A506" s="1" t="s">
        <v>294</v>
      </c>
      <c r="B506" s="109">
        <v>0</v>
      </c>
      <c r="C506" s="53">
        <f>B506/$B$4</f>
        <v>0</v>
      </c>
      <c r="D506" s="93">
        <v>0</v>
      </c>
      <c r="E506" s="55">
        <f t="shared" si="86"/>
        <v>0</v>
      </c>
      <c r="F506" s="28">
        <f t="shared" si="87"/>
        <v>0</v>
      </c>
      <c r="G506" s="63" t="e">
        <f t="shared" si="88"/>
        <v>#DIV/0!</v>
      </c>
      <c r="H506"/>
    </row>
    <row r="507" spans="1:8" ht="12" customHeight="1">
      <c r="A507" s="36"/>
      <c r="B507" s="108"/>
      <c r="C507" s="52"/>
      <c r="D507" s="92"/>
      <c r="E507" s="52"/>
      <c r="F507" s="72"/>
      <c r="G507" s="63"/>
      <c r="H507"/>
    </row>
    <row r="508" spans="1:8" ht="12" customHeight="1">
      <c r="A508" s="75" t="s">
        <v>275</v>
      </c>
      <c r="B508" s="114"/>
      <c r="C508" s="80"/>
      <c r="D508" s="98"/>
      <c r="E508" s="80"/>
      <c r="F508" s="81"/>
      <c r="G508" s="82"/>
      <c r="H508"/>
    </row>
    <row r="509" spans="1:8" ht="12" customHeight="1">
      <c r="A509" s="1" t="s">
        <v>234</v>
      </c>
      <c r="B509" s="109">
        <v>43128</v>
      </c>
      <c r="C509" s="53">
        <f t="shared" ref="C509:C524" si="89">B509/$B$4</f>
        <v>5.015741062716534E-3</v>
      </c>
      <c r="D509" s="93">
        <v>44372</v>
      </c>
      <c r="E509" s="55">
        <f t="shared" ref="E509:E524" si="90">D509/$D$4</f>
        <v>5.0754308631538155E-3</v>
      </c>
      <c r="F509" s="28">
        <f t="shared" ref="F509:F524" si="91">B509-D509</f>
        <v>-1244</v>
      </c>
      <c r="G509" s="63">
        <f t="shared" ref="G509:G524" si="92">(B509-D509)/D509*100</f>
        <v>-2.8035698188046516</v>
      </c>
      <c r="H509"/>
    </row>
    <row r="510" spans="1:8" ht="12" customHeight="1">
      <c r="A510" s="1" t="s">
        <v>155</v>
      </c>
      <c r="B510" s="109">
        <v>50579</v>
      </c>
      <c r="C510" s="53">
        <f t="shared" si="89"/>
        <v>5.8822845300301333E-3</v>
      </c>
      <c r="D510" s="93">
        <v>51547</v>
      </c>
      <c r="E510" s="55">
        <f t="shared" si="90"/>
        <v>5.8961334783870396E-3</v>
      </c>
      <c r="F510" s="28">
        <f t="shared" si="91"/>
        <v>-968</v>
      </c>
      <c r="G510" s="63">
        <f t="shared" si="92"/>
        <v>-1.8778978408054785</v>
      </c>
      <c r="H510"/>
    </row>
    <row r="511" spans="1:8" ht="12" customHeight="1">
      <c r="A511" s="1" t="s">
        <v>235</v>
      </c>
      <c r="B511" s="109">
        <v>8269</v>
      </c>
      <c r="C511" s="53">
        <f t="shared" si="89"/>
        <v>9.6167600741056897E-4</v>
      </c>
      <c r="D511" s="93">
        <v>8414</v>
      </c>
      <c r="E511" s="55">
        <f t="shared" si="90"/>
        <v>9.6242394488813227E-4</v>
      </c>
      <c r="F511" s="28">
        <f t="shared" si="91"/>
        <v>-145</v>
      </c>
      <c r="G511" s="63">
        <f t="shared" si="92"/>
        <v>-1.7233182790587116</v>
      </c>
      <c r="H511"/>
    </row>
    <row r="512" spans="1:8" ht="12" customHeight="1">
      <c r="A512" s="1" t="s">
        <v>159</v>
      </c>
      <c r="B512" s="109">
        <v>139671</v>
      </c>
      <c r="C512" s="53">
        <f t="shared" si="89"/>
        <v>1.6243590474185703E-2</v>
      </c>
      <c r="D512" s="93">
        <v>142402</v>
      </c>
      <c r="E512" s="55">
        <f t="shared" si="90"/>
        <v>1.6288459068214856E-2</v>
      </c>
      <c r="F512" s="28">
        <f t="shared" si="91"/>
        <v>-2731</v>
      </c>
      <c r="G512" s="63">
        <f t="shared" si="92"/>
        <v>-1.9178101431159673</v>
      </c>
      <c r="H512"/>
    </row>
    <row r="513" spans="1:8" ht="12" customHeight="1">
      <c r="A513" s="1" t="s">
        <v>233</v>
      </c>
      <c r="B513" s="109">
        <v>128168</v>
      </c>
      <c r="C513" s="53">
        <f t="shared" si="89"/>
        <v>1.4905803666440658E-2</v>
      </c>
      <c r="D513" s="93">
        <v>130682</v>
      </c>
      <c r="E513" s="55">
        <f t="shared" si="90"/>
        <v>1.4947882810300796E-2</v>
      </c>
      <c r="F513" s="28">
        <f t="shared" si="91"/>
        <v>-2514</v>
      </c>
      <c r="G513" s="63">
        <f t="shared" si="92"/>
        <v>-1.9237538452120415</v>
      </c>
      <c r="H513"/>
    </row>
    <row r="514" spans="1:8" ht="12" customHeight="1">
      <c r="A514" s="1" t="s">
        <v>60</v>
      </c>
      <c r="B514" s="109">
        <v>290585</v>
      </c>
      <c r="C514" s="53">
        <f t="shared" si="89"/>
        <v>3.3794730029435262E-2</v>
      </c>
      <c r="D514" s="93">
        <v>295962</v>
      </c>
      <c r="E514" s="55">
        <f t="shared" si="90"/>
        <v>3.3853210788802164E-2</v>
      </c>
      <c r="F514" s="28">
        <f t="shared" si="91"/>
        <v>-5377</v>
      </c>
      <c r="G514" s="63">
        <f t="shared" si="92"/>
        <v>-1.8167872902602362</v>
      </c>
      <c r="H514"/>
    </row>
    <row r="515" spans="1:8" ht="12" customHeight="1">
      <c r="A515" s="1" t="s">
        <v>75</v>
      </c>
      <c r="B515" s="109">
        <v>48963</v>
      </c>
      <c r="C515" s="53">
        <f t="shared" si="89"/>
        <v>5.6943454288116693E-3</v>
      </c>
      <c r="D515" s="93">
        <v>50399</v>
      </c>
      <c r="E515" s="55">
        <f t="shared" si="90"/>
        <v>5.7648210599497238E-3</v>
      </c>
      <c r="F515" s="28">
        <f t="shared" si="91"/>
        <v>-1436</v>
      </c>
      <c r="G515" s="63">
        <f t="shared" si="92"/>
        <v>-2.8492628822000436</v>
      </c>
      <c r="H515"/>
    </row>
    <row r="516" spans="1:8" ht="12" customHeight="1">
      <c r="A516" s="1" t="s">
        <v>98</v>
      </c>
      <c r="B516" s="109">
        <v>170351</v>
      </c>
      <c r="C516" s="53">
        <f t="shared" si="89"/>
        <v>1.9811642222565949E-2</v>
      </c>
      <c r="D516" s="93">
        <v>174148</v>
      </c>
      <c r="E516" s="55">
        <f t="shared" si="90"/>
        <v>1.9919682095837707E-2</v>
      </c>
      <c r="F516" s="28">
        <f t="shared" si="91"/>
        <v>-3797</v>
      </c>
      <c r="G516" s="63">
        <f t="shared" si="92"/>
        <v>-2.1803293750143555</v>
      </c>
      <c r="H516"/>
    </row>
    <row r="517" spans="1:8" ht="12" customHeight="1">
      <c r="A517" s="1" t="s">
        <v>156</v>
      </c>
      <c r="B517" s="109">
        <v>210113</v>
      </c>
      <c r="C517" s="53">
        <f t="shared" si="89"/>
        <v>2.4435921023709867E-2</v>
      </c>
      <c r="D517" s="93">
        <v>214294</v>
      </c>
      <c r="E517" s="55">
        <f t="shared" si="90"/>
        <v>2.4511727697392134E-2</v>
      </c>
      <c r="F517" s="28">
        <f t="shared" si="91"/>
        <v>-4181</v>
      </c>
      <c r="G517" s="63">
        <f t="shared" si="92"/>
        <v>-1.9510578924281592</v>
      </c>
      <c r="H517"/>
    </row>
    <row r="518" spans="1:8" ht="12" customHeight="1">
      <c r="A518" s="1" t="s">
        <v>157</v>
      </c>
      <c r="B518" s="109">
        <v>5749</v>
      </c>
      <c r="C518" s="53">
        <f t="shared" si="89"/>
        <v>6.6860265650058785E-4</v>
      </c>
      <c r="D518" s="93">
        <v>5848</v>
      </c>
      <c r="E518" s="55">
        <f t="shared" si="90"/>
        <v>6.6891552527998538E-4</v>
      </c>
      <c r="F518" s="28">
        <f t="shared" si="91"/>
        <v>-99</v>
      </c>
      <c r="G518" s="63">
        <f t="shared" si="92"/>
        <v>-1.6928864569083448</v>
      </c>
      <c r="H518"/>
    </row>
    <row r="519" spans="1:8" ht="12" customHeight="1">
      <c r="A519" s="1" t="s">
        <v>236</v>
      </c>
      <c r="B519" s="109">
        <v>10756</v>
      </c>
      <c r="C519" s="53">
        <f t="shared" si="89"/>
        <v>1.2509114930110148E-3</v>
      </c>
      <c r="D519" s="93">
        <v>10992</v>
      </c>
      <c r="E519" s="55">
        <f t="shared" si="90"/>
        <v>1.2573049681733242E-3</v>
      </c>
      <c r="F519" s="28">
        <f t="shared" si="91"/>
        <v>-236</v>
      </c>
      <c r="G519" s="63">
        <f t="shared" si="92"/>
        <v>-2.1470160116448325</v>
      </c>
      <c r="H519"/>
    </row>
    <row r="520" spans="1:8" ht="12" customHeight="1">
      <c r="A520" s="1" t="s">
        <v>67</v>
      </c>
      <c r="B520" s="109">
        <v>111883</v>
      </c>
      <c r="C520" s="53">
        <f t="shared" si="89"/>
        <v>1.3011875285659292E-2</v>
      </c>
      <c r="D520" s="93">
        <v>113709</v>
      </c>
      <c r="E520" s="55">
        <f t="shared" si="90"/>
        <v>1.3006449292760236E-2</v>
      </c>
      <c r="F520" s="28">
        <f t="shared" si="91"/>
        <v>-1826</v>
      </c>
      <c r="G520" s="63">
        <f t="shared" si="92"/>
        <v>-1.6058535384182431</v>
      </c>
      <c r="H520"/>
    </row>
    <row r="521" spans="1:8" ht="12" customHeight="1">
      <c r="A521" s="1" t="s">
        <v>158</v>
      </c>
      <c r="B521" s="109">
        <v>3129158</v>
      </c>
      <c r="C521" s="53">
        <f t="shared" si="89"/>
        <v>0.36391778594713281</v>
      </c>
      <c r="D521" s="93">
        <v>3189829</v>
      </c>
      <c r="E521" s="55">
        <f t="shared" si="90"/>
        <v>0.36486425121209481</v>
      </c>
      <c r="F521" s="28">
        <f t="shared" si="91"/>
        <v>-60671</v>
      </c>
      <c r="G521" s="63">
        <f t="shared" si="92"/>
        <v>-1.9020141832054318</v>
      </c>
      <c r="H521"/>
    </row>
    <row r="522" spans="1:8" ht="12" customHeight="1">
      <c r="A522" s="1" t="s">
        <v>465</v>
      </c>
      <c r="B522" s="109">
        <v>103</v>
      </c>
      <c r="C522" s="53">
        <f t="shared" si="89"/>
        <v>1.1978791723701609E-5</v>
      </c>
      <c r="D522" s="93">
        <v>105</v>
      </c>
      <c r="E522" s="55">
        <f t="shared" si="90"/>
        <v>1.2010282174144744E-5</v>
      </c>
      <c r="F522" s="28">
        <f t="shared" si="91"/>
        <v>-2</v>
      </c>
      <c r="G522" s="63">
        <f t="shared" si="92"/>
        <v>-1.9047619047619049</v>
      </c>
      <c r="H522"/>
    </row>
    <row r="523" spans="1:8" ht="12" customHeight="1">
      <c r="A523" s="1" t="s">
        <v>481</v>
      </c>
      <c r="B523" s="109">
        <v>4403478</v>
      </c>
      <c r="C523" s="53">
        <f t="shared" si="89"/>
        <v>0.51211986234856421</v>
      </c>
      <c r="D523" s="93">
        <v>4467639</v>
      </c>
      <c r="E523" s="55">
        <f t="shared" si="90"/>
        <v>0.5110248099258462</v>
      </c>
      <c r="F523" s="28">
        <f t="shared" si="91"/>
        <v>-64161</v>
      </c>
      <c r="G523" s="63">
        <f t="shared" si="92"/>
        <v>-1.4361276728043604</v>
      </c>
      <c r="H523"/>
    </row>
    <row r="524" spans="1:8" ht="12" customHeight="1">
      <c r="A524" s="1" t="s">
        <v>294</v>
      </c>
      <c r="B524" s="109">
        <v>0</v>
      </c>
      <c r="C524" s="53">
        <f t="shared" si="89"/>
        <v>0</v>
      </c>
      <c r="D524" s="93">
        <v>0</v>
      </c>
      <c r="E524" s="55">
        <f t="shared" si="90"/>
        <v>0</v>
      </c>
      <c r="F524" s="28">
        <f t="shared" si="91"/>
        <v>0</v>
      </c>
      <c r="G524" s="63" t="e">
        <f t="shared" si="92"/>
        <v>#DIV/0!</v>
      </c>
      <c r="H524"/>
    </row>
    <row r="525" spans="1:8" ht="12" customHeight="1">
      <c r="A525" s="36"/>
      <c r="B525" s="111"/>
      <c r="C525" s="11"/>
      <c r="D525" s="95"/>
      <c r="E525" s="12"/>
      <c r="F525" s="70"/>
      <c r="G525" s="65"/>
      <c r="H525"/>
    </row>
    <row r="526" spans="1:8" ht="12" customHeight="1">
      <c r="A526" s="75" t="s">
        <v>227</v>
      </c>
      <c r="B526" s="114"/>
      <c r="C526" s="80"/>
      <c r="D526" s="98"/>
      <c r="E526" s="80"/>
      <c r="F526" s="81"/>
      <c r="G526" s="82"/>
      <c r="H526"/>
    </row>
    <row r="527" spans="1:8" ht="12" customHeight="1">
      <c r="A527" s="3" t="s">
        <v>144</v>
      </c>
      <c r="B527" s="109">
        <v>1</v>
      </c>
      <c r="C527" s="53">
        <f t="shared" ref="C527:C589" si="93">B527/$B$4</f>
        <v>1.1629894877380204E-7</v>
      </c>
      <c r="D527" s="93">
        <v>1</v>
      </c>
      <c r="E527" s="55">
        <f t="shared" ref="E527:E589" si="94">D527/$D$4</f>
        <v>1.1438363975375948E-7</v>
      </c>
      <c r="F527" s="28">
        <f t="shared" ref="F527:F589" si="95">B527-D527</f>
        <v>0</v>
      </c>
      <c r="G527" s="63">
        <f t="shared" ref="G527:G589" si="96">(B527-D527)/D527*100</f>
        <v>0</v>
      </c>
      <c r="H527"/>
    </row>
    <row r="528" spans="1:8" ht="12" customHeight="1">
      <c r="A528" s="3" t="s">
        <v>232</v>
      </c>
      <c r="B528" s="109">
        <v>685</v>
      </c>
      <c r="C528" s="53">
        <f t="shared" si="93"/>
        <v>7.9664779910054386E-5</v>
      </c>
      <c r="D528" s="93">
        <v>699</v>
      </c>
      <c r="E528" s="55">
        <f t="shared" si="94"/>
        <v>7.995416418787788E-5</v>
      </c>
      <c r="F528" s="28">
        <f t="shared" si="95"/>
        <v>-14</v>
      </c>
      <c r="G528" s="63">
        <f t="shared" si="96"/>
        <v>-2.0028612303290414</v>
      </c>
      <c r="H528"/>
    </row>
    <row r="529" spans="1:8" ht="12" customHeight="1">
      <c r="A529" s="3" t="s">
        <v>134</v>
      </c>
      <c r="B529" s="109">
        <v>12060</v>
      </c>
      <c r="C529" s="53">
        <f t="shared" si="93"/>
        <v>1.4025653222120525E-3</v>
      </c>
      <c r="D529" s="93">
        <v>12404</v>
      </c>
      <c r="E529" s="55">
        <f t="shared" si="94"/>
        <v>1.4188146675056326E-3</v>
      </c>
      <c r="F529" s="28">
        <f t="shared" si="95"/>
        <v>-344</v>
      </c>
      <c r="G529" s="63">
        <f t="shared" si="96"/>
        <v>-2.7732989358271527</v>
      </c>
      <c r="H529"/>
    </row>
    <row r="530" spans="1:8" ht="12" customHeight="1">
      <c r="A530" s="3" t="s">
        <v>263</v>
      </c>
      <c r="B530" s="109">
        <v>11</v>
      </c>
      <c r="C530" s="53">
        <f t="shared" si="93"/>
        <v>1.2792884365118224E-6</v>
      </c>
      <c r="D530" s="93">
        <v>11</v>
      </c>
      <c r="E530" s="55">
        <f t="shared" si="94"/>
        <v>1.2582200372913542E-6</v>
      </c>
      <c r="F530" s="28">
        <f t="shared" si="95"/>
        <v>0</v>
      </c>
      <c r="G530" s="63">
        <f t="shared" si="96"/>
        <v>0</v>
      </c>
      <c r="H530"/>
    </row>
    <row r="531" spans="1:8" ht="12" customHeight="1">
      <c r="A531" s="3" t="s">
        <v>148</v>
      </c>
      <c r="B531" s="109">
        <v>0</v>
      </c>
      <c r="C531" s="53">
        <f t="shared" si="93"/>
        <v>0</v>
      </c>
      <c r="D531" s="93">
        <v>0</v>
      </c>
      <c r="E531" s="55">
        <f t="shared" si="94"/>
        <v>0</v>
      </c>
      <c r="F531" s="28">
        <f t="shared" si="95"/>
        <v>0</v>
      </c>
      <c r="G531" s="63" t="e">
        <f t="shared" si="96"/>
        <v>#DIV/0!</v>
      </c>
      <c r="H531"/>
    </row>
    <row r="532" spans="1:8" ht="12" customHeight="1">
      <c r="A532" s="3" t="s">
        <v>79</v>
      </c>
      <c r="B532" s="109">
        <v>428</v>
      </c>
      <c r="C532" s="53">
        <f t="shared" si="93"/>
        <v>4.9775950075187268E-5</v>
      </c>
      <c r="D532" s="93">
        <v>435</v>
      </c>
      <c r="E532" s="55">
        <f t="shared" si="94"/>
        <v>4.975688329288537E-5</v>
      </c>
      <c r="F532" s="28">
        <f t="shared" si="95"/>
        <v>-7</v>
      </c>
      <c r="G532" s="63">
        <f t="shared" si="96"/>
        <v>-1.6091954022988506</v>
      </c>
      <c r="H532"/>
    </row>
    <row r="533" spans="1:8" ht="12" customHeight="1">
      <c r="A533" s="3" t="s">
        <v>130</v>
      </c>
      <c r="B533" s="109">
        <v>0</v>
      </c>
      <c r="C533" s="53">
        <f t="shared" si="93"/>
        <v>0</v>
      </c>
      <c r="D533" s="93">
        <v>0</v>
      </c>
      <c r="E533" s="55">
        <f t="shared" si="94"/>
        <v>0</v>
      </c>
      <c r="F533" s="28">
        <f t="shared" si="95"/>
        <v>0</v>
      </c>
      <c r="G533" s="63" t="e">
        <f t="shared" si="96"/>
        <v>#DIV/0!</v>
      </c>
      <c r="H533"/>
    </row>
    <row r="534" spans="1:8" ht="12" customHeight="1">
      <c r="A534" s="3" t="s">
        <v>141</v>
      </c>
      <c r="B534" s="109">
        <v>30</v>
      </c>
      <c r="C534" s="53">
        <f t="shared" si="93"/>
        <v>3.4889684632140609E-6</v>
      </c>
      <c r="D534" s="93">
        <v>31</v>
      </c>
      <c r="E534" s="55">
        <f t="shared" si="94"/>
        <v>3.5458928323665438E-6</v>
      </c>
      <c r="F534" s="28">
        <f t="shared" si="95"/>
        <v>-1</v>
      </c>
      <c r="G534" s="63">
        <f t="shared" si="96"/>
        <v>-3.225806451612903</v>
      </c>
      <c r="H534"/>
    </row>
    <row r="535" spans="1:8" ht="12" customHeight="1">
      <c r="A535" s="3" t="s">
        <v>145</v>
      </c>
      <c r="B535" s="109">
        <v>0</v>
      </c>
      <c r="C535" s="53">
        <f t="shared" si="93"/>
        <v>0</v>
      </c>
      <c r="D535" s="93">
        <v>0</v>
      </c>
      <c r="E535" s="55">
        <f t="shared" si="94"/>
        <v>0</v>
      </c>
      <c r="F535" s="28">
        <f t="shared" si="95"/>
        <v>0</v>
      </c>
      <c r="G535" s="63" t="e">
        <f t="shared" si="96"/>
        <v>#DIV/0!</v>
      </c>
      <c r="H535"/>
    </row>
    <row r="536" spans="1:8" ht="12" customHeight="1">
      <c r="A536" s="3" t="s">
        <v>120</v>
      </c>
      <c r="B536" s="109">
        <v>355</v>
      </c>
      <c r="C536" s="53">
        <f t="shared" si="93"/>
        <v>4.1286126814699723E-5</v>
      </c>
      <c r="D536" s="93">
        <v>364</v>
      </c>
      <c r="E536" s="55">
        <f t="shared" si="94"/>
        <v>4.1635644870368446E-5</v>
      </c>
      <c r="F536" s="28">
        <f t="shared" si="95"/>
        <v>-9</v>
      </c>
      <c r="G536" s="63">
        <f t="shared" si="96"/>
        <v>-2.4725274725274726</v>
      </c>
      <c r="H536"/>
    </row>
    <row r="537" spans="1:8" ht="12" customHeight="1">
      <c r="A537" s="3" t="s">
        <v>93</v>
      </c>
      <c r="B537" s="109">
        <v>805</v>
      </c>
      <c r="C537" s="53">
        <f t="shared" si="93"/>
        <v>9.3620653762910644E-5</v>
      </c>
      <c r="D537" s="93">
        <v>818</v>
      </c>
      <c r="E537" s="55">
        <f t="shared" si="94"/>
        <v>9.3565817318575249E-5</v>
      </c>
      <c r="F537" s="28">
        <f t="shared" si="95"/>
        <v>-13</v>
      </c>
      <c r="G537" s="63">
        <f t="shared" si="96"/>
        <v>-1.5892420537897312</v>
      </c>
      <c r="H537"/>
    </row>
    <row r="538" spans="1:8" ht="12" customHeight="1">
      <c r="A538" s="3" t="s">
        <v>59</v>
      </c>
      <c r="B538" s="109">
        <v>5392</v>
      </c>
      <c r="C538" s="53">
        <f t="shared" si="93"/>
        <v>6.2708393178834056E-4</v>
      </c>
      <c r="D538" s="93">
        <v>5501</v>
      </c>
      <c r="E538" s="55">
        <f t="shared" si="94"/>
        <v>6.2922440228543083E-4</v>
      </c>
      <c r="F538" s="28">
        <f t="shared" si="95"/>
        <v>-109</v>
      </c>
      <c r="G538" s="63">
        <f t="shared" si="96"/>
        <v>-1.9814579167424105</v>
      </c>
      <c r="H538"/>
    </row>
    <row r="539" spans="1:8" ht="12" customHeight="1">
      <c r="A539" s="3" t="s">
        <v>231</v>
      </c>
      <c r="B539" s="109">
        <v>17</v>
      </c>
      <c r="C539" s="53">
        <f t="shared" si="93"/>
        <v>1.9770821291546347E-6</v>
      </c>
      <c r="D539" s="93">
        <v>17</v>
      </c>
      <c r="E539" s="55">
        <f t="shared" si="94"/>
        <v>1.944521875813911E-6</v>
      </c>
      <c r="F539" s="28">
        <f t="shared" si="95"/>
        <v>0</v>
      </c>
      <c r="G539" s="63">
        <f t="shared" si="96"/>
        <v>0</v>
      </c>
      <c r="H539"/>
    </row>
    <row r="540" spans="1:8" ht="12" customHeight="1">
      <c r="A540" s="3" t="s">
        <v>73</v>
      </c>
      <c r="B540" s="109">
        <v>1471</v>
      </c>
      <c r="C540" s="53">
        <f t="shared" si="93"/>
        <v>1.710757536462628E-4</v>
      </c>
      <c r="D540" s="93">
        <v>1500</v>
      </c>
      <c r="E540" s="55">
        <f t="shared" si="94"/>
        <v>1.7157545963063922E-4</v>
      </c>
      <c r="F540" s="28">
        <f t="shared" si="95"/>
        <v>-29</v>
      </c>
      <c r="G540" s="63">
        <f t="shared" si="96"/>
        <v>-1.9333333333333333</v>
      </c>
      <c r="H540"/>
    </row>
    <row r="541" spans="1:8" ht="12" customHeight="1">
      <c r="A541" s="3" t="s">
        <v>57</v>
      </c>
      <c r="B541" s="109">
        <v>4076647</v>
      </c>
      <c r="C541" s="53">
        <f t="shared" si="93"/>
        <v>0.47410976062187377</v>
      </c>
      <c r="D541" s="93">
        <v>4155857</v>
      </c>
      <c r="E541" s="55">
        <f t="shared" si="94"/>
        <v>0.47536204995613962</v>
      </c>
      <c r="F541" s="28">
        <f t="shared" si="95"/>
        <v>-79210</v>
      </c>
      <c r="G541" s="63">
        <f t="shared" si="96"/>
        <v>-1.9059847343159304</v>
      </c>
      <c r="H541"/>
    </row>
    <row r="542" spans="1:8" ht="12" customHeight="1">
      <c r="A542" s="3" t="s">
        <v>166</v>
      </c>
      <c r="B542" s="109">
        <v>134246</v>
      </c>
      <c r="C542" s="53">
        <f t="shared" si="93"/>
        <v>1.5612668677087828E-2</v>
      </c>
      <c r="D542" s="93">
        <v>136716</v>
      </c>
      <c r="E542" s="55">
        <f t="shared" si="94"/>
        <v>1.5638073692574979E-2</v>
      </c>
      <c r="F542" s="28">
        <f t="shared" si="95"/>
        <v>-2470</v>
      </c>
      <c r="G542" s="63">
        <f t="shared" si="96"/>
        <v>-1.8066649112027853</v>
      </c>
      <c r="H542"/>
    </row>
    <row r="543" spans="1:8" ht="12" customHeight="1">
      <c r="A543" s="3" t="s">
        <v>81</v>
      </c>
      <c r="B543" s="109">
        <v>42</v>
      </c>
      <c r="C543" s="53">
        <f t="shared" si="93"/>
        <v>4.8845558484996856E-6</v>
      </c>
      <c r="D543" s="93">
        <v>44</v>
      </c>
      <c r="E543" s="55">
        <f t="shared" si="94"/>
        <v>5.0328801491654167E-6</v>
      </c>
      <c r="F543" s="28">
        <f t="shared" si="95"/>
        <v>-2</v>
      </c>
      <c r="G543" s="63">
        <f t="shared" si="96"/>
        <v>-4.5454545454545459</v>
      </c>
      <c r="H543"/>
    </row>
    <row r="544" spans="1:8" ht="12" customHeight="1">
      <c r="A544" s="3" t="s">
        <v>152</v>
      </c>
      <c r="B544" s="109">
        <v>3</v>
      </c>
      <c r="C544" s="53">
        <f t="shared" si="93"/>
        <v>3.4889684632140612E-7</v>
      </c>
      <c r="D544" s="93">
        <v>3</v>
      </c>
      <c r="E544" s="55">
        <f t="shared" si="94"/>
        <v>3.4315091926127843E-7</v>
      </c>
      <c r="F544" s="28">
        <f t="shared" si="95"/>
        <v>0</v>
      </c>
      <c r="G544" s="63">
        <f t="shared" si="96"/>
        <v>0</v>
      </c>
      <c r="H544"/>
    </row>
    <row r="545" spans="1:8" ht="12" customHeight="1">
      <c r="A545" s="3" t="s">
        <v>264</v>
      </c>
      <c r="B545" s="109">
        <v>3794</v>
      </c>
      <c r="C545" s="53">
        <f t="shared" si="93"/>
        <v>4.4123821164780491E-4</v>
      </c>
      <c r="D545" s="93">
        <v>3919</v>
      </c>
      <c r="E545" s="55">
        <f t="shared" si="94"/>
        <v>4.4826948419498337E-4</v>
      </c>
      <c r="F545" s="28">
        <f t="shared" si="95"/>
        <v>-125</v>
      </c>
      <c r="G545" s="63">
        <f t="shared" si="96"/>
        <v>-3.1895891809134982</v>
      </c>
      <c r="H545"/>
    </row>
    <row r="546" spans="1:8" ht="12" customHeight="1">
      <c r="A546" s="3" t="s">
        <v>83</v>
      </c>
      <c r="B546" s="109">
        <v>410</v>
      </c>
      <c r="C546" s="53">
        <f t="shared" si="93"/>
        <v>4.7682568997258837E-5</v>
      </c>
      <c r="D546" s="93">
        <v>418</v>
      </c>
      <c r="E546" s="55">
        <f t="shared" si="94"/>
        <v>4.7812361417071464E-5</v>
      </c>
      <c r="F546" s="28">
        <f t="shared" si="95"/>
        <v>-8</v>
      </c>
      <c r="G546" s="63">
        <f t="shared" si="96"/>
        <v>-1.9138755980861244</v>
      </c>
      <c r="H546"/>
    </row>
    <row r="547" spans="1:8" ht="12" customHeight="1">
      <c r="A547" s="3" t="s">
        <v>58</v>
      </c>
      <c r="B547" s="109">
        <v>2901</v>
      </c>
      <c r="C547" s="53">
        <f t="shared" si="93"/>
        <v>3.3738325039279972E-4</v>
      </c>
      <c r="D547" s="93">
        <v>2960</v>
      </c>
      <c r="E547" s="55">
        <f t="shared" si="94"/>
        <v>3.3857557367112805E-4</v>
      </c>
      <c r="F547" s="28">
        <f t="shared" si="95"/>
        <v>-59</v>
      </c>
      <c r="G547" s="63">
        <f t="shared" si="96"/>
        <v>-1.9932432432432434</v>
      </c>
      <c r="H547"/>
    </row>
    <row r="548" spans="1:8" ht="12" customHeight="1">
      <c r="A548" s="3" t="s">
        <v>230</v>
      </c>
      <c r="B548" s="109">
        <v>305</v>
      </c>
      <c r="C548" s="53">
        <f t="shared" si="93"/>
        <v>3.5471179376009617E-5</v>
      </c>
      <c r="D548" s="93">
        <v>312</v>
      </c>
      <c r="E548" s="55">
        <f t="shared" si="94"/>
        <v>3.5687695603172955E-5</v>
      </c>
      <c r="F548" s="28">
        <f t="shared" si="95"/>
        <v>-7</v>
      </c>
      <c r="G548" s="63">
        <f t="shared" si="96"/>
        <v>-2.2435897435897436</v>
      </c>
      <c r="H548"/>
    </row>
    <row r="549" spans="1:8" ht="12" customHeight="1">
      <c r="A549" s="3" t="s">
        <v>147</v>
      </c>
      <c r="B549" s="109">
        <v>0</v>
      </c>
      <c r="C549" s="53">
        <f t="shared" si="93"/>
        <v>0</v>
      </c>
      <c r="D549" s="93">
        <v>0</v>
      </c>
      <c r="E549" s="55">
        <f t="shared" si="94"/>
        <v>0</v>
      </c>
      <c r="F549" s="28">
        <f t="shared" si="95"/>
        <v>0</v>
      </c>
      <c r="G549" s="63" t="e">
        <f t="shared" si="96"/>
        <v>#DIV/0!</v>
      </c>
      <c r="H549"/>
    </row>
    <row r="550" spans="1:8" ht="12" customHeight="1">
      <c r="A550" s="3" t="s">
        <v>78</v>
      </c>
      <c r="B550" s="109">
        <v>5901</v>
      </c>
      <c r="C550" s="53">
        <f t="shared" si="93"/>
        <v>6.8628009671420581E-4</v>
      </c>
      <c r="D550" s="93">
        <v>5995</v>
      </c>
      <c r="E550" s="55">
        <f t="shared" si="94"/>
        <v>6.8572992032378804E-4</v>
      </c>
      <c r="F550" s="28">
        <f t="shared" si="95"/>
        <v>-94</v>
      </c>
      <c r="G550" s="63">
        <f t="shared" si="96"/>
        <v>-1.5679733110925769</v>
      </c>
      <c r="H550"/>
    </row>
    <row r="551" spans="1:8" ht="12" customHeight="1">
      <c r="A551" s="3" t="s">
        <v>167</v>
      </c>
      <c r="B551" s="109">
        <v>14421</v>
      </c>
      <c r="C551" s="53">
        <f t="shared" si="93"/>
        <v>1.6771471402669991E-3</v>
      </c>
      <c r="D551" s="93">
        <v>14813</v>
      </c>
      <c r="E551" s="55">
        <f t="shared" si="94"/>
        <v>1.694364855672439E-3</v>
      </c>
      <c r="F551" s="28">
        <f t="shared" si="95"/>
        <v>-392</v>
      </c>
      <c r="G551" s="63">
        <f t="shared" si="96"/>
        <v>-2.6463241747114021</v>
      </c>
      <c r="H551"/>
    </row>
    <row r="552" spans="1:8" ht="12" customHeight="1">
      <c r="A552" s="3" t="s">
        <v>74</v>
      </c>
      <c r="B552" s="109">
        <v>1399</v>
      </c>
      <c r="C552" s="53">
        <f t="shared" si="93"/>
        <v>1.6270222933454905E-4</v>
      </c>
      <c r="D552" s="93">
        <v>1425</v>
      </c>
      <c r="E552" s="55">
        <f t="shared" si="94"/>
        <v>1.6299668664910725E-4</v>
      </c>
      <c r="F552" s="28">
        <f t="shared" si="95"/>
        <v>-26</v>
      </c>
      <c r="G552" s="63">
        <f t="shared" si="96"/>
        <v>-1.8245614035087718</v>
      </c>
      <c r="H552"/>
    </row>
    <row r="553" spans="1:8" ht="12" customHeight="1">
      <c r="A553" s="3" t="s">
        <v>56</v>
      </c>
      <c r="B553" s="109">
        <v>1518</v>
      </c>
      <c r="C553" s="53">
        <f t="shared" si="93"/>
        <v>1.7654180423863148E-4</v>
      </c>
      <c r="D553" s="93">
        <v>1541</v>
      </c>
      <c r="E553" s="55">
        <f t="shared" si="94"/>
        <v>1.7626518886054335E-4</v>
      </c>
      <c r="F553" s="28">
        <f t="shared" si="95"/>
        <v>-23</v>
      </c>
      <c r="G553" s="63">
        <f t="shared" si="96"/>
        <v>-1.4925373134328357</v>
      </c>
      <c r="H553"/>
    </row>
    <row r="554" spans="1:8" ht="12" customHeight="1">
      <c r="A554" s="3" t="s">
        <v>84</v>
      </c>
      <c r="B554" s="109">
        <v>48</v>
      </c>
      <c r="C554" s="53">
        <f t="shared" si="93"/>
        <v>5.582349541142498E-6</v>
      </c>
      <c r="D554" s="93">
        <v>48</v>
      </c>
      <c r="E554" s="55">
        <f t="shared" si="94"/>
        <v>5.4904147081804548E-6</v>
      </c>
      <c r="F554" s="28">
        <f t="shared" si="95"/>
        <v>0</v>
      </c>
      <c r="G554" s="63">
        <f t="shared" si="96"/>
        <v>0</v>
      </c>
      <c r="H554"/>
    </row>
    <row r="555" spans="1:8" ht="12" customHeight="1">
      <c r="A555" s="3" t="s">
        <v>94</v>
      </c>
      <c r="B555" s="109">
        <v>33</v>
      </c>
      <c r="C555" s="53">
        <f t="shared" si="93"/>
        <v>3.8378653095354675E-6</v>
      </c>
      <c r="D555" s="93">
        <v>34</v>
      </c>
      <c r="E555" s="55">
        <f t="shared" si="94"/>
        <v>3.889043751627822E-6</v>
      </c>
      <c r="F555" s="28">
        <f t="shared" si="95"/>
        <v>-1</v>
      </c>
      <c r="G555" s="63">
        <f t="shared" si="96"/>
        <v>-2.9411764705882351</v>
      </c>
      <c r="H555"/>
    </row>
    <row r="556" spans="1:8" ht="12" customHeight="1">
      <c r="A556" s="3" t="s">
        <v>62</v>
      </c>
      <c r="B556" s="109">
        <v>12827</v>
      </c>
      <c r="C556" s="53">
        <f t="shared" si="93"/>
        <v>1.4917666159215586E-3</v>
      </c>
      <c r="D556" s="93">
        <v>13061</v>
      </c>
      <c r="E556" s="55">
        <f t="shared" si="94"/>
        <v>1.4939647188238524E-3</v>
      </c>
      <c r="F556" s="28">
        <f t="shared" si="95"/>
        <v>-234</v>
      </c>
      <c r="G556" s="63">
        <f t="shared" si="96"/>
        <v>-1.7915932930097234</v>
      </c>
      <c r="H556"/>
    </row>
    <row r="557" spans="1:8" ht="12" customHeight="1">
      <c r="A557" s="3" t="s">
        <v>63</v>
      </c>
      <c r="B557" s="109">
        <v>4347</v>
      </c>
      <c r="C557" s="53">
        <f t="shared" si="93"/>
        <v>5.0555153031971742E-4</v>
      </c>
      <c r="D557" s="93">
        <v>4416</v>
      </c>
      <c r="E557" s="55">
        <f t="shared" si="94"/>
        <v>5.0511815315260186E-4</v>
      </c>
      <c r="F557" s="28">
        <f t="shared" si="95"/>
        <v>-69</v>
      </c>
      <c r="G557" s="63">
        <f t="shared" si="96"/>
        <v>-1.5625</v>
      </c>
      <c r="H557"/>
    </row>
    <row r="558" spans="1:8" ht="12" customHeight="1">
      <c r="A558" s="3" t="s">
        <v>121</v>
      </c>
      <c r="B558" s="109">
        <v>26</v>
      </c>
      <c r="C558" s="53">
        <f t="shared" si="93"/>
        <v>3.0237726681188528E-6</v>
      </c>
      <c r="D558" s="93">
        <v>26</v>
      </c>
      <c r="E558" s="55">
        <f t="shared" si="94"/>
        <v>2.9739746335977465E-6</v>
      </c>
      <c r="F558" s="28">
        <f t="shared" si="95"/>
        <v>0</v>
      </c>
      <c r="G558" s="63">
        <f t="shared" si="96"/>
        <v>0</v>
      </c>
      <c r="H558"/>
    </row>
    <row r="559" spans="1:8" ht="12" customHeight="1">
      <c r="A559" s="3" t="s">
        <v>128</v>
      </c>
      <c r="B559" s="109">
        <v>5</v>
      </c>
      <c r="C559" s="53">
        <f t="shared" si="93"/>
        <v>5.8149474386901012E-7</v>
      </c>
      <c r="D559" s="93">
        <v>5</v>
      </c>
      <c r="E559" s="55">
        <f t="shared" si="94"/>
        <v>5.7191819876879741E-7</v>
      </c>
      <c r="F559" s="28">
        <f t="shared" si="95"/>
        <v>0</v>
      </c>
      <c r="G559" s="63">
        <f t="shared" si="96"/>
        <v>0</v>
      </c>
      <c r="H559"/>
    </row>
    <row r="560" spans="1:8" ht="12" customHeight="1">
      <c r="A560" s="3" t="s">
        <v>250</v>
      </c>
      <c r="B560" s="109">
        <v>254</v>
      </c>
      <c r="C560" s="53">
        <f t="shared" si="93"/>
        <v>2.9539932988545718E-5</v>
      </c>
      <c r="D560" s="93">
        <v>257</v>
      </c>
      <c r="E560" s="55">
        <f t="shared" si="94"/>
        <v>2.9396595416716187E-5</v>
      </c>
      <c r="F560" s="28">
        <f t="shared" si="95"/>
        <v>-3</v>
      </c>
      <c r="G560" s="63">
        <f t="shared" si="96"/>
        <v>-1.1673151750972763</v>
      </c>
      <c r="H560"/>
    </row>
    <row r="561" spans="1:8" ht="12" customHeight="1">
      <c r="A561" s="3" t="s">
        <v>95</v>
      </c>
      <c r="B561" s="109">
        <v>12097</v>
      </c>
      <c r="C561" s="53">
        <f t="shared" si="93"/>
        <v>1.4068683833166832E-3</v>
      </c>
      <c r="D561" s="93">
        <v>12312</v>
      </c>
      <c r="E561" s="55">
        <f t="shared" si="94"/>
        <v>1.4082913726482867E-3</v>
      </c>
      <c r="F561" s="28">
        <f t="shared" si="95"/>
        <v>-215</v>
      </c>
      <c r="G561" s="63">
        <f t="shared" si="96"/>
        <v>-1.7462638076673163</v>
      </c>
      <c r="H561"/>
    </row>
    <row r="562" spans="1:8" ht="12" customHeight="1">
      <c r="A562" s="3" t="s">
        <v>122</v>
      </c>
      <c r="B562" s="109">
        <v>0</v>
      </c>
      <c r="C562" s="53">
        <f t="shared" si="93"/>
        <v>0</v>
      </c>
      <c r="D562" s="93">
        <v>0</v>
      </c>
      <c r="E562" s="55">
        <f t="shared" si="94"/>
        <v>0</v>
      </c>
      <c r="F562" s="28">
        <f t="shared" si="95"/>
        <v>0</v>
      </c>
      <c r="G562" s="63" t="e">
        <f t="shared" si="96"/>
        <v>#DIV/0!</v>
      </c>
      <c r="H562"/>
    </row>
    <row r="563" spans="1:8" ht="12" customHeight="1">
      <c r="A563" s="3" t="s">
        <v>136</v>
      </c>
      <c r="B563" s="109">
        <v>0</v>
      </c>
      <c r="C563" s="53">
        <f t="shared" si="93"/>
        <v>0</v>
      </c>
      <c r="D563" s="93">
        <v>0</v>
      </c>
      <c r="E563" s="55">
        <f t="shared" si="94"/>
        <v>0</v>
      </c>
      <c r="F563" s="28">
        <f t="shared" si="95"/>
        <v>0</v>
      </c>
      <c r="G563" s="63" t="e">
        <f t="shared" si="96"/>
        <v>#DIV/0!</v>
      </c>
      <c r="H563"/>
    </row>
    <row r="564" spans="1:8" ht="12" customHeight="1">
      <c r="A564" s="3" t="s">
        <v>85</v>
      </c>
      <c r="B564" s="109">
        <v>166</v>
      </c>
      <c r="C564" s="53">
        <f t="shared" si="93"/>
        <v>1.9305625496451139E-5</v>
      </c>
      <c r="D564" s="93">
        <v>170</v>
      </c>
      <c r="E564" s="55">
        <f t="shared" si="94"/>
        <v>1.944521875813911E-5</v>
      </c>
      <c r="F564" s="28">
        <f t="shared" si="95"/>
        <v>-4</v>
      </c>
      <c r="G564" s="63">
        <f t="shared" si="96"/>
        <v>-2.3529411764705883</v>
      </c>
      <c r="H564"/>
    </row>
    <row r="565" spans="1:8" ht="12" customHeight="1">
      <c r="A565" s="3" t="s">
        <v>87</v>
      </c>
      <c r="B565" s="109">
        <v>149</v>
      </c>
      <c r="C565" s="53">
        <f t="shared" si="93"/>
        <v>1.7328543367296504E-5</v>
      </c>
      <c r="D565" s="93">
        <v>149</v>
      </c>
      <c r="E565" s="55">
        <f t="shared" si="94"/>
        <v>1.7043162323310161E-5</v>
      </c>
      <c r="F565" s="28">
        <f t="shared" si="95"/>
        <v>0</v>
      </c>
      <c r="G565" s="63">
        <f t="shared" si="96"/>
        <v>0</v>
      </c>
      <c r="H565"/>
    </row>
    <row r="566" spans="1:8" ht="12" customHeight="1">
      <c r="A566" s="3" t="s">
        <v>86</v>
      </c>
      <c r="B566" s="109">
        <v>261</v>
      </c>
      <c r="C566" s="53">
        <f t="shared" si="93"/>
        <v>3.0354025629962329E-5</v>
      </c>
      <c r="D566" s="93">
        <v>264</v>
      </c>
      <c r="E566" s="55">
        <f t="shared" si="94"/>
        <v>3.01972808949925E-5</v>
      </c>
      <c r="F566" s="28">
        <f t="shared" si="95"/>
        <v>-3</v>
      </c>
      <c r="G566" s="63">
        <f t="shared" si="96"/>
        <v>-1.1363636363636365</v>
      </c>
      <c r="H566"/>
    </row>
    <row r="567" spans="1:8" ht="12" customHeight="1">
      <c r="A567" s="3" t="s">
        <v>151</v>
      </c>
      <c r="B567" s="109">
        <v>0</v>
      </c>
      <c r="C567" s="53">
        <f t="shared" si="93"/>
        <v>0</v>
      </c>
      <c r="D567" s="93">
        <v>0</v>
      </c>
      <c r="E567" s="55">
        <f t="shared" si="94"/>
        <v>0</v>
      </c>
      <c r="F567" s="28">
        <f t="shared" si="95"/>
        <v>0</v>
      </c>
      <c r="G567" s="63" t="e">
        <f t="shared" si="96"/>
        <v>#DIV/0!</v>
      </c>
      <c r="H567"/>
    </row>
    <row r="568" spans="1:8" ht="12" customHeight="1">
      <c r="A568" s="3" t="s">
        <v>150</v>
      </c>
      <c r="B568" s="109">
        <v>4</v>
      </c>
      <c r="C568" s="53">
        <f t="shared" si="93"/>
        <v>4.6519579509520815E-7</v>
      </c>
      <c r="D568" s="93">
        <v>4</v>
      </c>
      <c r="E568" s="55">
        <f t="shared" si="94"/>
        <v>4.5753455901503792E-7</v>
      </c>
      <c r="F568" s="28">
        <f t="shared" si="95"/>
        <v>0</v>
      </c>
      <c r="G568" s="63">
        <f t="shared" si="96"/>
        <v>0</v>
      </c>
      <c r="H568"/>
    </row>
    <row r="569" spans="1:8" ht="12" customHeight="1">
      <c r="A569" s="3" t="s">
        <v>131</v>
      </c>
      <c r="B569" s="109">
        <v>17</v>
      </c>
      <c r="C569" s="53">
        <f t="shared" si="93"/>
        <v>1.9770821291546347E-6</v>
      </c>
      <c r="D569" s="93">
        <v>17</v>
      </c>
      <c r="E569" s="55">
        <f t="shared" si="94"/>
        <v>1.944521875813911E-6</v>
      </c>
      <c r="F569" s="28">
        <f t="shared" si="95"/>
        <v>0</v>
      </c>
      <c r="G569" s="63">
        <f t="shared" si="96"/>
        <v>0</v>
      </c>
      <c r="H569"/>
    </row>
    <row r="570" spans="1:8" ht="12" customHeight="1">
      <c r="A570" s="3" t="s">
        <v>123</v>
      </c>
      <c r="B570" s="109">
        <v>0</v>
      </c>
      <c r="C570" s="53">
        <f t="shared" si="93"/>
        <v>0</v>
      </c>
      <c r="D570" s="93">
        <v>0</v>
      </c>
      <c r="E570" s="55">
        <f t="shared" si="94"/>
        <v>0</v>
      </c>
      <c r="F570" s="28">
        <f t="shared" si="95"/>
        <v>0</v>
      </c>
      <c r="G570" s="63" t="e">
        <f t="shared" si="96"/>
        <v>#DIV/0!</v>
      </c>
      <c r="H570"/>
    </row>
    <row r="571" spans="1:8" ht="12" customHeight="1">
      <c r="A571" s="3" t="s">
        <v>132</v>
      </c>
      <c r="B571" s="109">
        <v>0</v>
      </c>
      <c r="C571" s="53">
        <f t="shared" si="93"/>
        <v>0</v>
      </c>
      <c r="D571" s="93">
        <v>0</v>
      </c>
      <c r="E571" s="55">
        <f t="shared" si="94"/>
        <v>0</v>
      </c>
      <c r="F571" s="28">
        <f t="shared" si="95"/>
        <v>0</v>
      </c>
      <c r="G571" s="63" t="e">
        <f t="shared" si="96"/>
        <v>#DIV/0!</v>
      </c>
      <c r="H571"/>
    </row>
    <row r="572" spans="1:8" ht="12" customHeight="1">
      <c r="A572" s="3" t="s">
        <v>80</v>
      </c>
      <c r="B572" s="109">
        <v>74</v>
      </c>
      <c r="C572" s="53">
        <f t="shared" si="93"/>
        <v>8.6061222092613504E-6</v>
      </c>
      <c r="D572" s="93">
        <v>75</v>
      </c>
      <c r="E572" s="55">
        <f t="shared" si="94"/>
        <v>8.5787729815319605E-6</v>
      </c>
      <c r="F572" s="28">
        <f t="shared" si="95"/>
        <v>-1</v>
      </c>
      <c r="G572" s="63">
        <f t="shared" si="96"/>
        <v>-1.3333333333333335</v>
      </c>
      <c r="H572"/>
    </row>
    <row r="573" spans="1:8" ht="12" customHeight="1">
      <c r="A573" s="3" t="s">
        <v>137</v>
      </c>
      <c r="B573" s="109">
        <v>29</v>
      </c>
      <c r="C573" s="53">
        <f t="shared" si="93"/>
        <v>3.372669514440259E-6</v>
      </c>
      <c r="D573" s="93">
        <v>30</v>
      </c>
      <c r="E573" s="55">
        <f t="shared" si="94"/>
        <v>3.4315091926127843E-6</v>
      </c>
      <c r="F573" s="28">
        <f t="shared" si="95"/>
        <v>-1</v>
      </c>
      <c r="G573" s="63">
        <f t="shared" si="96"/>
        <v>-3.3333333333333335</v>
      </c>
      <c r="H573"/>
    </row>
    <row r="574" spans="1:8" ht="12" customHeight="1">
      <c r="A574" s="3" t="s">
        <v>72</v>
      </c>
      <c r="B574" s="109">
        <v>857</v>
      </c>
      <c r="C574" s="53">
        <f t="shared" si="93"/>
        <v>9.9668199099148337E-5</v>
      </c>
      <c r="D574" s="93">
        <v>869</v>
      </c>
      <c r="E574" s="55">
        <f t="shared" si="94"/>
        <v>9.939938294601698E-5</v>
      </c>
      <c r="F574" s="28">
        <f t="shared" si="95"/>
        <v>-12</v>
      </c>
      <c r="G574" s="63">
        <f t="shared" si="96"/>
        <v>-1.380897583429229</v>
      </c>
      <c r="H574"/>
    </row>
    <row r="575" spans="1:8" ht="12" customHeight="1">
      <c r="A575" s="3" t="s">
        <v>71</v>
      </c>
      <c r="B575" s="109">
        <v>757</v>
      </c>
      <c r="C575" s="53">
        <f t="shared" si="93"/>
        <v>8.8038304221768138E-5</v>
      </c>
      <c r="D575" s="93">
        <v>769</v>
      </c>
      <c r="E575" s="55">
        <f t="shared" si="94"/>
        <v>8.7961018970641037E-5</v>
      </c>
      <c r="F575" s="28">
        <f t="shared" si="95"/>
        <v>-12</v>
      </c>
      <c r="G575" s="63">
        <f t="shared" si="96"/>
        <v>-1.5604681404421328</v>
      </c>
      <c r="H575"/>
    </row>
    <row r="576" spans="1:8" ht="12" customHeight="1">
      <c r="A576" s="3" t="s">
        <v>140</v>
      </c>
      <c r="B576" s="109">
        <v>67</v>
      </c>
      <c r="C576" s="53">
        <f t="shared" si="93"/>
        <v>7.792029567844737E-6</v>
      </c>
      <c r="D576" s="93">
        <v>67</v>
      </c>
      <c r="E576" s="55">
        <f t="shared" si="94"/>
        <v>7.6637038635018841E-6</v>
      </c>
      <c r="F576" s="28">
        <f t="shared" si="95"/>
        <v>0</v>
      </c>
      <c r="G576" s="63">
        <f t="shared" si="96"/>
        <v>0</v>
      </c>
      <c r="H576"/>
    </row>
    <row r="577" spans="1:8" ht="12" customHeight="1">
      <c r="A577" s="3" t="s">
        <v>153</v>
      </c>
      <c r="B577" s="109">
        <v>3080</v>
      </c>
      <c r="C577" s="53">
        <f t="shared" si="93"/>
        <v>3.5820076222331027E-4</v>
      </c>
      <c r="D577" s="93">
        <v>3125</v>
      </c>
      <c r="E577" s="55">
        <f t="shared" si="94"/>
        <v>3.5744887423049839E-4</v>
      </c>
      <c r="F577" s="28">
        <f t="shared" si="95"/>
        <v>-45</v>
      </c>
      <c r="G577" s="63">
        <f t="shared" si="96"/>
        <v>-1.44</v>
      </c>
      <c r="H577"/>
    </row>
    <row r="578" spans="1:8" ht="12" customHeight="1">
      <c r="A578" s="3" t="s">
        <v>265</v>
      </c>
      <c r="B578" s="109">
        <v>50</v>
      </c>
      <c r="C578" s="53">
        <f t="shared" si="93"/>
        <v>5.8149474386901018E-6</v>
      </c>
      <c r="D578" s="93">
        <v>53</v>
      </c>
      <c r="E578" s="55">
        <f t="shared" si="94"/>
        <v>6.0623329069492521E-6</v>
      </c>
      <c r="F578" s="28">
        <f t="shared" si="95"/>
        <v>-3</v>
      </c>
      <c r="G578" s="63">
        <f t="shared" si="96"/>
        <v>-5.6603773584905666</v>
      </c>
      <c r="H578"/>
    </row>
    <row r="579" spans="1:8" ht="12" customHeight="1">
      <c r="A579" s="3" t="s">
        <v>563</v>
      </c>
      <c r="B579" s="109">
        <v>7273</v>
      </c>
      <c r="C579" s="53">
        <f t="shared" si="93"/>
        <v>8.4584225443186216E-4</v>
      </c>
      <c r="D579" s="93">
        <v>7384</v>
      </c>
      <c r="E579" s="55">
        <f t="shared" si="94"/>
        <v>8.4460879594175993E-4</v>
      </c>
      <c r="F579" s="28">
        <f t="shared" si="95"/>
        <v>-111</v>
      </c>
      <c r="G579" s="63">
        <f t="shared" si="96"/>
        <v>-1.5032502708559046</v>
      </c>
      <c r="H579"/>
    </row>
    <row r="580" spans="1:8" ht="12" customHeight="1">
      <c r="A580" s="3" t="s">
        <v>124</v>
      </c>
      <c r="B580" s="109">
        <v>942</v>
      </c>
      <c r="C580" s="53">
        <f t="shared" si="93"/>
        <v>1.0955360974492152E-4</v>
      </c>
      <c r="D580" s="93">
        <v>964</v>
      </c>
      <c r="E580" s="55">
        <f t="shared" si="94"/>
        <v>1.1026582872262414E-4</v>
      </c>
      <c r="F580" s="28">
        <f t="shared" si="95"/>
        <v>-22</v>
      </c>
      <c r="G580" s="63">
        <f t="shared" si="96"/>
        <v>-2.2821576763485476</v>
      </c>
      <c r="H580"/>
    </row>
    <row r="581" spans="1:8" ht="12" customHeight="1">
      <c r="A581" s="3" t="s">
        <v>76</v>
      </c>
      <c r="B581" s="109">
        <v>2895</v>
      </c>
      <c r="C581" s="53">
        <f t="shared" si="93"/>
        <v>3.3668545670015689E-4</v>
      </c>
      <c r="D581" s="93">
        <v>2951</v>
      </c>
      <c r="E581" s="55">
        <f t="shared" si="94"/>
        <v>3.3754612091334421E-4</v>
      </c>
      <c r="F581" s="28">
        <f t="shared" si="95"/>
        <v>-56</v>
      </c>
      <c r="G581" s="63">
        <f t="shared" si="96"/>
        <v>-1.8976618095560827</v>
      </c>
      <c r="H581"/>
    </row>
    <row r="582" spans="1:8" ht="12" customHeight="1">
      <c r="A582" s="3" t="s">
        <v>127</v>
      </c>
      <c r="B582" s="109">
        <v>812</v>
      </c>
      <c r="C582" s="53">
        <f t="shared" si="93"/>
        <v>9.4434746404327245E-5</v>
      </c>
      <c r="D582" s="93">
        <v>824</v>
      </c>
      <c r="E582" s="55">
        <f t="shared" si="94"/>
        <v>9.4252119157097809E-5</v>
      </c>
      <c r="F582" s="28">
        <f t="shared" si="95"/>
        <v>-12</v>
      </c>
      <c r="G582" s="63">
        <f t="shared" si="96"/>
        <v>-1.4563106796116505</v>
      </c>
      <c r="H582"/>
    </row>
    <row r="583" spans="1:8" ht="12" customHeight="1">
      <c r="A583" s="3" t="s">
        <v>133</v>
      </c>
      <c r="B583" s="109">
        <v>60</v>
      </c>
      <c r="C583" s="53">
        <f t="shared" si="93"/>
        <v>6.9779369264281218E-6</v>
      </c>
      <c r="D583" s="93">
        <v>61</v>
      </c>
      <c r="E583" s="55">
        <f t="shared" si="94"/>
        <v>6.9774020249793277E-6</v>
      </c>
      <c r="F583" s="28">
        <f t="shared" si="95"/>
        <v>-1</v>
      </c>
      <c r="G583" s="63">
        <f t="shared" si="96"/>
        <v>-1.639344262295082</v>
      </c>
      <c r="H583"/>
    </row>
    <row r="584" spans="1:8" ht="12" customHeight="1">
      <c r="A584" s="3" t="s">
        <v>266</v>
      </c>
      <c r="B584" s="109">
        <v>56</v>
      </c>
      <c r="C584" s="53">
        <f t="shared" si="93"/>
        <v>6.5127411313329142E-6</v>
      </c>
      <c r="D584" s="93">
        <v>57</v>
      </c>
      <c r="E584" s="55">
        <f t="shared" si="94"/>
        <v>6.5198674659642903E-6</v>
      </c>
      <c r="F584" s="28">
        <f t="shared" si="95"/>
        <v>-1</v>
      </c>
      <c r="G584" s="63">
        <f t="shared" si="96"/>
        <v>-1.7543859649122806</v>
      </c>
      <c r="H584"/>
    </row>
    <row r="585" spans="1:8" ht="12" customHeight="1">
      <c r="A585" s="3" t="s">
        <v>126</v>
      </c>
      <c r="B585" s="109">
        <v>190</v>
      </c>
      <c r="C585" s="53">
        <f t="shared" si="93"/>
        <v>2.2096800267022388E-5</v>
      </c>
      <c r="D585" s="93">
        <v>193</v>
      </c>
      <c r="E585" s="55">
        <f t="shared" si="94"/>
        <v>2.2076042472475579E-5</v>
      </c>
      <c r="F585" s="28">
        <f t="shared" si="95"/>
        <v>-3</v>
      </c>
      <c r="G585" s="63">
        <f t="shared" si="96"/>
        <v>-1.5544041450777202</v>
      </c>
      <c r="H585"/>
    </row>
    <row r="586" spans="1:8" ht="12" customHeight="1">
      <c r="A586" s="3" t="s">
        <v>138</v>
      </c>
      <c r="B586" s="109">
        <v>1</v>
      </c>
      <c r="C586" s="53">
        <f t="shared" si="93"/>
        <v>1.1629894877380204E-7</v>
      </c>
      <c r="D586" s="93">
        <v>1</v>
      </c>
      <c r="E586" s="55">
        <f t="shared" si="94"/>
        <v>1.1438363975375948E-7</v>
      </c>
      <c r="F586" s="28">
        <f t="shared" si="95"/>
        <v>0</v>
      </c>
      <c r="G586" s="63">
        <f t="shared" si="96"/>
        <v>0</v>
      </c>
      <c r="H586"/>
    </row>
    <row r="587" spans="1:8" ht="12" customHeight="1">
      <c r="A587" s="3" t="s">
        <v>149</v>
      </c>
      <c r="B587" s="109">
        <v>5</v>
      </c>
      <c r="C587" s="53">
        <f t="shared" si="93"/>
        <v>5.8149474386901012E-7</v>
      </c>
      <c r="D587" s="93">
        <v>5</v>
      </c>
      <c r="E587" s="55">
        <f t="shared" si="94"/>
        <v>5.7191819876879741E-7</v>
      </c>
      <c r="F587" s="28">
        <f t="shared" si="95"/>
        <v>0</v>
      </c>
      <c r="G587" s="63">
        <f t="shared" si="96"/>
        <v>0</v>
      </c>
      <c r="H587"/>
    </row>
    <row r="588" spans="1:8" ht="12" customHeight="1">
      <c r="A588" s="3" t="s">
        <v>125</v>
      </c>
      <c r="B588" s="109">
        <v>197</v>
      </c>
      <c r="C588" s="53">
        <f t="shared" si="93"/>
        <v>2.2910892908439E-5</v>
      </c>
      <c r="D588" s="93">
        <v>198</v>
      </c>
      <c r="E588" s="55">
        <f t="shared" si="94"/>
        <v>2.2647960671244376E-5</v>
      </c>
      <c r="F588" s="28">
        <f t="shared" si="95"/>
        <v>-1</v>
      </c>
      <c r="G588" s="63">
        <f t="shared" si="96"/>
        <v>-0.50505050505050508</v>
      </c>
      <c r="H588"/>
    </row>
    <row r="589" spans="1:8" ht="12" customHeight="1">
      <c r="A589" s="3" t="s">
        <v>267</v>
      </c>
      <c r="B589" s="109">
        <v>0</v>
      </c>
      <c r="C589" s="53">
        <f t="shared" si="93"/>
        <v>0</v>
      </c>
      <c r="D589" s="93">
        <v>0</v>
      </c>
      <c r="E589" s="55">
        <f t="shared" si="94"/>
        <v>0</v>
      </c>
      <c r="F589" s="28">
        <f t="shared" si="95"/>
        <v>0</v>
      </c>
      <c r="G589" s="63" t="e">
        <f t="shared" si="96"/>
        <v>#DIV/0!</v>
      </c>
      <c r="H589"/>
    </row>
    <row r="590" spans="1:8" ht="12" customHeight="1">
      <c r="A590" s="3" t="s">
        <v>268</v>
      </c>
      <c r="B590" s="109">
        <v>2</v>
      </c>
      <c r="C590" s="53">
        <f t="shared" ref="C590:C608" si="97">B590/$B$4</f>
        <v>2.3259789754760407E-7</v>
      </c>
      <c r="D590" s="93">
        <v>2</v>
      </c>
      <c r="E590" s="55">
        <f t="shared" ref="E590:E608" si="98">D590/$D$4</f>
        <v>2.2876727950751896E-7</v>
      </c>
      <c r="F590" s="28">
        <f t="shared" ref="F590:F608" si="99">B590-D590</f>
        <v>0</v>
      </c>
      <c r="G590" s="63">
        <f t="shared" ref="G590:G608" si="100">(B590-D590)/D590*100</f>
        <v>0</v>
      </c>
      <c r="H590"/>
    </row>
    <row r="591" spans="1:8" ht="12" customHeight="1">
      <c r="A591" s="3" t="s">
        <v>65</v>
      </c>
      <c r="B591" s="109">
        <v>1501</v>
      </c>
      <c r="C591" s="53">
        <f t="shared" si="97"/>
        <v>1.7456472210947686E-4</v>
      </c>
      <c r="D591" s="93">
        <v>1524</v>
      </c>
      <c r="E591" s="55">
        <f t="shared" si="98"/>
        <v>1.7432066698472944E-4</v>
      </c>
      <c r="F591" s="28">
        <f t="shared" si="99"/>
        <v>-23</v>
      </c>
      <c r="G591" s="63">
        <f t="shared" si="100"/>
        <v>-1.5091863517060367</v>
      </c>
      <c r="H591"/>
    </row>
    <row r="592" spans="1:8" ht="12" customHeight="1">
      <c r="A592" s="3" t="s">
        <v>146</v>
      </c>
      <c r="B592" s="109">
        <v>44</v>
      </c>
      <c r="C592" s="53">
        <f t="shared" si="97"/>
        <v>5.1171537460472895E-6</v>
      </c>
      <c r="D592" s="93">
        <v>44</v>
      </c>
      <c r="E592" s="55">
        <f t="shared" si="98"/>
        <v>5.0328801491654167E-6</v>
      </c>
      <c r="F592" s="28">
        <f t="shared" si="99"/>
        <v>0</v>
      </c>
      <c r="G592" s="63">
        <f t="shared" si="100"/>
        <v>0</v>
      </c>
      <c r="H592"/>
    </row>
    <row r="593" spans="1:8" ht="12" customHeight="1">
      <c r="A593" s="3" t="s">
        <v>135</v>
      </c>
      <c r="B593" s="109">
        <v>0</v>
      </c>
      <c r="C593" s="53">
        <f t="shared" si="97"/>
        <v>0</v>
      </c>
      <c r="D593" s="93">
        <v>0</v>
      </c>
      <c r="E593" s="55">
        <f t="shared" si="98"/>
        <v>0</v>
      </c>
      <c r="F593" s="28">
        <f t="shared" si="99"/>
        <v>0</v>
      </c>
      <c r="G593" s="63" t="e">
        <f t="shared" si="100"/>
        <v>#DIV/0!</v>
      </c>
      <c r="H593"/>
    </row>
    <row r="594" spans="1:8" ht="12" customHeight="1">
      <c r="A594" s="3" t="s">
        <v>91</v>
      </c>
      <c r="B594" s="109">
        <v>523</v>
      </c>
      <c r="C594" s="53">
        <f t="shared" si="97"/>
        <v>6.0824350208698466E-5</v>
      </c>
      <c r="D594" s="93">
        <v>541</v>
      </c>
      <c r="E594" s="55">
        <f t="shared" si="98"/>
        <v>6.1881549106783873E-5</v>
      </c>
      <c r="F594" s="28">
        <f t="shared" si="99"/>
        <v>-18</v>
      </c>
      <c r="G594" s="63">
        <f t="shared" si="100"/>
        <v>-3.3271719038817005</v>
      </c>
      <c r="H594"/>
    </row>
    <row r="595" spans="1:8" ht="12" customHeight="1">
      <c r="A595" s="3" t="s">
        <v>229</v>
      </c>
      <c r="B595" s="109">
        <v>1</v>
      </c>
      <c r="C595" s="53">
        <f t="shared" si="97"/>
        <v>1.1629894877380204E-7</v>
      </c>
      <c r="D595" s="93">
        <v>1</v>
      </c>
      <c r="E595" s="55">
        <f t="shared" si="98"/>
        <v>1.1438363975375948E-7</v>
      </c>
      <c r="F595" s="28">
        <f t="shared" si="99"/>
        <v>0</v>
      </c>
      <c r="G595" s="63">
        <f t="shared" si="100"/>
        <v>0</v>
      </c>
      <c r="H595"/>
    </row>
    <row r="596" spans="1:8" ht="12" customHeight="1">
      <c r="A596" s="3" t="s">
        <v>564</v>
      </c>
      <c r="B596" s="109">
        <v>336</v>
      </c>
      <c r="C596" s="53">
        <f t="shared" si="97"/>
        <v>3.9076446787997485E-5</v>
      </c>
      <c r="D596" s="93">
        <v>340</v>
      </c>
      <c r="E596" s="55">
        <f t="shared" si="98"/>
        <v>3.889043751627822E-5</v>
      </c>
      <c r="F596" s="28">
        <f t="shared" si="99"/>
        <v>-4</v>
      </c>
      <c r="G596" s="63">
        <f t="shared" si="100"/>
        <v>-1.1764705882352942</v>
      </c>
      <c r="H596"/>
    </row>
    <row r="597" spans="1:8" ht="12" customHeight="1">
      <c r="A597" s="3" t="s">
        <v>269</v>
      </c>
      <c r="B597" s="109">
        <v>4</v>
      </c>
      <c r="C597" s="53">
        <f t="shared" si="97"/>
        <v>4.6519579509520815E-7</v>
      </c>
      <c r="D597" s="93">
        <v>4</v>
      </c>
      <c r="E597" s="55">
        <f t="shared" si="98"/>
        <v>4.5753455901503792E-7</v>
      </c>
      <c r="F597" s="28">
        <f t="shared" si="99"/>
        <v>0</v>
      </c>
      <c r="G597" s="63">
        <f t="shared" si="100"/>
        <v>0</v>
      </c>
      <c r="H597"/>
    </row>
    <row r="598" spans="1:8" ht="12" customHeight="1">
      <c r="A598" s="3" t="s">
        <v>139</v>
      </c>
      <c r="B598" s="109">
        <v>8</v>
      </c>
      <c r="C598" s="53">
        <f t="shared" si="97"/>
        <v>9.3039159019041629E-7</v>
      </c>
      <c r="D598" s="93">
        <v>8</v>
      </c>
      <c r="E598" s="55">
        <f t="shared" si="98"/>
        <v>9.1506911803007584E-7</v>
      </c>
      <c r="F598" s="28">
        <f t="shared" si="99"/>
        <v>0</v>
      </c>
      <c r="G598" s="63">
        <f t="shared" si="100"/>
        <v>0</v>
      </c>
      <c r="H598"/>
    </row>
    <row r="599" spans="1:8" ht="12" customHeight="1">
      <c r="A599" s="3" t="s">
        <v>92</v>
      </c>
      <c r="B599" s="109">
        <v>974</v>
      </c>
      <c r="C599" s="53">
        <f t="shared" si="97"/>
        <v>1.1327517610568318E-4</v>
      </c>
      <c r="D599" s="93">
        <v>993</v>
      </c>
      <c r="E599" s="55">
        <f t="shared" si="98"/>
        <v>1.1358295427548316E-4</v>
      </c>
      <c r="F599" s="28">
        <f t="shared" si="99"/>
        <v>-19</v>
      </c>
      <c r="G599" s="63">
        <f t="shared" si="100"/>
        <v>-1.9133937562940584</v>
      </c>
      <c r="H599"/>
    </row>
    <row r="600" spans="1:8" ht="12" customHeight="1">
      <c r="A600" s="3" t="s">
        <v>270</v>
      </c>
      <c r="B600" s="109">
        <v>15</v>
      </c>
      <c r="C600" s="53">
        <f t="shared" si="97"/>
        <v>1.7444842316070305E-6</v>
      </c>
      <c r="D600" s="93">
        <v>15</v>
      </c>
      <c r="E600" s="55">
        <f t="shared" si="98"/>
        <v>1.7157545963063921E-6</v>
      </c>
      <c r="F600" s="28">
        <f t="shared" si="99"/>
        <v>0</v>
      </c>
      <c r="G600" s="63">
        <f t="shared" si="100"/>
        <v>0</v>
      </c>
      <c r="H600"/>
    </row>
    <row r="601" spans="1:8" ht="12" customHeight="1">
      <c r="A601" s="3" t="s">
        <v>129</v>
      </c>
      <c r="B601" s="109">
        <v>1267</v>
      </c>
      <c r="C601" s="53">
        <f t="shared" si="97"/>
        <v>1.4735076809640717E-4</v>
      </c>
      <c r="D601" s="93">
        <v>1292</v>
      </c>
      <c r="E601" s="55">
        <f t="shared" si="98"/>
        <v>1.4778366256185723E-4</v>
      </c>
      <c r="F601" s="28">
        <f t="shared" si="99"/>
        <v>-25</v>
      </c>
      <c r="G601" s="63">
        <f t="shared" si="100"/>
        <v>-1.9349845201238391</v>
      </c>
      <c r="H601"/>
    </row>
    <row r="602" spans="1:8" ht="12" customHeight="1">
      <c r="A602" s="3" t="s">
        <v>228</v>
      </c>
      <c r="B602" s="109">
        <v>4</v>
      </c>
      <c r="C602" s="53">
        <f t="shared" si="97"/>
        <v>4.6519579509520815E-7</v>
      </c>
      <c r="D602" s="93">
        <v>4</v>
      </c>
      <c r="E602" s="55">
        <f t="shared" si="98"/>
        <v>4.5753455901503792E-7</v>
      </c>
      <c r="F602" s="28">
        <f t="shared" si="99"/>
        <v>0</v>
      </c>
      <c r="G602" s="63">
        <f t="shared" si="100"/>
        <v>0</v>
      </c>
      <c r="H602"/>
    </row>
    <row r="603" spans="1:8" ht="12" customHeight="1">
      <c r="A603" s="3" t="s">
        <v>68</v>
      </c>
      <c r="B603" s="109">
        <v>11444</v>
      </c>
      <c r="C603" s="53">
        <f t="shared" si="97"/>
        <v>1.3309251697673904E-3</v>
      </c>
      <c r="D603" s="93">
        <v>11702</v>
      </c>
      <c r="E603" s="55">
        <f t="shared" si="98"/>
        <v>1.3385173523984934E-3</v>
      </c>
      <c r="F603" s="28">
        <f t="shared" si="99"/>
        <v>-258</v>
      </c>
      <c r="G603" s="63">
        <f t="shared" si="100"/>
        <v>-2.2047513245599042</v>
      </c>
      <c r="H603"/>
    </row>
    <row r="604" spans="1:8" ht="12" customHeight="1">
      <c r="A604" s="3" t="s">
        <v>271</v>
      </c>
      <c r="B604" s="109">
        <v>0</v>
      </c>
      <c r="C604" s="53">
        <f t="shared" si="97"/>
        <v>0</v>
      </c>
      <c r="D604" s="93">
        <v>0</v>
      </c>
      <c r="E604" s="55">
        <f t="shared" si="98"/>
        <v>0</v>
      </c>
      <c r="F604" s="28">
        <f t="shared" si="99"/>
        <v>0</v>
      </c>
      <c r="G604" s="63" t="e">
        <f t="shared" si="100"/>
        <v>#DIV/0!</v>
      </c>
      <c r="H604"/>
    </row>
    <row r="605" spans="1:8" ht="12" customHeight="1">
      <c r="A605" s="3" t="s">
        <v>143</v>
      </c>
      <c r="B605" s="109">
        <v>2</v>
      </c>
      <c r="C605" s="53">
        <f t="shared" si="97"/>
        <v>2.3259789754760407E-7</v>
      </c>
      <c r="D605" s="93">
        <v>2</v>
      </c>
      <c r="E605" s="55">
        <f t="shared" si="98"/>
        <v>2.2876727950751896E-7</v>
      </c>
      <c r="F605" s="28">
        <f t="shared" si="99"/>
        <v>0</v>
      </c>
      <c r="G605" s="63">
        <f t="shared" si="100"/>
        <v>0</v>
      </c>
      <c r="H605"/>
    </row>
    <row r="606" spans="1:8" ht="12" customHeight="1">
      <c r="A606" s="3" t="s">
        <v>70</v>
      </c>
      <c r="B606" s="109">
        <v>14822</v>
      </c>
      <c r="C606" s="53">
        <f t="shared" si="97"/>
        <v>1.7237830187252937E-3</v>
      </c>
      <c r="D606" s="93">
        <v>15071</v>
      </c>
      <c r="E606" s="55">
        <f t="shared" si="98"/>
        <v>1.723875834728909E-3</v>
      </c>
      <c r="F606" s="28">
        <f t="shared" si="99"/>
        <v>-249</v>
      </c>
      <c r="G606" s="63">
        <f t="shared" si="100"/>
        <v>-1.6521796828345832</v>
      </c>
      <c r="H606"/>
    </row>
    <row r="607" spans="1:8" ht="12" customHeight="1">
      <c r="A607" s="3" t="s">
        <v>142</v>
      </c>
      <c r="B607" s="109">
        <v>13</v>
      </c>
      <c r="C607" s="53">
        <f t="shared" si="97"/>
        <v>1.5118863340594264E-6</v>
      </c>
      <c r="D607" s="93">
        <v>14</v>
      </c>
      <c r="E607" s="55">
        <f t="shared" si="98"/>
        <v>1.6013709565526326E-6</v>
      </c>
      <c r="F607" s="28">
        <f t="shared" si="99"/>
        <v>-1</v>
      </c>
      <c r="G607" s="63">
        <f t="shared" si="100"/>
        <v>-7.1428571428571423</v>
      </c>
      <c r="H607"/>
    </row>
    <row r="608" spans="1:8" ht="12" customHeight="1">
      <c r="A608" s="3" t="s">
        <v>294</v>
      </c>
      <c r="B608" s="109">
        <v>0</v>
      </c>
      <c r="C608" s="53">
        <f t="shared" si="97"/>
        <v>0</v>
      </c>
      <c r="D608" s="93">
        <v>0</v>
      </c>
      <c r="E608" s="55">
        <f t="shared" si="98"/>
        <v>0</v>
      </c>
      <c r="F608" s="28">
        <f t="shared" si="99"/>
        <v>0</v>
      </c>
      <c r="G608" s="63" t="e">
        <f t="shared" si="100"/>
        <v>#DIV/0!</v>
      </c>
      <c r="H608"/>
    </row>
    <row r="609" spans="1:8" ht="12" customHeight="1">
      <c r="A609" s="36"/>
      <c r="B609" s="111"/>
      <c r="C609" s="12"/>
      <c r="D609" s="95"/>
      <c r="E609" s="12"/>
      <c r="F609" s="69"/>
      <c r="G609" s="64"/>
      <c r="H609"/>
    </row>
    <row r="610" spans="1:8" ht="12" customHeight="1">
      <c r="A610" s="75" t="s">
        <v>226</v>
      </c>
      <c r="B610" s="114"/>
      <c r="C610" s="80"/>
      <c r="D610" s="98"/>
      <c r="E610" s="80"/>
      <c r="F610" s="81"/>
      <c r="G610" s="82"/>
      <c r="H610"/>
    </row>
    <row r="611" spans="1:8" ht="12" customHeight="1">
      <c r="A611" s="1" t="s">
        <v>160</v>
      </c>
      <c r="B611" s="109">
        <v>84448</v>
      </c>
      <c r="C611" s="53">
        <f t="shared" ref="C611:C624" si="101">B611/$B$4</f>
        <v>9.8212136260500335E-3</v>
      </c>
      <c r="D611" s="93">
        <v>86180</v>
      </c>
      <c r="E611" s="55">
        <f t="shared" ref="E611:E624" si="102">D611/$D$4</f>
        <v>9.8575820739789915E-3</v>
      </c>
      <c r="F611" s="28">
        <f t="shared" ref="F611:F624" si="103">B611-D611</f>
        <v>-1732</v>
      </c>
      <c r="G611" s="63">
        <f t="shared" ref="G611:G624" si="104">(B611-D611)/D611*100</f>
        <v>-2.0097470410768157</v>
      </c>
      <c r="H611"/>
    </row>
    <row r="612" spans="1:8" ht="12" customHeight="1">
      <c r="A612" s="1" t="s">
        <v>96</v>
      </c>
      <c r="B612" s="109">
        <v>1084748</v>
      </c>
      <c r="C612" s="53">
        <f t="shared" si="101"/>
        <v>0.12615505208448421</v>
      </c>
      <c r="D612" s="93">
        <v>1105228</v>
      </c>
      <c r="E612" s="55">
        <f t="shared" si="102"/>
        <v>0.12642000139776807</v>
      </c>
      <c r="F612" s="28">
        <f t="shared" si="103"/>
        <v>-20480</v>
      </c>
      <c r="G612" s="63">
        <f t="shared" si="104"/>
        <v>-1.8530113243602226</v>
      </c>
      <c r="H612"/>
    </row>
    <row r="613" spans="1:8" ht="12" customHeight="1">
      <c r="A613" s="1" t="s">
        <v>161</v>
      </c>
      <c r="B613" s="109">
        <v>16419</v>
      </c>
      <c r="C613" s="53">
        <f t="shared" si="101"/>
        <v>1.9095124399170556E-3</v>
      </c>
      <c r="D613" s="93">
        <v>16801</v>
      </c>
      <c r="E613" s="55">
        <f t="shared" si="102"/>
        <v>1.921759531502913E-3</v>
      </c>
      <c r="F613" s="28">
        <f t="shared" si="103"/>
        <v>-382</v>
      </c>
      <c r="G613" s="63">
        <f t="shared" si="104"/>
        <v>-2.2736741860603535</v>
      </c>
      <c r="H613"/>
    </row>
    <row r="614" spans="1:8" ht="12" customHeight="1">
      <c r="A614" s="1" t="s">
        <v>97</v>
      </c>
      <c r="B614" s="109">
        <v>37867</v>
      </c>
      <c r="C614" s="53">
        <f t="shared" si="101"/>
        <v>4.4038922932175617E-3</v>
      </c>
      <c r="D614" s="93">
        <v>38991</v>
      </c>
      <c r="E614" s="55">
        <f t="shared" si="102"/>
        <v>4.4599324976388353E-3</v>
      </c>
      <c r="F614" s="28">
        <f t="shared" si="103"/>
        <v>-1124</v>
      </c>
      <c r="G614" s="63">
        <f t="shared" si="104"/>
        <v>-2.8827165243261268</v>
      </c>
      <c r="H614"/>
    </row>
    <row r="615" spans="1:8" ht="12" customHeight="1">
      <c r="A615" s="1" t="s">
        <v>162</v>
      </c>
      <c r="B615" s="109">
        <v>61492</v>
      </c>
      <c r="C615" s="53">
        <f t="shared" si="101"/>
        <v>7.1514549579986351E-3</v>
      </c>
      <c r="D615" s="93">
        <v>63211</v>
      </c>
      <c r="E615" s="55">
        <f t="shared" si="102"/>
        <v>7.2303042524748899E-3</v>
      </c>
      <c r="F615" s="28">
        <f t="shared" si="103"/>
        <v>-1719</v>
      </c>
      <c r="G615" s="63">
        <f t="shared" si="104"/>
        <v>-2.7194633845375011</v>
      </c>
      <c r="H615"/>
    </row>
    <row r="616" spans="1:8" ht="12" customHeight="1">
      <c r="A616" s="1" t="s">
        <v>98</v>
      </c>
      <c r="B616" s="109">
        <v>170351</v>
      </c>
      <c r="C616" s="53">
        <f t="shared" si="101"/>
        <v>1.9811642222565949E-2</v>
      </c>
      <c r="D616" s="93">
        <v>174148</v>
      </c>
      <c r="E616" s="55">
        <f t="shared" si="102"/>
        <v>1.9919682095837707E-2</v>
      </c>
      <c r="F616" s="28">
        <f t="shared" si="103"/>
        <v>-3797</v>
      </c>
      <c r="G616" s="63">
        <f t="shared" si="104"/>
        <v>-2.1803293750143555</v>
      </c>
      <c r="H616"/>
    </row>
    <row r="617" spans="1:8" ht="12" customHeight="1">
      <c r="A617" s="1" t="s">
        <v>163</v>
      </c>
      <c r="B617" s="109">
        <v>1805</v>
      </c>
      <c r="C617" s="53">
        <f t="shared" si="101"/>
        <v>2.0991960253671267E-4</v>
      </c>
      <c r="D617" s="93">
        <v>1853</v>
      </c>
      <c r="E617" s="55">
        <f t="shared" si="102"/>
        <v>2.119528844637163E-4</v>
      </c>
      <c r="F617" s="28">
        <f t="shared" si="103"/>
        <v>-48</v>
      </c>
      <c r="G617" s="63">
        <f t="shared" si="104"/>
        <v>-2.5903939557474365</v>
      </c>
      <c r="H617"/>
    </row>
    <row r="618" spans="1:8" ht="12" customHeight="1">
      <c r="A618" s="1" t="s">
        <v>261</v>
      </c>
      <c r="B618" s="109">
        <v>3238</v>
      </c>
      <c r="C618" s="53">
        <f t="shared" si="101"/>
        <v>3.7657599612957101E-4</v>
      </c>
      <c r="D618" s="93">
        <v>3287</v>
      </c>
      <c r="E618" s="55">
        <f t="shared" si="102"/>
        <v>3.7597902387060739E-4</v>
      </c>
      <c r="F618" s="28">
        <f t="shared" si="103"/>
        <v>-49</v>
      </c>
      <c r="G618" s="63">
        <f t="shared" si="104"/>
        <v>-1.4907210222087008</v>
      </c>
      <c r="H618"/>
    </row>
    <row r="619" spans="1:8" ht="12" customHeight="1">
      <c r="A619" s="1" t="s">
        <v>262</v>
      </c>
      <c r="B619" s="109">
        <v>0</v>
      </c>
      <c r="C619" s="53">
        <f t="shared" si="101"/>
        <v>0</v>
      </c>
      <c r="D619" s="93">
        <v>0</v>
      </c>
      <c r="E619" s="55">
        <f t="shared" si="102"/>
        <v>0</v>
      </c>
      <c r="F619" s="28">
        <f t="shared" si="103"/>
        <v>0</v>
      </c>
      <c r="G619" s="63" t="e">
        <f t="shared" si="104"/>
        <v>#DIV/0!</v>
      </c>
      <c r="H619"/>
    </row>
    <row r="620" spans="1:8" ht="12" customHeight="1">
      <c r="A620" s="1" t="s">
        <v>164</v>
      </c>
      <c r="B620" s="109">
        <v>46440</v>
      </c>
      <c r="C620" s="53">
        <f t="shared" si="101"/>
        <v>5.4009231810553662E-3</v>
      </c>
      <c r="D620" s="93">
        <v>47419</v>
      </c>
      <c r="E620" s="55">
        <f t="shared" si="102"/>
        <v>5.4239578134835202E-3</v>
      </c>
      <c r="F620" s="28">
        <f t="shared" si="103"/>
        <v>-979</v>
      </c>
      <c r="G620" s="63">
        <f t="shared" si="104"/>
        <v>-2.0645732723170038</v>
      </c>
      <c r="H620"/>
    </row>
    <row r="621" spans="1:8" ht="12" customHeight="1">
      <c r="A621" s="1" t="s">
        <v>99</v>
      </c>
      <c r="B621" s="109">
        <v>2813733</v>
      </c>
      <c r="C621" s="53">
        <f t="shared" si="101"/>
        <v>0.3272341900301563</v>
      </c>
      <c r="D621" s="93">
        <v>2868255</v>
      </c>
      <c r="E621" s="55">
        <f t="shared" si="102"/>
        <v>0.32808144664191941</v>
      </c>
      <c r="F621" s="28">
        <f t="shared" si="103"/>
        <v>-54522</v>
      </c>
      <c r="G621" s="63">
        <f t="shared" si="104"/>
        <v>-1.9008770140730165</v>
      </c>
      <c r="H621"/>
    </row>
    <row r="622" spans="1:8" ht="12" customHeight="1">
      <c r="A622" s="1" t="s">
        <v>165</v>
      </c>
      <c r="B622" s="109">
        <v>18598</v>
      </c>
      <c r="C622" s="53">
        <f t="shared" si="101"/>
        <v>2.16292784929517E-3</v>
      </c>
      <c r="D622" s="93">
        <v>18929</v>
      </c>
      <c r="E622" s="55">
        <f t="shared" si="102"/>
        <v>2.1651679168989131E-3</v>
      </c>
      <c r="F622" s="28">
        <f t="shared" si="103"/>
        <v>-331</v>
      </c>
      <c r="G622" s="63">
        <f t="shared" si="104"/>
        <v>-1.7486396534418087</v>
      </c>
      <c r="H622"/>
    </row>
    <row r="623" spans="1:8" ht="12" customHeight="1">
      <c r="A623" s="1" t="s">
        <v>185</v>
      </c>
      <c r="B623" s="109">
        <v>4412528</v>
      </c>
      <c r="C623" s="53">
        <f t="shared" si="101"/>
        <v>0.51317236783496711</v>
      </c>
      <c r="D623" s="93">
        <v>4476856</v>
      </c>
      <c r="E623" s="55">
        <f t="shared" si="102"/>
        <v>0.51207908393345658</v>
      </c>
      <c r="F623" s="28">
        <f t="shared" si="103"/>
        <v>-64328</v>
      </c>
      <c r="G623" s="63">
        <f t="shared" si="104"/>
        <v>-1.4369012539156945</v>
      </c>
      <c r="H623"/>
    </row>
    <row r="624" spans="1:8" ht="12" customHeight="1">
      <c r="A624" s="3" t="s">
        <v>294</v>
      </c>
      <c r="B624" s="109">
        <v>0</v>
      </c>
      <c r="C624" s="53">
        <f t="shared" si="101"/>
        <v>0</v>
      </c>
      <c r="D624" s="93">
        <v>0</v>
      </c>
      <c r="E624" s="55">
        <f t="shared" si="102"/>
        <v>0</v>
      </c>
      <c r="F624" s="28">
        <f t="shared" si="103"/>
        <v>0</v>
      </c>
      <c r="G624" s="63" t="e">
        <f t="shared" si="104"/>
        <v>#DIV/0!</v>
      </c>
      <c r="H624"/>
    </row>
    <row r="625" spans="1:8" ht="12" customHeight="1">
      <c r="A625" s="36"/>
      <c r="B625" s="111"/>
      <c r="C625" s="12"/>
      <c r="D625" s="95"/>
      <c r="E625" s="12"/>
      <c r="F625" s="69"/>
      <c r="G625" s="64"/>
      <c r="H625"/>
    </row>
    <row r="626" spans="1:8" s="38" customFormat="1" ht="12" customHeight="1">
      <c r="A626" s="83" t="s">
        <v>585</v>
      </c>
      <c r="B626" s="114"/>
      <c r="C626" s="80"/>
      <c r="D626" s="98"/>
      <c r="E626" s="80"/>
      <c r="F626" s="81"/>
      <c r="G626" s="82"/>
      <c r="H626"/>
    </row>
    <row r="627" spans="1:8" s="38" customFormat="1" ht="12" customHeight="1">
      <c r="A627" s="4" t="s">
        <v>450</v>
      </c>
      <c r="B627" s="109">
        <v>28602</v>
      </c>
      <c r="C627" s="53">
        <f>B627/$B$4</f>
        <v>3.326382532828286E-3</v>
      </c>
      <c r="D627" s="93">
        <v>28632</v>
      </c>
      <c r="E627" s="55">
        <f>D627/$D$4</f>
        <v>3.2750323734296411E-3</v>
      </c>
      <c r="F627" s="28">
        <f>B627-D627</f>
        <v>-30</v>
      </c>
      <c r="G627" s="63">
        <f>(B627-D627)/D627*100</f>
        <v>-0.10477787091366303</v>
      </c>
      <c r="H627"/>
    </row>
    <row r="628" spans="1:8" s="38" customFormat="1" ht="12" customHeight="1">
      <c r="A628" s="4" t="s">
        <v>451</v>
      </c>
      <c r="B628" s="109">
        <v>0</v>
      </c>
      <c r="C628" s="53">
        <f>B628/$B$4</f>
        <v>0</v>
      </c>
      <c r="D628" s="93">
        <v>1</v>
      </c>
      <c r="E628" s="55">
        <f>D628/$D$4</f>
        <v>1.1438363975375948E-7</v>
      </c>
      <c r="F628" s="28">
        <f>B628-D628</f>
        <v>-1</v>
      </c>
      <c r="G628" s="63">
        <f>(B628-D628)/D628*100</f>
        <v>-100</v>
      </c>
      <c r="H628"/>
    </row>
    <row r="629" spans="1:8" s="38" customFormat="1" ht="12" customHeight="1">
      <c r="A629" s="4" t="s">
        <v>452</v>
      </c>
      <c r="B629" s="109">
        <v>8569928</v>
      </c>
      <c r="C629" s="53">
        <f>B629/$B$4</f>
        <v>0.99667361746717176</v>
      </c>
      <c r="D629" s="93">
        <v>8713876</v>
      </c>
      <c r="E629" s="55">
        <f>D629/$D$4</f>
        <v>0.99672485324293059</v>
      </c>
      <c r="F629" s="28">
        <f>B629-D629</f>
        <v>-143948</v>
      </c>
      <c r="G629" s="63">
        <f>(B629-D629)/D629*100</f>
        <v>-1.6519399633412271</v>
      </c>
      <c r="H629"/>
    </row>
    <row r="630" spans="1:8" ht="12" customHeight="1">
      <c r="A630" s="36"/>
      <c r="B630" s="111"/>
      <c r="C630" s="12"/>
      <c r="D630" s="95"/>
      <c r="E630" s="12"/>
      <c r="F630" s="69"/>
      <c r="G630" s="64"/>
      <c r="H630"/>
    </row>
    <row r="631" spans="1:8" s="30" customFormat="1" ht="12" customHeight="1">
      <c r="A631" s="75" t="s">
        <v>298</v>
      </c>
      <c r="B631" s="114"/>
      <c r="C631" s="80"/>
      <c r="D631" s="98"/>
      <c r="E631" s="80"/>
      <c r="F631" s="81"/>
      <c r="G631" s="82"/>
      <c r="H631"/>
    </row>
    <row r="632" spans="1:8" s="30" customFormat="1" ht="12" customHeight="1">
      <c r="A632" s="5" t="s">
        <v>299</v>
      </c>
      <c r="B632" s="109">
        <v>181060</v>
      </c>
      <c r="C632" s="53">
        <f>B632/$B$4</f>
        <v>2.1057087664984597E-2</v>
      </c>
      <c r="D632" s="93">
        <v>184238</v>
      </c>
      <c r="E632" s="55">
        <f>D632/$D$4</f>
        <v>2.1073813020953139E-2</v>
      </c>
      <c r="F632" s="28">
        <f>B632-D632</f>
        <v>-3178</v>
      </c>
      <c r="G632" s="63">
        <f>(B632-D632)/D632*100</f>
        <v>-1.7249427371117794</v>
      </c>
      <c r="H632"/>
    </row>
    <row r="633" spans="1:8" s="30" customFormat="1" ht="12" customHeight="1">
      <c r="A633" s="5" t="s">
        <v>300</v>
      </c>
      <c r="B633" s="109">
        <v>14952</v>
      </c>
      <c r="C633" s="53">
        <f>B633/$B$4</f>
        <v>1.7389018820658879E-3</v>
      </c>
      <c r="D633" s="93">
        <v>15010</v>
      </c>
      <c r="E633" s="55">
        <f>D633/$D$4</f>
        <v>1.7168984327039297E-3</v>
      </c>
      <c r="F633" s="28">
        <f>B633-D633</f>
        <v>-58</v>
      </c>
      <c r="G633" s="63">
        <f>(B633-D633)/D633*100</f>
        <v>-0.38640906062624919</v>
      </c>
      <c r="H633"/>
    </row>
    <row r="634" spans="1:8" s="30" customFormat="1" ht="12" customHeight="1">
      <c r="A634" s="5" t="s">
        <v>301</v>
      </c>
      <c r="B634" s="109">
        <v>17270</v>
      </c>
      <c r="C634" s="53">
        <f>B634/$B$4</f>
        <v>2.008482845323561E-3</v>
      </c>
      <c r="D634" s="93">
        <v>17340</v>
      </c>
      <c r="E634" s="55">
        <f>D634/$D$4</f>
        <v>1.9834123133301894E-3</v>
      </c>
      <c r="F634" s="28">
        <f>B634-D634</f>
        <v>-70</v>
      </c>
      <c r="G634" s="63">
        <f>(B634-D634)/D634*100</f>
        <v>-0.40369088811995385</v>
      </c>
      <c r="H634"/>
    </row>
    <row r="635" spans="1:8" s="30" customFormat="1" ht="12" customHeight="1">
      <c r="A635" s="5" t="s">
        <v>302</v>
      </c>
      <c r="B635" s="109">
        <v>19275</v>
      </c>
      <c r="C635" s="53">
        <f>B635/$B$4</f>
        <v>2.2416622376150342E-3</v>
      </c>
      <c r="D635" s="93">
        <v>19382</v>
      </c>
      <c r="E635" s="55">
        <f>D635/$D$4</f>
        <v>2.2169837057073663E-3</v>
      </c>
      <c r="F635" s="28">
        <f>B635-D635</f>
        <v>-107</v>
      </c>
      <c r="G635" s="63">
        <f>(B635-D635)/D635*100</f>
        <v>-0.55205861108244769</v>
      </c>
      <c r="H635"/>
    </row>
    <row r="636" spans="1:8" s="30" customFormat="1" ht="12" customHeight="1">
      <c r="A636" s="5" t="s">
        <v>303</v>
      </c>
      <c r="B636" s="109">
        <v>37090</v>
      </c>
      <c r="C636" s="53">
        <f>B636/$B$4</f>
        <v>4.3135280100203175E-3</v>
      </c>
      <c r="D636" s="93">
        <v>37290</v>
      </c>
      <c r="E636" s="55">
        <f>D636/$D$4</f>
        <v>4.265365926417691E-3</v>
      </c>
      <c r="F636" s="28">
        <f>B636-D636</f>
        <v>-200</v>
      </c>
      <c r="G636" s="63">
        <f>(B636-D636)/D636*100</f>
        <v>-0.53633681952266021</v>
      </c>
      <c r="H636"/>
    </row>
    <row r="637" spans="1:8" ht="12" customHeight="1">
      <c r="A637" s="36"/>
      <c r="B637" s="111"/>
      <c r="C637" s="12"/>
      <c r="D637" s="95"/>
      <c r="E637" s="12"/>
      <c r="F637" s="69"/>
      <c r="G637" s="64"/>
      <c r="H637"/>
    </row>
    <row r="638" spans="1:8" ht="12" customHeight="1">
      <c r="A638" s="83" t="s">
        <v>323</v>
      </c>
      <c r="B638" s="114"/>
      <c r="C638" s="80"/>
      <c r="D638" s="98"/>
      <c r="E638" s="80"/>
      <c r="F638" s="81"/>
      <c r="G638" s="82"/>
      <c r="H638"/>
    </row>
    <row r="639" spans="1:8" ht="12" customHeight="1">
      <c r="A639" s="8" t="s">
        <v>313</v>
      </c>
      <c r="B639" s="109">
        <v>0</v>
      </c>
      <c r="C639" s="53">
        <f t="shared" ref="C639:C651" si="105">B639/$B$4</f>
        <v>0</v>
      </c>
      <c r="D639" s="93">
        <v>0</v>
      </c>
      <c r="E639" s="55">
        <f t="shared" ref="E639:E651" si="106">D639/$D$4</f>
        <v>0</v>
      </c>
      <c r="F639" s="28">
        <f t="shared" ref="F639:F651" si="107">B639-D639</f>
        <v>0</v>
      </c>
      <c r="G639" s="63" t="e">
        <f t="shared" ref="G639:G651" si="108">(B639-D639)/D639*100</f>
        <v>#DIV/0!</v>
      </c>
      <c r="H639"/>
    </row>
    <row r="640" spans="1:8" ht="12" customHeight="1">
      <c r="A640" s="8" t="s">
        <v>314</v>
      </c>
      <c r="B640" s="109">
        <v>0</v>
      </c>
      <c r="C640" s="53">
        <f t="shared" si="105"/>
        <v>0</v>
      </c>
      <c r="D640" s="93">
        <v>0</v>
      </c>
      <c r="E640" s="55">
        <f t="shared" si="106"/>
        <v>0</v>
      </c>
      <c r="F640" s="28">
        <f t="shared" si="107"/>
        <v>0</v>
      </c>
      <c r="G640" s="63" t="e">
        <f t="shared" si="108"/>
        <v>#DIV/0!</v>
      </c>
      <c r="H640"/>
    </row>
    <row r="641" spans="1:8" ht="12" customHeight="1">
      <c r="A641" s="8" t="s">
        <v>565</v>
      </c>
      <c r="B641" s="109">
        <v>0</v>
      </c>
      <c r="C641" s="53">
        <f t="shared" si="105"/>
        <v>0</v>
      </c>
      <c r="D641" s="93">
        <v>0</v>
      </c>
      <c r="E641" s="55">
        <f t="shared" si="106"/>
        <v>0</v>
      </c>
      <c r="F641" s="28">
        <f t="shared" si="107"/>
        <v>0</v>
      </c>
      <c r="G641" s="63" t="e">
        <f t="shared" si="108"/>
        <v>#DIV/0!</v>
      </c>
      <c r="H641"/>
    </row>
    <row r="642" spans="1:8" ht="12" customHeight="1">
      <c r="A642" s="8" t="s">
        <v>315</v>
      </c>
      <c r="B642" s="109">
        <v>1</v>
      </c>
      <c r="C642" s="53">
        <f t="shared" si="105"/>
        <v>1.1629894877380204E-7</v>
      </c>
      <c r="D642" s="93">
        <v>0</v>
      </c>
      <c r="E642" s="55">
        <f t="shared" si="106"/>
        <v>0</v>
      </c>
      <c r="F642" s="28">
        <f t="shared" si="107"/>
        <v>1</v>
      </c>
      <c r="G642" s="63" t="e">
        <f t="shared" si="108"/>
        <v>#DIV/0!</v>
      </c>
      <c r="H642"/>
    </row>
    <row r="643" spans="1:8" ht="12" customHeight="1">
      <c r="A643" s="8" t="s">
        <v>566</v>
      </c>
      <c r="B643" s="109">
        <v>104686</v>
      </c>
      <c r="C643" s="53">
        <f t="shared" si="105"/>
        <v>1.217487175133424E-2</v>
      </c>
      <c r="D643" s="93">
        <v>102606</v>
      </c>
      <c r="E643" s="55">
        <f t="shared" si="106"/>
        <v>1.1736447740574245E-2</v>
      </c>
      <c r="F643" s="28">
        <f t="shared" si="107"/>
        <v>2080</v>
      </c>
      <c r="G643" s="63">
        <f t="shared" si="108"/>
        <v>2.0271719002787361</v>
      </c>
      <c r="H643"/>
    </row>
    <row r="644" spans="1:8" ht="12" customHeight="1">
      <c r="A644" s="8" t="s">
        <v>316</v>
      </c>
      <c r="B644" s="109">
        <v>1000880</v>
      </c>
      <c r="C644" s="53">
        <f t="shared" si="105"/>
        <v>0.11640129184872298</v>
      </c>
      <c r="D644" s="93">
        <v>941859</v>
      </c>
      <c r="E644" s="55">
        <f t="shared" si="106"/>
        <v>0.10773326055483615</v>
      </c>
      <c r="F644" s="28">
        <f t="shared" si="107"/>
        <v>59021</v>
      </c>
      <c r="G644" s="63">
        <f t="shared" si="108"/>
        <v>6.2664369082845726</v>
      </c>
      <c r="H644"/>
    </row>
    <row r="645" spans="1:8" ht="12" customHeight="1">
      <c r="A645" s="8" t="s">
        <v>317</v>
      </c>
      <c r="B645" s="109">
        <v>198377</v>
      </c>
      <c r="C645" s="53">
        <f t="shared" si="105"/>
        <v>2.3071036560900527E-2</v>
      </c>
      <c r="D645" s="93">
        <v>222886</v>
      </c>
      <c r="E645" s="55">
        <f t="shared" si="106"/>
        <v>2.5494511930156435E-2</v>
      </c>
      <c r="F645" s="28">
        <f t="shared" si="107"/>
        <v>-24509</v>
      </c>
      <c r="G645" s="63">
        <f t="shared" si="108"/>
        <v>-10.996204337643459</v>
      </c>
      <c r="H645"/>
    </row>
    <row r="646" spans="1:8" ht="12" customHeight="1">
      <c r="A646" s="8" t="s">
        <v>318</v>
      </c>
      <c r="B646" s="109">
        <v>109120</v>
      </c>
      <c r="C646" s="53">
        <f t="shared" si="105"/>
        <v>1.2690541290197277E-2</v>
      </c>
      <c r="D646" s="93">
        <v>104558</v>
      </c>
      <c r="E646" s="55">
        <f t="shared" si="106"/>
        <v>1.1959724605373583E-2</v>
      </c>
      <c r="F646" s="28">
        <f t="shared" si="107"/>
        <v>4562</v>
      </c>
      <c r="G646" s="63">
        <f t="shared" si="108"/>
        <v>4.363128598481226</v>
      </c>
      <c r="H646"/>
    </row>
    <row r="647" spans="1:8" ht="12" customHeight="1">
      <c r="A647" s="8" t="s">
        <v>319</v>
      </c>
      <c r="B647" s="109">
        <v>6117</v>
      </c>
      <c r="C647" s="53">
        <f t="shared" si="105"/>
        <v>7.1140066964934699E-4</v>
      </c>
      <c r="D647" s="93">
        <v>5974</v>
      </c>
      <c r="E647" s="55">
        <f t="shared" si="106"/>
        <v>6.8332786388895913E-4</v>
      </c>
      <c r="F647" s="28">
        <f t="shared" si="107"/>
        <v>143</v>
      </c>
      <c r="G647" s="63">
        <f t="shared" si="108"/>
        <v>2.3937060595915636</v>
      </c>
      <c r="H647"/>
    </row>
    <row r="648" spans="1:8" ht="12" customHeight="1">
      <c r="A648" s="8" t="s">
        <v>320</v>
      </c>
      <c r="B648" s="109">
        <v>1104571</v>
      </c>
      <c r="C648" s="53">
        <f t="shared" si="105"/>
        <v>0.12846044614602728</v>
      </c>
      <c r="D648" s="93">
        <v>1070553</v>
      </c>
      <c r="E648" s="55">
        <f t="shared" si="106"/>
        <v>0.12245374868930647</v>
      </c>
      <c r="F648" s="28">
        <f t="shared" si="107"/>
        <v>34018</v>
      </c>
      <c r="G648" s="63">
        <f t="shared" si="108"/>
        <v>3.1776100762876758</v>
      </c>
      <c r="H648"/>
    </row>
    <row r="649" spans="1:8" ht="12" customHeight="1">
      <c r="A649" s="8" t="s">
        <v>321</v>
      </c>
      <c r="B649" s="109">
        <v>266643</v>
      </c>
      <c r="C649" s="53">
        <f t="shared" si="105"/>
        <v>3.1010300597892896E-2</v>
      </c>
      <c r="D649" s="93">
        <v>335949</v>
      </c>
      <c r="E649" s="55">
        <f t="shared" si="106"/>
        <v>3.8427069391635739E-2</v>
      </c>
      <c r="F649" s="28">
        <f t="shared" si="107"/>
        <v>-69306</v>
      </c>
      <c r="G649" s="63">
        <f t="shared" si="108"/>
        <v>-20.629917040979436</v>
      </c>
      <c r="H649"/>
    </row>
    <row r="650" spans="1:8" s="46" customFormat="1" ht="12" customHeight="1">
      <c r="A650" s="8" t="s">
        <v>322</v>
      </c>
      <c r="B650" s="109">
        <v>0</v>
      </c>
      <c r="C650" s="53">
        <f t="shared" si="105"/>
        <v>0</v>
      </c>
      <c r="D650" s="93">
        <v>0</v>
      </c>
      <c r="E650" s="55">
        <f t="shared" si="106"/>
        <v>0</v>
      </c>
      <c r="F650" s="28">
        <f t="shared" si="107"/>
        <v>0</v>
      </c>
      <c r="G650" s="63" t="e">
        <f t="shared" si="108"/>
        <v>#DIV/0!</v>
      </c>
      <c r="H650"/>
    </row>
    <row r="651" spans="1:8" ht="12" customHeight="1">
      <c r="A651" s="8" t="s">
        <v>294</v>
      </c>
      <c r="B651" s="109">
        <v>5808135</v>
      </c>
      <c r="C651" s="53">
        <f t="shared" si="105"/>
        <v>0.6754799948363267</v>
      </c>
      <c r="D651" s="93">
        <v>5958124</v>
      </c>
      <c r="E651" s="55">
        <f t="shared" si="106"/>
        <v>0.68151190922422844</v>
      </c>
      <c r="F651" s="28">
        <f t="shared" si="107"/>
        <v>-149989</v>
      </c>
      <c r="G651" s="63">
        <f t="shared" si="108"/>
        <v>-2.5173863450978868</v>
      </c>
      <c r="H651"/>
    </row>
    <row r="652" spans="1:8" s="38" customFormat="1" ht="12" customHeight="1">
      <c r="A652" s="36"/>
      <c r="B652" s="111"/>
      <c r="C652" s="12"/>
      <c r="D652" s="95"/>
      <c r="E652" s="12"/>
      <c r="F652" s="69"/>
      <c r="G652" s="64"/>
      <c r="H652"/>
    </row>
    <row r="653" spans="1:8" ht="12" customHeight="1">
      <c r="A653" s="83" t="s">
        <v>480</v>
      </c>
      <c r="B653" s="114"/>
      <c r="C653" s="80"/>
      <c r="D653" s="98"/>
      <c r="E653" s="80"/>
      <c r="F653" s="81"/>
      <c r="G653" s="82"/>
      <c r="H653"/>
    </row>
    <row r="654" spans="1:8" ht="12" customHeight="1">
      <c r="A654" s="27" t="s">
        <v>324</v>
      </c>
      <c r="B654" s="109">
        <v>8598329</v>
      </c>
      <c r="C654" s="53">
        <f>B654/$B$4</f>
        <v>0.99997662391129649</v>
      </c>
      <c r="D654" s="93">
        <v>8742308</v>
      </c>
      <c r="E654" s="55">
        <f>D654/$D$4</f>
        <v>0.99997700888840946</v>
      </c>
      <c r="F654" s="28">
        <f>B654-D654</f>
        <v>-143979</v>
      </c>
      <c r="G654" s="63">
        <f>(B654-D654)/D654*100</f>
        <v>-1.6469220713797774</v>
      </c>
      <c r="H654"/>
    </row>
    <row r="655" spans="1:8" ht="12" customHeight="1">
      <c r="A655" s="27" t="s">
        <v>325</v>
      </c>
      <c r="B655" s="109">
        <v>8598329</v>
      </c>
      <c r="C655" s="53">
        <f>B655/$B$4</f>
        <v>0.99997662391129649</v>
      </c>
      <c r="D655" s="93">
        <v>8742308</v>
      </c>
      <c r="E655" s="55">
        <f>D655/$D$4</f>
        <v>0.99997700888840946</v>
      </c>
      <c r="F655" s="28">
        <f>B655-D655</f>
        <v>-143979</v>
      </c>
      <c r="G655" s="63">
        <f>(B655-D655)/D655*100</f>
        <v>-1.6469220713797774</v>
      </c>
      <c r="H655"/>
    </row>
    <row r="656" spans="1:8" ht="12" customHeight="1">
      <c r="A656" s="27"/>
      <c r="B656" s="109"/>
      <c r="C656" s="53"/>
      <c r="D656" s="93"/>
      <c r="E656" s="55"/>
      <c r="F656" s="71"/>
      <c r="G656" s="66"/>
      <c r="H656"/>
    </row>
    <row r="657" spans="1:8" ht="12" customHeight="1">
      <c r="A657" s="83" t="s">
        <v>273</v>
      </c>
      <c r="B657" s="114"/>
      <c r="C657" s="80"/>
      <c r="D657" s="98"/>
      <c r="E657" s="80"/>
      <c r="F657" s="81"/>
      <c r="G657" s="82"/>
      <c r="H657"/>
    </row>
    <row r="658" spans="1:8" ht="12" customHeight="1">
      <c r="A658" s="47" t="s">
        <v>667</v>
      </c>
      <c r="B658" s="109">
        <v>5184169</v>
      </c>
      <c r="C658" s="53">
        <f t="shared" ref="C658:C663" si="109">B658/$B$4</f>
        <v>0.60291340496573254</v>
      </c>
      <c r="D658" s="93">
        <v>5263811</v>
      </c>
      <c r="E658" s="55">
        <f t="shared" ref="E658:E663" si="110">D658/$D$4</f>
        <v>0.60209386115587638</v>
      </c>
      <c r="F658" s="28">
        <f t="shared" ref="F658:F663" si="111">B658-D658</f>
        <v>-79642</v>
      </c>
      <c r="G658" s="63">
        <f t="shared" ref="G658:G663" si="112">(B658-D658)/D658*100</f>
        <v>-1.5130102505580083</v>
      </c>
      <c r="H658"/>
    </row>
    <row r="659" spans="1:8" ht="12" customHeight="1">
      <c r="A659" s="47" t="s">
        <v>468</v>
      </c>
      <c r="B659" s="109">
        <v>2072820</v>
      </c>
      <c r="C659" s="53">
        <f t="shared" si="109"/>
        <v>0.24106678699731232</v>
      </c>
      <c r="D659" s="93">
        <v>2111642</v>
      </c>
      <c r="E659" s="55">
        <f t="shared" si="110"/>
        <v>0.24153729781690816</v>
      </c>
      <c r="F659" s="28">
        <f t="shared" si="111"/>
        <v>-38822</v>
      </c>
      <c r="G659" s="63">
        <f t="shared" si="112"/>
        <v>-1.8384745141458638</v>
      </c>
      <c r="H659"/>
    </row>
    <row r="660" spans="1:8" ht="12" customHeight="1">
      <c r="A660" s="47" t="s">
        <v>583</v>
      </c>
      <c r="B660" s="109">
        <v>216294</v>
      </c>
      <c r="C660" s="53">
        <f t="shared" si="109"/>
        <v>2.5154764826080738E-2</v>
      </c>
      <c r="D660" s="93">
        <v>220012</v>
      </c>
      <c r="E660" s="55">
        <f t="shared" si="110"/>
        <v>2.5165773349504129E-2</v>
      </c>
      <c r="F660" s="28">
        <f t="shared" si="111"/>
        <v>-3718</v>
      </c>
      <c r="G660" s="63">
        <f t="shared" si="112"/>
        <v>-1.6899078232096429</v>
      </c>
      <c r="H660"/>
    </row>
    <row r="661" spans="1:8" ht="12" customHeight="1">
      <c r="A661" s="47" t="s">
        <v>584</v>
      </c>
      <c r="B661" s="109">
        <v>4526</v>
      </c>
      <c r="C661" s="53">
        <f t="shared" si="109"/>
        <v>5.2636904215022802E-4</v>
      </c>
      <c r="D661" s="93">
        <v>4253</v>
      </c>
      <c r="E661" s="55">
        <f t="shared" si="110"/>
        <v>4.8647361987273904E-4</v>
      </c>
      <c r="F661" s="28">
        <f t="shared" si="111"/>
        <v>273</v>
      </c>
      <c r="G661" s="63">
        <f t="shared" si="112"/>
        <v>6.4189983541029862</v>
      </c>
      <c r="H661"/>
    </row>
    <row r="662" spans="1:8" ht="12" customHeight="1">
      <c r="A662" s="47" t="s">
        <v>467</v>
      </c>
      <c r="B662" s="109">
        <v>1120520</v>
      </c>
      <c r="C662" s="53">
        <f t="shared" si="109"/>
        <v>0.13031529808002065</v>
      </c>
      <c r="D662" s="93">
        <v>1142590</v>
      </c>
      <c r="E662" s="55">
        <f t="shared" si="110"/>
        <v>0.13069360294624804</v>
      </c>
      <c r="F662" s="28">
        <f t="shared" si="111"/>
        <v>-22070</v>
      </c>
      <c r="G662" s="63">
        <f t="shared" si="112"/>
        <v>-1.9315765060082795</v>
      </c>
      <c r="H662"/>
    </row>
    <row r="663" spans="1:8" ht="12" customHeight="1">
      <c r="A663" s="16" t="s">
        <v>294</v>
      </c>
      <c r="B663" s="109">
        <v>201</v>
      </c>
      <c r="C663" s="53">
        <f t="shared" si="109"/>
        <v>2.3376088703534207E-5</v>
      </c>
      <c r="D663" s="93">
        <v>201</v>
      </c>
      <c r="E663" s="55">
        <f t="shared" si="110"/>
        <v>2.2991111590505656E-5</v>
      </c>
      <c r="F663" s="28">
        <f t="shared" si="111"/>
        <v>0</v>
      </c>
      <c r="G663" s="63">
        <f t="shared" si="112"/>
        <v>0</v>
      </c>
      <c r="H663"/>
    </row>
    <row r="664" spans="1:8" ht="12" customHeight="1">
      <c r="A664" s="36"/>
      <c r="B664" s="111"/>
      <c r="C664" s="12"/>
      <c r="D664" s="95"/>
      <c r="E664" s="12"/>
      <c r="F664" s="69"/>
      <c r="G664" s="64"/>
      <c r="H664"/>
    </row>
    <row r="665" spans="1:8" s="42" customFormat="1" ht="12" customHeight="1">
      <c r="A665" s="75" t="s">
        <v>276</v>
      </c>
      <c r="B665" s="114"/>
      <c r="C665" s="80"/>
      <c r="D665" s="98"/>
      <c r="E665" s="80"/>
      <c r="F665" s="81"/>
      <c r="G665" s="82"/>
      <c r="H665"/>
    </row>
    <row r="666" spans="1:8" s="30" customFormat="1" ht="12" customHeight="1">
      <c r="A666" s="15" t="s">
        <v>277</v>
      </c>
      <c r="B666" s="110">
        <v>3672169</v>
      </c>
      <c r="C666" s="53">
        <f t="shared" ref="C666:C671" si="113">B666/$B$4</f>
        <v>0.42706939441974384</v>
      </c>
      <c r="D666" s="94">
        <v>3728205</v>
      </c>
      <c r="E666" s="55">
        <f t="shared" ref="E666:E671" si="114">D666/$D$4</f>
        <v>0.42644565764816483</v>
      </c>
      <c r="F666" s="28">
        <f t="shared" ref="F666:F671" si="115">B666-D666</f>
        <v>-56036</v>
      </c>
      <c r="G666" s="63">
        <f t="shared" ref="G666:G671" si="116">(B666-D666)/D666*100</f>
        <v>-1.5030289375181891</v>
      </c>
      <c r="H666"/>
    </row>
    <row r="667" spans="1:8" s="30" customFormat="1" ht="12" customHeight="1">
      <c r="A667" s="15" t="s">
        <v>278</v>
      </c>
      <c r="B667" s="110">
        <v>965617</v>
      </c>
      <c r="C667" s="53">
        <f t="shared" si="113"/>
        <v>0.1123002420181124</v>
      </c>
      <c r="D667" s="94">
        <v>981501</v>
      </c>
      <c r="E667" s="55">
        <f t="shared" si="114"/>
        <v>0.11226765680195468</v>
      </c>
      <c r="F667" s="28">
        <f t="shared" si="115"/>
        <v>-15884</v>
      </c>
      <c r="G667" s="63">
        <f t="shared" si="116"/>
        <v>-1.6183376277762327</v>
      </c>
      <c r="H667"/>
    </row>
    <row r="668" spans="1:8" s="30" customFormat="1" ht="12" customHeight="1">
      <c r="A668" s="15" t="s">
        <v>279</v>
      </c>
      <c r="B668" s="110">
        <v>957974</v>
      </c>
      <c r="C668" s="53">
        <f t="shared" si="113"/>
        <v>0.11141136915263423</v>
      </c>
      <c r="D668" s="94">
        <v>973701</v>
      </c>
      <c r="E668" s="55">
        <f t="shared" si="114"/>
        <v>0.11137546441187536</v>
      </c>
      <c r="F668" s="28">
        <f t="shared" si="115"/>
        <v>-15727</v>
      </c>
      <c r="G668" s="63">
        <f t="shared" si="116"/>
        <v>-1.6151775545059521</v>
      </c>
      <c r="H668"/>
    </row>
    <row r="669" spans="1:8" s="30" customFormat="1" ht="12" customHeight="1">
      <c r="A669" s="15" t="s">
        <v>280</v>
      </c>
      <c r="B669" s="110">
        <v>1024043</v>
      </c>
      <c r="C669" s="53">
        <f t="shared" si="113"/>
        <v>0.11909512439917055</v>
      </c>
      <c r="D669" s="94">
        <v>1040505</v>
      </c>
      <c r="E669" s="55">
        <f t="shared" si="114"/>
        <v>0.11901674908198551</v>
      </c>
      <c r="F669" s="28">
        <f t="shared" si="115"/>
        <v>-16462</v>
      </c>
      <c r="G669" s="63">
        <f t="shared" si="116"/>
        <v>-1.5821163761827191</v>
      </c>
      <c r="H669"/>
    </row>
    <row r="670" spans="1:8" s="30" customFormat="1" ht="12" customHeight="1">
      <c r="A670" s="15" t="s">
        <v>281</v>
      </c>
      <c r="B670" s="110">
        <v>759308</v>
      </c>
      <c r="C670" s="53">
        <f t="shared" si="113"/>
        <v>8.8306722195538076E-2</v>
      </c>
      <c r="D670" s="94">
        <v>773336</v>
      </c>
      <c r="E670" s="55">
        <f t="shared" si="114"/>
        <v>8.8456986432613335E-2</v>
      </c>
      <c r="F670" s="28">
        <f t="shared" si="115"/>
        <v>-14028</v>
      </c>
      <c r="G670" s="63">
        <f t="shared" si="116"/>
        <v>-1.8139592622094407</v>
      </c>
      <c r="H670"/>
    </row>
    <row r="671" spans="1:8" s="30" customFormat="1" ht="12" customHeight="1">
      <c r="A671" s="15" t="s">
        <v>282</v>
      </c>
      <c r="B671" s="110">
        <v>1219419</v>
      </c>
      <c r="C671" s="53">
        <f t="shared" si="113"/>
        <v>0.1418171478148009</v>
      </c>
      <c r="D671" s="94">
        <v>1245261</v>
      </c>
      <c r="E671" s="55">
        <f t="shared" si="114"/>
        <v>0.14243748562340627</v>
      </c>
      <c r="F671" s="28">
        <f t="shared" si="115"/>
        <v>-25842</v>
      </c>
      <c r="G671" s="63">
        <f t="shared" si="116"/>
        <v>-2.0752276028880692</v>
      </c>
      <c r="H671"/>
    </row>
    <row r="672" spans="1:8" s="30" customFormat="1" ht="12" customHeight="1">
      <c r="A672" s="36"/>
      <c r="B672" s="111"/>
      <c r="C672" s="11"/>
      <c r="D672" s="95"/>
      <c r="E672" s="12"/>
      <c r="F672" s="70"/>
      <c r="G672" s="65"/>
      <c r="H672"/>
    </row>
    <row r="673" spans="1:8" ht="12" customHeight="1">
      <c r="A673" s="75" t="s">
        <v>326</v>
      </c>
      <c r="B673" s="114"/>
      <c r="C673" s="80"/>
      <c r="D673" s="98"/>
      <c r="E673" s="80"/>
      <c r="F673" s="81"/>
      <c r="G673" s="82"/>
      <c r="H673"/>
    </row>
    <row r="674" spans="1:8" ht="12" customHeight="1">
      <c r="A674" s="16" t="s">
        <v>355</v>
      </c>
      <c r="B674" s="109">
        <v>0</v>
      </c>
      <c r="C674" s="53">
        <f t="shared" ref="C674:C678" si="117">B674/$B$4</f>
        <v>0</v>
      </c>
      <c r="D674" s="93">
        <v>0</v>
      </c>
      <c r="E674" s="55">
        <f t="shared" ref="E674:E678" si="118">D674/$D$4</f>
        <v>0</v>
      </c>
      <c r="F674" s="28">
        <f t="shared" ref="F674:F678" si="119">B674-D674</f>
        <v>0</v>
      </c>
      <c r="G674" s="63" t="e">
        <f t="shared" ref="G674:G678" si="120">(B674-D674)/D674*100</f>
        <v>#DIV/0!</v>
      </c>
      <c r="H674"/>
    </row>
    <row r="675" spans="1:8" ht="12" customHeight="1">
      <c r="A675" s="16" t="s">
        <v>356</v>
      </c>
      <c r="B675" s="109">
        <v>0</v>
      </c>
      <c r="C675" s="53">
        <f t="shared" si="117"/>
        <v>0</v>
      </c>
      <c r="D675" s="93">
        <v>0</v>
      </c>
      <c r="E675" s="55">
        <f t="shared" si="118"/>
        <v>0</v>
      </c>
      <c r="F675" s="28">
        <f t="shared" si="119"/>
        <v>0</v>
      </c>
      <c r="G675" s="63" t="e">
        <f t="shared" si="120"/>
        <v>#DIV/0!</v>
      </c>
      <c r="H675"/>
    </row>
    <row r="676" spans="1:8" ht="12" customHeight="1">
      <c r="A676" s="16" t="s">
        <v>357</v>
      </c>
      <c r="B676" s="109">
        <v>0</v>
      </c>
      <c r="C676" s="53">
        <f t="shared" si="117"/>
        <v>0</v>
      </c>
      <c r="D676" s="93">
        <v>0</v>
      </c>
      <c r="E676" s="55">
        <f t="shared" si="118"/>
        <v>0</v>
      </c>
      <c r="F676" s="28">
        <f t="shared" si="119"/>
        <v>0</v>
      </c>
      <c r="G676" s="63" t="e">
        <f t="shared" si="120"/>
        <v>#DIV/0!</v>
      </c>
      <c r="H676"/>
    </row>
    <row r="677" spans="1:8" ht="12" customHeight="1">
      <c r="A677" s="16" t="s">
        <v>465</v>
      </c>
      <c r="B677" s="109">
        <v>0</v>
      </c>
      <c r="C677" s="53">
        <f t="shared" si="117"/>
        <v>0</v>
      </c>
      <c r="D677" s="93">
        <v>1</v>
      </c>
      <c r="E677" s="55">
        <f t="shared" si="118"/>
        <v>1.1438363975375948E-7</v>
      </c>
      <c r="F677" s="28">
        <f t="shared" si="119"/>
        <v>-1</v>
      </c>
      <c r="G677" s="63">
        <f t="shared" si="120"/>
        <v>-100</v>
      </c>
      <c r="H677"/>
    </row>
    <row r="678" spans="1:8" ht="12" customHeight="1">
      <c r="A678" s="16" t="s">
        <v>294</v>
      </c>
      <c r="B678" s="109">
        <v>0</v>
      </c>
      <c r="C678" s="53">
        <f t="shared" si="117"/>
        <v>0</v>
      </c>
      <c r="D678" s="93">
        <v>1</v>
      </c>
      <c r="E678" s="55">
        <f t="shared" si="118"/>
        <v>1.1438363975375948E-7</v>
      </c>
      <c r="F678" s="28">
        <f t="shared" si="119"/>
        <v>-1</v>
      </c>
      <c r="G678" s="63">
        <f t="shared" si="120"/>
        <v>-100</v>
      </c>
      <c r="H678"/>
    </row>
    <row r="679" spans="1:8" ht="12" customHeight="1">
      <c r="A679" s="19" t="s">
        <v>591</v>
      </c>
      <c r="B679" s="108" t="s">
        <v>814</v>
      </c>
      <c r="C679" s="52" t="s">
        <v>814</v>
      </c>
      <c r="D679" s="92" t="s">
        <v>814</v>
      </c>
      <c r="E679" s="52" t="s">
        <v>814</v>
      </c>
      <c r="F679" s="52" t="s">
        <v>814</v>
      </c>
      <c r="G679" s="52" t="s">
        <v>814</v>
      </c>
      <c r="H679"/>
    </row>
    <row r="680" spans="1:8" ht="12" customHeight="1">
      <c r="A680" s="19" t="s">
        <v>592</v>
      </c>
      <c r="B680" s="108" t="s">
        <v>814</v>
      </c>
      <c r="C680" s="52" t="s">
        <v>814</v>
      </c>
      <c r="D680" s="92" t="s">
        <v>814</v>
      </c>
      <c r="E680" s="52" t="s">
        <v>814</v>
      </c>
      <c r="F680" s="52" t="s">
        <v>814</v>
      </c>
      <c r="G680" s="52" t="s">
        <v>814</v>
      </c>
      <c r="H680"/>
    </row>
    <row r="681" spans="1:8" ht="12" customHeight="1">
      <c r="A681" s="19" t="s">
        <v>596</v>
      </c>
      <c r="B681" s="108" t="s">
        <v>814</v>
      </c>
      <c r="C681" s="52" t="s">
        <v>814</v>
      </c>
      <c r="D681" s="92" t="s">
        <v>814</v>
      </c>
      <c r="E681" s="52" t="s">
        <v>814</v>
      </c>
      <c r="F681" s="52" t="s">
        <v>814</v>
      </c>
      <c r="G681" s="52" t="s">
        <v>814</v>
      </c>
      <c r="H681"/>
    </row>
    <row r="682" spans="1:8" ht="12" customHeight="1">
      <c r="A682" s="36"/>
      <c r="B682" s="111"/>
      <c r="C682" s="12"/>
      <c r="D682" s="95"/>
      <c r="E682" s="12"/>
      <c r="F682" s="69"/>
      <c r="G682" s="64"/>
      <c r="H682"/>
    </row>
    <row r="683" spans="1:8" ht="12" customHeight="1">
      <c r="A683" s="75" t="s">
        <v>479</v>
      </c>
      <c r="B683" s="114"/>
      <c r="C683" s="80"/>
      <c r="D683" s="98"/>
      <c r="E683" s="80"/>
      <c r="F683" s="81"/>
      <c r="G683" s="82"/>
      <c r="H683"/>
    </row>
    <row r="684" spans="1:8" ht="12" customHeight="1">
      <c r="A684" s="4" t="s">
        <v>394</v>
      </c>
      <c r="B684" s="109">
        <v>1245888</v>
      </c>
      <c r="C684" s="53">
        <f>B684/$B$4</f>
        <v>0.14489546468989467</v>
      </c>
      <c r="D684" s="93">
        <v>1273913</v>
      </c>
      <c r="E684" s="55">
        <f>D684/$D$4</f>
        <v>0.14571480566963099</v>
      </c>
      <c r="F684" s="28">
        <f>B684-D684</f>
        <v>-28025</v>
      </c>
      <c r="G684" s="63">
        <f>(B684-D684)/D684*100</f>
        <v>-2.1999147508503327</v>
      </c>
      <c r="H684"/>
    </row>
    <row r="685" spans="1:8" ht="12" customHeight="1">
      <c r="A685" s="4" t="s">
        <v>395</v>
      </c>
      <c r="B685" s="109">
        <v>433016</v>
      </c>
      <c r="C685" s="53">
        <f>B685/$B$4</f>
        <v>5.0359305602236663E-2</v>
      </c>
      <c r="D685" s="93">
        <v>443373</v>
      </c>
      <c r="E685" s="55">
        <f>D685/$D$4</f>
        <v>5.07146175085436E-2</v>
      </c>
      <c r="F685" s="28">
        <f>B685-D685</f>
        <v>-10357</v>
      </c>
      <c r="G685" s="63">
        <f>(B685-D685)/D685*100</f>
        <v>-2.3359564069079535</v>
      </c>
      <c r="H685"/>
    </row>
    <row r="686" spans="1:8" ht="12" customHeight="1">
      <c r="A686" s="4" t="s">
        <v>396</v>
      </c>
      <c r="B686" s="109">
        <v>1212943</v>
      </c>
      <c r="C686" s="53">
        <f>B686/$B$4</f>
        <v>0.14106399582254175</v>
      </c>
      <c r="D686" s="93">
        <v>1245243</v>
      </c>
      <c r="E686" s="55">
        <f>D686/$D$4</f>
        <v>0.14243542671789072</v>
      </c>
      <c r="F686" s="28">
        <f>B686-D686</f>
        <v>-32300</v>
      </c>
      <c r="G686" s="63">
        <f>(B686-D686)/D686*100</f>
        <v>-2.5938712363771566</v>
      </c>
      <c r="H686"/>
    </row>
    <row r="687" spans="1:8" ht="12" customHeight="1">
      <c r="A687" s="4" t="s">
        <v>294</v>
      </c>
      <c r="B687" s="109">
        <v>5706683</v>
      </c>
      <c r="C687" s="53">
        <f>B687/$B$4</f>
        <v>0.66368123388532696</v>
      </c>
      <c r="D687" s="93">
        <v>5779980</v>
      </c>
      <c r="E687" s="55">
        <f>D687/$D$4</f>
        <v>0.66113515010393464</v>
      </c>
      <c r="F687" s="28">
        <f>B687-D687</f>
        <v>-73297</v>
      </c>
      <c r="G687" s="63">
        <f>(B687-D687)/D687*100</f>
        <v>-1.2681185748047572</v>
      </c>
      <c r="H687"/>
    </row>
    <row r="688" spans="1:8" ht="12" customHeight="1">
      <c r="A688" s="36"/>
      <c r="B688" s="108"/>
      <c r="C688" s="11"/>
      <c r="D688" s="92"/>
      <c r="E688" s="12"/>
      <c r="F688" s="73"/>
      <c r="G688" s="65"/>
      <c r="H688"/>
    </row>
    <row r="689" spans="1:8" ht="12" customHeight="1">
      <c r="A689" s="75" t="s">
        <v>370</v>
      </c>
      <c r="B689" s="114"/>
      <c r="C689" s="80"/>
      <c r="D689" s="98"/>
      <c r="E689" s="80"/>
      <c r="F689" s="81"/>
      <c r="G689" s="82"/>
      <c r="H689"/>
    </row>
    <row r="690" spans="1:8" ht="12" customHeight="1">
      <c r="A690" s="4" t="s">
        <v>371</v>
      </c>
      <c r="B690" s="109">
        <v>2593998</v>
      </c>
      <c r="C690" s="53">
        <f>B690/$B$4</f>
        <v>0.30167924052134493</v>
      </c>
      <c r="D690" s="93">
        <v>2697325</v>
      </c>
      <c r="E690" s="55">
        <f>D690/$D$4</f>
        <v>0.30852985109880926</v>
      </c>
      <c r="F690" s="28">
        <f>B690-D690</f>
        <v>-103327</v>
      </c>
      <c r="G690" s="63">
        <f>(B690-D690)/D690*100</f>
        <v>-3.8307211774628569</v>
      </c>
      <c r="H690"/>
    </row>
    <row r="691" spans="1:8" ht="12" customHeight="1">
      <c r="A691" s="4" t="s">
        <v>372</v>
      </c>
      <c r="B691" s="109">
        <v>3224642</v>
      </c>
      <c r="C691" s="53">
        <f>B691/$B$4</f>
        <v>0.37502247477185052</v>
      </c>
      <c r="D691" s="93">
        <v>3251816</v>
      </c>
      <c r="E691" s="55">
        <f>D691/$D$4</f>
        <v>0.3719545498895111</v>
      </c>
      <c r="F691" s="28">
        <f>B691-D691</f>
        <v>-27174</v>
      </c>
      <c r="G691" s="63">
        <f>(B691-D691)/D691*100</f>
        <v>-0.83565613798566707</v>
      </c>
      <c r="H691"/>
    </row>
    <row r="692" spans="1:8" ht="12" customHeight="1">
      <c r="A692" s="4" t="s">
        <v>373</v>
      </c>
      <c r="B692" s="109">
        <v>2722169</v>
      </c>
      <c r="C692" s="53">
        <f>B692/$B$4</f>
        <v>0.31658539308463191</v>
      </c>
      <c r="D692" s="93">
        <v>2734844</v>
      </c>
      <c r="E692" s="55">
        <f>D692/$D$4</f>
        <v>0.31282141087873055</v>
      </c>
      <c r="F692" s="28">
        <f>B692-D692</f>
        <v>-12675</v>
      </c>
      <c r="G692" s="63">
        <f>(B692-D692)/D692*100</f>
        <v>-0.46346336390667986</v>
      </c>
      <c r="H692"/>
    </row>
    <row r="693" spans="1:8" ht="12" customHeight="1">
      <c r="A693" s="4" t="s">
        <v>374</v>
      </c>
      <c r="B693" s="109">
        <v>55976</v>
      </c>
      <c r="C693" s="53">
        <f>B693/$B$4</f>
        <v>6.5099499565623425E-3</v>
      </c>
      <c r="D693" s="93">
        <v>56776</v>
      </c>
      <c r="E693" s="55">
        <f>D693/$D$4</f>
        <v>6.4942455306594479E-3</v>
      </c>
      <c r="F693" s="28">
        <f>B693-D693</f>
        <v>-800</v>
      </c>
      <c r="G693" s="63">
        <f>(B693-D693)/D693*100</f>
        <v>-1.409046075806679</v>
      </c>
      <c r="H693"/>
    </row>
    <row r="694" spans="1:8" ht="12" customHeight="1">
      <c r="A694" s="4" t="s">
        <v>294</v>
      </c>
      <c r="B694" s="109">
        <v>1745</v>
      </c>
      <c r="C694" s="53">
        <f>B694/$B$4</f>
        <v>2.0294166561028455E-4</v>
      </c>
      <c r="D694" s="93">
        <v>1748</v>
      </c>
      <c r="E694" s="55">
        <f>D694/$D$4</f>
        <v>1.9994260228957156E-4</v>
      </c>
      <c r="F694" s="28">
        <f>B694-D694</f>
        <v>-3</v>
      </c>
      <c r="G694" s="63">
        <f>(B694-D694)/D694*100</f>
        <v>-0.17162471395881007</v>
      </c>
      <c r="H694"/>
    </row>
    <row r="695" spans="1:8" ht="12" customHeight="1">
      <c r="A695" s="36"/>
      <c r="B695" s="111"/>
      <c r="C695" s="12"/>
      <c r="D695" s="95"/>
      <c r="E695" s="12"/>
      <c r="F695" s="70"/>
      <c r="G695" s="64"/>
      <c r="H695"/>
    </row>
    <row r="696" spans="1:8" ht="12" customHeight="1">
      <c r="A696" s="75" t="s">
        <v>375</v>
      </c>
      <c r="B696" s="114"/>
      <c r="C696" s="80"/>
      <c r="D696" s="98"/>
      <c r="E696" s="80"/>
      <c r="F696" s="81"/>
      <c r="G696" s="82"/>
      <c r="H696"/>
    </row>
    <row r="697" spans="1:8" ht="12" customHeight="1">
      <c r="A697" s="4" t="s">
        <v>629</v>
      </c>
      <c r="B697" s="109">
        <v>7</v>
      </c>
      <c r="C697" s="53">
        <f>B697/$B$4</f>
        <v>8.1409264141661427E-7</v>
      </c>
      <c r="D697" s="93">
        <v>4</v>
      </c>
      <c r="E697" s="55">
        <f>D697/$D$4</f>
        <v>4.5753455901503792E-7</v>
      </c>
      <c r="F697" s="28">
        <f>B697-D697</f>
        <v>3</v>
      </c>
      <c r="G697" s="63">
        <f>(B697-D697)/D697*100</f>
        <v>75</v>
      </c>
      <c r="H697"/>
    </row>
    <row r="698" spans="1:8" ht="12" customHeight="1">
      <c r="A698" s="4" t="s">
        <v>449</v>
      </c>
      <c r="B698" s="109">
        <v>2</v>
      </c>
      <c r="C698" s="53">
        <f>B698/$B$4</f>
        <v>2.3259789754760407E-7</v>
      </c>
      <c r="D698" s="93">
        <v>3</v>
      </c>
      <c r="E698" s="55">
        <f>D698/$D$4</f>
        <v>3.4315091926127843E-7</v>
      </c>
      <c r="F698" s="28">
        <f>B698-D698</f>
        <v>-1</v>
      </c>
      <c r="G698" s="63">
        <f>(B698-D698)/D698*100</f>
        <v>-33.333333333333329</v>
      </c>
      <c r="H698"/>
    </row>
    <row r="699" spans="1:8" ht="12" customHeight="1">
      <c r="A699" s="4" t="s">
        <v>55</v>
      </c>
      <c r="B699" s="109">
        <v>6</v>
      </c>
      <c r="C699" s="53">
        <f>B699/$B$4</f>
        <v>6.9779369264281225E-7</v>
      </c>
      <c r="D699" s="93">
        <v>5</v>
      </c>
      <c r="E699" s="55">
        <f>D699/$D$4</f>
        <v>5.7191819876879741E-7</v>
      </c>
      <c r="F699" s="28">
        <f>B699-D699</f>
        <v>1</v>
      </c>
      <c r="G699" s="63">
        <f>(B699-D699)/D699*100</f>
        <v>20</v>
      </c>
      <c r="H699"/>
    </row>
    <row r="700" spans="1:8" ht="12" customHeight="1">
      <c r="A700" s="4" t="s">
        <v>294</v>
      </c>
      <c r="B700" s="109">
        <v>8598515</v>
      </c>
      <c r="C700" s="53">
        <f>B700/$B$4</f>
        <v>0.99999825551576838</v>
      </c>
      <c r="D700" s="93">
        <v>8742497</v>
      </c>
      <c r="E700" s="55">
        <f>D700/$D$4</f>
        <v>0.99999862739632295</v>
      </c>
      <c r="F700" s="28">
        <f>B700-D700</f>
        <v>-143982</v>
      </c>
      <c r="G700" s="63">
        <f>(B700-D700)/D700*100</f>
        <v>-1.6469207824721017</v>
      </c>
      <c r="H700"/>
    </row>
    <row r="701" spans="1:8" ht="12" customHeight="1">
      <c r="A701" s="36"/>
      <c r="B701" s="111"/>
      <c r="C701" s="11"/>
      <c r="D701" s="95"/>
      <c r="E701" s="12"/>
      <c r="F701" s="70"/>
      <c r="G701" s="65"/>
      <c r="H701"/>
    </row>
    <row r="702" spans="1:8" ht="12" customHeight="1">
      <c r="A702" s="75" t="s">
        <v>401</v>
      </c>
      <c r="B702" s="114"/>
      <c r="C702" s="80"/>
      <c r="D702" s="98"/>
      <c r="E702" s="80"/>
      <c r="F702" s="81"/>
      <c r="G702" s="82"/>
      <c r="H702"/>
    </row>
    <row r="703" spans="1:8" ht="12" customHeight="1">
      <c r="A703" s="9" t="s">
        <v>397</v>
      </c>
      <c r="B703" s="109">
        <v>1609112</v>
      </c>
      <c r="C703" s="53">
        <f>B703/$B$4</f>
        <v>0.18713803405931015</v>
      </c>
      <c r="D703" s="93">
        <v>1626840</v>
      </c>
      <c r="E703" s="55">
        <f>D703/$D$4</f>
        <v>0.18608388049700605</v>
      </c>
      <c r="F703" s="28">
        <f>B703-D703</f>
        <v>-17728</v>
      </c>
      <c r="G703" s="63">
        <f>(B703-D703)/D703*100</f>
        <v>-1.0897199478744068</v>
      </c>
      <c r="H703"/>
    </row>
    <row r="704" spans="1:8" ht="12" customHeight="1">
      <c r="A704" s="9" t="s">
        <v>399</v>
      </c>
      <c r="B704" s="109">
        <v>2077672</v>
      </c>
      <c r="C704" s="53">
        <f>B704/$B$4</f>
        <v>0.24163106949676283</v>
      </c>
      <c r="D704" s="93">
        <v>2105628</v>
      </c>
      <c r="E704" s="55">
        <f>D704/$D$4</f>
        <v>0.24084939460742905</v>
      </c>
      <c r="F704" s="28">
        <f>B704-D704</f>
        <v>-27956</v>
      </c>
      <c r="G704" s="63">
        <f>(B704-D704)/D704*100</f>
        <v>-1.3276799130710648</v>
      </c>
      <c r="H704"/>
    </row>
    <row r="705" spans="1:8" ht="12" customHeight="1">
      <c r="A705" s="9" t="s">
        <v>400</v>
      </c>
      <c r="B705" s="109">
        <v>25245</v>
      </c>
      <c r="C705" s="53">
        <f>B705/$B$4</f>
        <v>2.9359669617946321E-3</v>
      </c>
      <c r="D705" s="93">
        <v>25660</v>
      </c>
      <c r="E705" s="55">
        <f>D705/$D$4</f>
        <v>2.935084196081468E-3</v>
      </c>
      <c r="F705" s="28">
        <f>B705-D705</f>
        <v>-415</v>
      </c>
      <c r="G705" s="63">
        <f>(B705-D705)/D705*100</f>
        <v>-1.61730319563523</v>
      </c>
      <c r="H705"/>
    </row>
    <row r="706" spans="1:8" ht="12" customHeight="1">
      <c r="A706" s="9" t="s">
        <v>398</v>
      </c>
      <c r="B706" s="109">
        <v>23350</v>
      </c>
      <c r="C706" s="53">
        <f>B706/$B$4</f>
        <v>2.7155804538682776E-3</v>
      </c>
      <c r="D706" s="93">
        <v>23632</v>
      </c>
      <c r="E706" s="55">
        <f>D706/$D$4</f>
        <v>2.7031141746608439E-3</v>
      </c>
      <c r="F706" s="28">
        <f>B706-D706</f>
        <v>-282</v>
      </c>
      <c r="G706" s="63">
        <f>(B706-D706)/D706*100</f>
        <v>-1.1932972241029114</v>
      </c>
      <c r="H706"/>
    </row>
    <row r="707" spans="1:8" ht="12" customHeight="1">
      <c r="A707" s="4" t="s">
        <v>294</v>
      </c>
      <c r="B707" s="109">
        <v>4863151</v>
      </c>
      <c r="C707" s="53">
        <f>B707/$B$4</f>
        <v>0.56557934902826412</v>
      </c>
      <c r="D707" s="93">
        <v>4960749</v>
      </c>
      <c r="E707" s="55">
        <f>D707/$D$4</f>
        <v>0.56742852652482256</v>
      </c>
      <c r="F707" s="28">
        <f>B707-D707</f>
        <v>-97598</v>
      </c>
      <c r="G707" s="63">
        <f>(B707-D707)/D707*100</f>
        <v>-1.9674045189546983</v>
      </c>
      <c r="H707"/>
    </row>
    <row r="708" spans="1:8" ht="12" customHeight="1">
      <c r="A708" s="36"/>
      <c r="B708" s="111"/>
      <c r="C708" s="12"/>
      <c r="D708" s="95"/>
      <c r="E708" s="12"/>
      <c r="F708" s="69"/>
      <c r="G708" s="64"/>
      <c r="H708"/>
    </row>
    <row r="709" spans="1:8" s="30" customFormat="1" ht="12" customHeight="1">
      <c r="A709" s="75" t="s">
        <v>507</v>
      </c>
      <c r="B709" s="114"/>
      <c r="C709" s="80"/>
      <c r="D709" s="98"/>
      <c r="E709" s="80"/>
      <c r="F709" s="81"/>
      <c r="G709" s="82"/>
      <c r="H709"/>
    </row>
    <row r="710" spans="1:8" s="30" customFormat="1" ht="12" customHeight="1">
      <c r="A710" s="44" t="s">
        <v>521</v>
      </c>
      <c r="B710" s="111"/>
      <c r="C710" s="12"/>
      <c r="D710" s="95"/>
      <c r="E710" s="12"/>
      <c r="F710" s="69"/>
      <c r="G710" s="64"/>
      <c r="H710"/>
    </row>
    <row r="711" spans="1:8" s="30" customFormat="1" ht="12" customHeight="1">
      <c r="A711" s="22" t="s">
        <v>508</v>
      </c>
      <c r="B711" s="111">
        <v>1197379</v>
      </c>
      <c r="C711" s="53">
        <f t="shared" ref="C711:C717" si="121">B711/$B$4</f>
        <v>0.1392539189838263</v>
      </c>
      <c r="D711" s="95">
        <v>1217567</v>
      </c>
      <c r="E711" s="55">
        <f t="shared" ref="E711:E717" si="122">D711/$D$4</f>
        <v>0.13926974510406567</v>
      </c>
      <c r="F711" s="28">
        <f t="shared" ref="F711:F717" si="123">B711-D711</f>
        <v>-20188</v>
      </c>
      <c r="G711" s="63">
        <f t="shared" ref="G711:G717" si="124">(B711-D711)/D711*100</f>
        <v>-1.6580607063102073</v>
      </c>
      <c r="H711"/>
    </row>
    <row r="712" spans="1:8" s="30" customFormat="1" ht="12" customHeight="1">
      <c r="A712" s="22" t="s">
        <v>509</v>
      </c>
      <c r="B712" s="111">
        <v>920900</v>
      </c>
      <c r="C712" s="53">
        <f t="shared" si="121"/>
        <v>0.10709970192579429</v>
      </c>
      <c r="D712" s="95">
        <v>946121</v>
      </c>
      <c r="E712" s="55">
        <f t="shared" si="122"/>
        <v>0.10822076362746667</v>
      </c>
      <c r="F712" s="28">
        <f t="shared" si="123"/>
        <v>-25221</v>
      </c>
      <c r="G712" s="63">
        <f t="shared" si="124"/>
        <v>-2.6657266882354373</v>
      </c>
      <c r="H712"/>
    </row>
    <row r="713" spans="1:8" s="30" customFormat="1" ht="12" customHeight="1">
      <c r="A713" s="22" t="s">
        <v>510</v>
      </c>
      <c r="B713" s="111">
        <v>928625</v>
      </c>
      <c r="C713" s="53">
        <f t="shared" si="121"/>
        <v>0.10799811130507192</v>
      </c>
      <c r="D713" s="95">
        <v>940051</v>
      </c>
      <c r="E713" s="55">
        <f t="shared" si="122"/>
        <v>0.10752645493416135</v>
      </c>
      <c r="F713" s="28">
        <f t="shared" si="123"/>
        <v>-11426</v>
      </c>
      <c r="G713" s="63">
        <f t="shared" si="124"/>
        <v>-1.2154659693995327</v>
      </c>
      <c r="H713"/>
    </row>
    <row r="714" spans="1:8" s="30" customFormat="1" ht="12" customHeight="1">
      <c r="A714" s="22" t="s">
        <v>511</v>
      </c>
      <c r="B714" s="111">
        <v>526196</v>
      </c>
      <c r="C714" s="53">
        <f t="shared" si="121"/>
        <v>6.1196041648979536E-2</v>
      </c>
      <c r="D714" s="95">
        <v>553222</v>
      </c>
      <c r="E714" s="55">
        <f t="shared" si="122"/>
        <v>6.3279545951854324E-2</v>
      </c>
      <c r="F714" s="28">
        <f t="shared" si="123"/>
        <v>-27026</v>
      </c>
      <c r="G714" s="63">
        <f t="shared" si="124"/>
        <v>-4.8851997932114051</v>
      </c>
      <c r="H714"/>
    </row>
    <row r="715" spans="1:8" s="30" customFormat="1" ht="12" customHeight="1">
      <c r="A715" s="22" t="s">
        <v>512</v>
      </c>
      <c r="B715" s="111">
        <v>351383</v>
      </c>
      <c r="C715" s="53">
        <f t="shared" si="121"/>
        <v>4.0865473516984878E-2</v>
      </c>
      <c r="D715" s="95">
        <v>387936</v>
      </c>
      <c r="E715" s="55">
        <f t="shared" si="122"/>
        <v>4.4373531671514435E-2</v>
      </c>
      <c r="F715" s="28">
        <f t="shared" si="123"/>
        <v>-36553</v>
      </c>
      <c r="G715" s="63">
        <f t="shared" si="124"/>
        <v>-9.4224305040006602</v>
      </c>
      <c r="H715"/>
    </row>
    <row r="716" spans="1:8" s="30" customFormat="1" ht="12" customHeight="1">
      <c r="A716" s="22" t="s">
        <v>513</v>
      </c>
      <c r="B716" s="111">
        <v>504403</v>
      </c>
      <c r="C716" s="53">
        <f t="shared" si="121"/>
        <v>5.8661538658352066E-2</v>
      </c>
      <c r="D716" s="95">
        <v>509808</v>
      </c>
      <c r="E716" s="55">
        <f t="shared" si="122"/>
        <v>5.831369461558461E-2</v>
      </c>
      <c r="F716" s="28">
        <f t="shared" si="123"/>
        <v>-5405</v>
      </c>
      <c r="G716" s="63">
        <f t="shared" si="124"/>
        <v>-1.0602030568370839</v>
      </c>
      <c r="H716"/>
    </row>
    <row r="717" spans="1:8" s="30" customFormat="1" ht="12" customHeight="1">
      <c r="A717" s="22" t="s">
        <v>514</v>
      </c>
      <c r="B717" s="111">
        <v>47050</v>
      </c>
      <c r="C717" s="53">
        <f t="shared" si="121"/>
        <v>5.4718655398073857E-3</v>
      </c>
      <c r="D717" s="95">
        <v>48951</v>
      </c>
      <c r="E717" s="55">
        <f t="shared" si="122"/>
        <v>5.5991935495862798E-3</v>
      </c>
      <c r="F717" s="28">
        <f t="shared" si="123"/>
        <v>-1901</v>
      </c>
      <c r="G717" s="63">
        <f t="shared" si="124"/>
        <v>-3.8834753120467407</v>
      </c>
      <c r="H717"/>
    </row>
    <row r="718" spans="1:8" s="30" customFormat="1" ht="12" customHeight="1">
      <c r="A718" s="44" t="s">
        <v>522</v>
      </c>
      <c r="B718" s="111"/>
      <c r="C718" s="12"/>
      <c r="D718" s="95"/>
      <c r="E718" s="12"/>
      <c r="F718" s="69"/>
      <c r="G718" s="64"/>
      <c r="H718"/>
    </row>
    <row r="719" spans="1:8" s="30" customFormat="1" ht="12" customHeight="1">
      <c r="A719" s="22" t="s">
        <v>515</v>
      </c>
      <c r="B719" s="111">
        <v>1569998</v>
      </c>
      <c r="C719" s="53">
        <f t="shared" ref="C719:C725" si="125">B719/$B$4</f>
        <v>0.18258911697697164</v>
      </c>
      <c r="D719" s="95">
        <v>1609975</v>
      </c>
      <c r="E719" s="55">
        <f t="shared" ref="E719:E725" si="126">D719/$D$4</f>
        <v>0.18415480041255891</v>
      </c>
      <c r="F719" s="28">
        <f t="shared" ref="F719:F725" si="127">B719-D719</f>
        <v>-39977</v>
      </c>
      <c r="G719" s="63">
        <f t="shared" ref="G719:G725" si="128">(B719-D719)/D719*100</f>
        <v>-2.4830820354353329</v>
      </c>
      <c r="H719"/>
    </row>
    <row r="720" spans="1:8" s="30" customFormat="1" ht="12" customHeight="1">
      <c r="A720" s="22" t="s">
        <v>516</v>
      </c>
      <c r="B720" s="111">
        <v>1913623</v>
      </c>
      <c r="C720" s="53">
        <f t="shared" si="125"/>
        <v>0.22255234324936937</v>
      </c>
      <c r="D720" s="95">
        <v>1945624</v>
      </c>
      <c r="E720" s="55">
        <f t="shared" si="126"/>
        <v>0.22254755471226853</v>
      </c>
      <c r="F720" s="28">
        <f t="shared" si="127"/>
        <v>-32001</v>
      </c>
      <c r="G720" s="63">
        <f t="shared" si="128"/>
        <v>-1.6447679510532351</v>
      </c>
      <c r="H720"/>
    </row>
    <row r="721" spans="1:8" s="30" customFormat="1" ht="12" customHeight="1">
      <c r="A721" s="22" t="s">
        <v>517</v>
      </c>
      <c r="B721" s="111">
        <v>1551111</v>
      </c>
      <c r="C721" s="53">
        <f t="shared" si="125"/>
        <v>0.18039257873148085</v>
      </c>
      <c r="D721" s="95">
        <v>1605991</v>
      </c>
      <c r="E721" s="55">
        <f t="shared" si="126"/>
        <v>0.18369909599177994</v>
      </c>
      <c r="F721" s="28">
        <f t="shared" si="127"/>
        <v>-54880</v>
      </c>
      <c r="G721" s="63">
        <f t="shared" si="128"/>
        <v>-3.4172047041359512</v>
      </c>
      <c r="H721"/>
    </row>
    <row r="722" spans="1:8" s="30" customFormat="1" ht="12" customHeight="1">
      <c r="A722" s="22" t="s">
        <v>518</v>
      </c>
      <c r="B722" s="111">
        <v>305918</v>
      </c>
      <c r="C722" s="53">
        <f t="shared" si="125"/>
        <v>3.5577941810983969E-2</v>
      </c>
      <c r="D722" s="95">
        <v>307514</v>
      </c>
      <c r="E722" s="55">
        <f t="shared" si="126"/>
        <v>3.5174570595237591E-2</v>
      </c>
      <c r="F722" s="28">
        <f t="shared" si="127"/>
        <v>-1596</v>
      </c>
      <c r="G722" s="63">
        <f t="shared" si="128"/>
        <v>-0.51900076094096526</v>
      </c>
      <c r="H722"/>
    </row>
    <row r="723" spans="1:8" s="30" customFormat="1" ht="12" customHeight="1">
      <c r="A723" s="22" t="s">
        <v>519</v>
      </c>
      <c r="B723" s="111">
        <v>48083</v>
      </c>
      <c r="C723" s="53">
        <f t="shared" si="125"/>
        <v>5.5920023538907236E-3</v>
      </c>
      <c r="D723" s="95">
        <v>49660</v>
      </c>
      <c r="E723" s="55">
        <f t="shared" si="126"/>
        <v>5.6802915501716952E-3</v>
      </c>
      <c r="F723" s="28">
        <f t="shared" si="127"/>
        <v>-1577</v>
      </c>
      <c r="G723" s="63">
        <f t="shared" si="128"/>
        <v>-3.1755940394683853</v>
      </c>
      <c r="H723"/>
    </row>
    <row r="724" spans="1:8" s="30" customFormat="1" ht="12" customHeight="1">
      <c r="A724" s="22" t="s">
        <v>525</v>
      </c>
      <c r="B724" s="111">
        <v>3027</v>
      </c>
      <c r="C724" s="53">
        <f t="shared" si="125"/>
        <v>3.5203691793829874E-4</v>
      </c>
      <c r="D724" s="95">
        <v>3067</v>
      </c>
      <c r="E724" s="55">
        <f t="shared" si="126"/>
        <v>3.5081462312478031E-4</v>
      </c>
      <c r="F724" s="28">
        <f t="shared" si="127"/>
        <v>-40</v>
      </c>
      <c r="G724" s="63">
        <f t="shared" si="128"/>
        <v>-1.3042060645582003</v>
      </c>
      <c r="H724"/>
    </row>
    <row r="725" spans="1:8" s="30" customFormat="1" ht="12" customHeight="1">
      <c r="A725" s="22" t="s">
        <v>526</v>
      </c>
      <c r="B725" s="111">
        <v>423</v>
      </c>
      <c r="C725" s="53">
        <f t="shared" si="125"/>
        <v>4.919445533131826E-5</v>
      </c>
      <c r="D725" s="95">
        <v>384</v>
      </c>
      <c r="E725" s="55">
        <f t="shared" si="126"/>
        <v>4.3923317665443639E-5</v>
      </c>
      <c r="F725" s="28">
        <f t="shared" si="127"/>
        <v>39</v>
      </c>
      <c r="G725" s="63">
        <f t="shared" si="128"/>
        <v>10.15625</v>
      </c>
      <c r="H725"/>
    </row>
    <row r="726" spans="1:8" s="30" customFormat="1" ht="12" customHeight="1">
      <c r="A726" s="44" t="s">
        <v>531</v>
      </c>
      <c r="B726" s="111"/>
      <c r="C726" s="12"/>
      <c r="D726" s="95"/>
      <c r="E726" s="12"/>
      <c r="F726" s="69"/>
      <c r="G726" s="64"/>
      <c r="H726"/>
    </row>
    <row r="727" spans="1:8" s="30" customFormat="1" ht="12" customHeight="1">
      <c r="A727" s="22" t="s">
        <v>523</v>
      </c>
      <c r="B727" s="111">
        <v>866376</v>
      </c>
      <c r="C727" s="53">
        <f t="shared" ref="C727:C733" si="129">B727/$B$4</f>
        <v>0.10075861804285151</v>
      </c>
      <c r="D727" s="95">
        <v>875625</v>
      </c>
      <c r="E727" s="55">
        <f t="shared" ref="E727:E733" si="130">D727/$D$4</f>
        <v>0.10015717455938564</v>
      </c>
      <c r="F727" s="28">
        <f t="shared" ref="F727:F733" si="131">B727-D727</f>
        <v>-9249</v>
      </c>
      <c r="G727" s="63">
        <f t="shared" ref="G727:G733" si="132">(B727-D727)/D727*100</f>
        <v>-1.0562740899357601</v>
      </c>
      <c r="H727"/>
    </row>
    <row r="728" spans="1:8" s="30" customFormat="1" ht="12" customHeight="1">
      <c r="A728" s="22" t="s">
        <v>512</v>
      </c>
      <c r="B728" s="111">
        <v>1063109</v>
      </c>
      <c r="C728" s="53">
        <f t="shared" si="129"/>
        <v>0.1236384591319679</v>
      </c>
      <c r="D728" s="95">
        <v>1079104</v>
      </c>
      <c r="E728" s="55">
        <f t="shared" si="130"/>
        <v>0.12343184319284087</v>
      </c>
      <c r="F728" s="28">
        <f t="shared" si="131"/>
        <v>-15995</v>
      </c>
      <c r="G728" s="63">
        <f t="shared" si="132"/>
        <v>-1.4822482355732163</v>
      </c>
      <c r="H728"/>
    </row>
    <row r="729" spans="1:8" s="30" customFormat="1" ht="12" customHeight="1">
      <c r="A729" s="22" t="s">
        <v>524</v>
      </c>
      <c r="B729" s="111">
        <v>1332519</v>
      </c>
      <c r="C729" s="53">
        <f t="shared" si="129"/>
        <v>0.15497055892111791</v>
      </c>
      <c r="D729" s="95">
        <v>1357745</v>
      </c>
      <c r="E729" s="55">
        <f t="shared" si="130"/>
        <v>0.15530381495746817</v>
      </c>
      <c r="F729" s="28">
        <f t="shared" si="131"/>
        <v>-25226</v>
      </c>
      <c r="G729" s="63">
        <f t="shared" si="132"/>
        <v>-1.8579335589525279</v>
      </c>
      <c r="H729"/>
    </row>
    <row r="730" spans="1:8" s="30" customFormat="1" ht="12" customHeight="1">
      <c r="A730" s="22" t="s">
        <v>518</v>
      </c>
      <c r="B730" s="111">
        <v>730296</v>
      </c>
      <c r="C730" s="53">
        <f t="shared" si="129"/>
        <v>8.4932657093712532E-2</v>
      </c>
      <c r="D730" s="95">
        <v>756621</v>
      </c>
      <c r="E730" s="55">
        <f t="shared" si="130"/>
        <v>8.6545063894129248E-2</v>
      </c>
      <c r="F730" s="28">
        <f t="shared" si="131"/>
        <v>-26325</v>
      </c>
      <c r="G730" s="63">
        <f t="shared" si="132"/>
        <v>-3.4792848731399206</v>
      </c>
      <c r="H730"/>
    </row>
    <row r="731" spans="1:8" s="30" customFormat="1" ht="12" customHeight="1">
      <c r="A731" s="22" t="s">
        <v>519</v>
      </c>
      <c r="B731" s="111">
        <v>301928</v>
      </c>
      <c r="C731" s="53">
        <f t="shared" si="129"/>
        <v>3.5113909005376504E-2</v>
      </c>
      <c r="D731" s="95">
        <v>344702</v>
      </c>
      <c r="E731" s="55">
        <f t="shared" si="130"/>
        <v>3.9428269390400401E-2</v>
      </c>
      <c r="F731" s="28">
        <f t="shared" si="131"/>
        <v>-42774</v>
      </c>
      <c r="G731" s="63">
        <f t="shared" si="132"/>
        <v>-12.408979350279372</v>
      </c>
      <c r="H731"/>
    </row>
    <row r="732" spans="1:8" s="30" customFormat="1" ht="12" customHeight="1">
      <c r="A732" s="22" t="s">
        <v>525</v>
      </c>
      <c r="B732" s="111">
        <v>158864</v>
      </c>
      <c r="C732" s="53">
        <f t="shared" si="129"/>
        <v>1.8475716198001285E-2</v>
      </c>
      <c r="D732" s="95">
        <v>165474</v>
      </c>
      <c r="E732" s="55">
        <f t="shared" si="130"/>
        <v>1.8927518404613597E-2</v>
      </c>
      <c r="F732" s="28">
        <f t="shared" si="131"/>
        <v>-6610</v>
      </c>
      <c r="G732" s="63">
        <f t="shared" si="132"/>
        <v>-3.9945852520637684</v>
      </c>
      <c r="H732"/>
    </row>
    <row r="733" spans="1:8" s="30" customFormat="1" ht="12" customHeight="1">
      <c r="A733" s="22" t="s">
        <v>526</v>
      </c>
      <c r="B733" s="111">
        <v>22844</v>
      </c>
      <c r="C733" s="53">
        <f t="shared" si="129"/>
        <v>2.6567331857887335E-3</v>
      </c>
      <c r="D733" s="95">
        <v>24385</v>
      </c>
      <c r="E733" s="55">
        <f t="shared" si="130"/>
        <v>2.7892450553954249E-3</v>
      </c>
      <c r="F733" s="28">
        <f t="shared" si="131"/>
        <v>-1541</v>
      </c>
      <c r="G733" s="63">
        <f t="shared" si="132"/>
        <v>-6.3194586836169782</v>
      </c>
      <c r="H733"/>
    </row>
    <row r="734" spans="1:8" s="30" customFormat="1" ht="12" customHeight="1">
      <c r="A734" s="44" t="s">
        <v>527</v>
      </c>
      <c r="B734" s="111"/>
      <c r="C734" s="12"/>
      <c r="D734" s="95"/>
      <c r="E734" s="12"/>
      <c r="F734" s="69"/>
      <c r="G734" s="64"/>
      <c r="H734"/>
    </row>
    <row r="735" spans="1:8" s="30" customFormat="1" ht="12" customHeight="1">
      <c r="A735" s="22" t="s">
        <v>528</v>
      </c>
      <c r="B735" s="111">
        <v>1983581</v>
      </c>
      <c r="C735" s="53">
        <f t="shared" ref="C735:C741" si="133">B735/$B$4</f>
        <v>0.23068838510768702</v>
      </c>
      <c r="D735" s="95">
        <v>2027144</v>
      </c>
      <c r="E735" s="55">
        <f t="shared" ref="E735:E741" si="134">D735/$D$4</f>
        <v>0.231872109024995</v>
      </c>
      <c r="F735" s="28">
        <f t="shared" ref="F735:F741" si="135">B735-D735</f>
        <v>-43563</v>
      </c>
      <c r="G735" s="63">
        <f t="shared" ref="G735:G741" si="136">(B735-D735)/D735*100</f>
        <v>-2.1489839892972573</v>
      </c>
      <c r="H735"/>
    </row>
    <row r="736" spans="1:8" s="30" customFormat="1" ht="12" customHeight="1">
      <c r="A736" s="22" t="s">
        <v>525</v>
      </c>
      <c r="B736" s="111">
        <v>2141649</v>
      </c>
      <c r="C736" s="53">
        <f t="shared" si="133"/>
        <v>0.24907152734246435</v>
      </c>
      <c r="D736" s="95">
        <v>2173286</v>
      </c>
      <c r="E736" s="55">
        <f t="shared" si="134"/>
        <v>0.24858836290588893</v>
      </c>
      <c r="F736" s="28">
        <f t="shared" si="135"/>
        <v>-31637</v>
      </c>
      <c r="G736" s="63">
        <f t="shared" si="136"/>
        <v>-1.4557218884214964</v>
      </c>
      <c r="H736"/>
    </row>
    <row r="737" spans="1:8" s="30" customFormat="1" ht="12" customHeight="1">
      <c r="A737" s="22" t="s">
        <v>529</v>
      </c>
      <c r="B737" s="111">
        <v>827838</v>
      </c>
      <c r="C737" s="53">
        <f t="shared" si="133"/>
        <v>9.6276689155006728E-2</v>
      </c>
      <c r="D737" s="95">
        <v>852941</v>
      </c>
      <c r="E737" s="55">
        <f t="shared" si="134"/>
        <v>9.7562496075211363E-2</v>
      </c>
      <c r="F737" s="28">
        <f t="shared" si="135"/>
        <v>-25103</v>
      </c>
      <c r="G737" s="63">
        <f t="shared" si="136"/>
        <v>-2.9431109537470941</v>
      </c>
      <c r="H737"/>
    </row>
    <row r="738" spans="1:8" s="30" customFormat="1" ht="12" customHeight="1">
      <c r="A738" s="22" t="s">
        <v>530</v>
      </c>
      <c r="B738" s="111">
        <v>412849</v>
      </c>
      <c r="C738" s="53">
        <f t="shared" si="133"/>
        <v>4.8013904702315396E-2</v>
      </c>
      <c r="D738" s="95">
        <v>437521</v>
      </c>
      <c r="E738" s="55">
        <f t="shared" si="134"/>
        <v>5.0045244448704597E-2</v>
      </c>
      <c r="F738" s="28">
        <f t="shared" si="135"/>
        <v>-24672</v>
      </c>
      <c r="G738" s="63">
        <f t="shared" si="136"/>
        <v>-5.6390436116209282</v>
      </c>
      <c r="H738"/>
    </row>
    <row r="739" spans="1:8" s="30" customFormat="1" ht="12" customHeight="1">
      <c r="A739" s="22" t="s">
        <v>538</v>
      </c>
      <c r="B739" s="111">
        <v>145532</v>
      </c>
      <c r="C739" s="53">
        <f t="shared" si="133"/>
        <v>1.6925218612948958E-2</v>
      </c>
      <c r="D739" s="95">
        <v>150115</v>
      </c>
      <c r="E739" s="55">
        <f t="shared" si="134"/>
        <v>1.7170700081635605E-2</v>
      </c>
      <c r="F739" s="28">
        <f t="shared" si="135"/>
        <v>-4583</v>
      </c>
      <c r="G739" s="63">
        <f t="shared" si="136"/>
        <v>-3.0529927055923793</v>
      </c>
      <c r="H739"/>
    </row>
    <row r="740" spans="1:8" s="30" customFormat="1" ht="12" customHeight="1">
      <c r="A740" s="22" t="s">
        <v>539</v>
      </c>
      <c r="B740" s="111">
        <v>13598</v>
      </c>
      <c r="C740" s="53">
        <f t="shared" si="133"/>
        <v>1.5814331054261601E-3</v>
      </c>
      <c r="D740" s="95">
        <v>14427</v>
      </c>
      <c r="E740" s="55">
        <f t="shared" si="134"/>
        <v>1.650212770727488E-3</v>
      </c>
      <c r="F740" s="28">
        <f t="shared" si="135"/>
        <v>-829</v>
      </c>
      <c r="G740" s="63">
        <f t="shared" si="136"/>
        <v>-5.746170374991336</v>
      </c>
      <c r="H740"/>
    </row>
    <row r="741" spans="1:8" s="30" customFormat="1" ht="12" customHeight="1">
      <c r="A741" s="22" t="s">
        <v>540</v>
      </c>
      <c r="B741" s="111">
        <v>543</v>
      </c>
      <c r="C741" s="53">
        <f t="shared" si="133"/>
        <v>6.3150329184174511E-5</v>
      </c>
      <c r="D741" s="95">
        <v>522</v>
      </c>
      <c r="E741" s="55">
        <f t="shared" si="134"/>
        <v>5.9708259951462447E-5</v>
      </c>
      <c r="F741" s="28">
        <f t="shared" si="135"/>
        <v>21</v>
      </c>
      <c r="G741" s="63">
        <f t="shared" si="136"/>
        <v>4.0229885057471266</v>
      </c>
      <c r="H741"/>
    </row>
    <row r="742" spans="1:8" s="30" customFormat="1" ht="12" customHeight="1">
      <c r="A742" s="44" t="s">
        <v>532</v>
      </c>
      <c r="B742" s="111"/>
      <c r="C742" s="12"/>
      <c r="D742" s="95"/>
      <c r="E742" s="12"/>
      <c r="F742" s="69"/>
      <c r="G742" s="64"/>
      <c r="H742"/>
    </row>
    <row r="743" spans="1:8" s="30" customFormat="1" ht="12" customHeight="1">
      <c r="A743" s="22" t="s">
        <v>533</v>
      </c>
      <c r="B743" s="111">
        <v>2402496</v>
      </c>
      <c r="C743" s="53">
        <f t="shared" ref="C743:C805" si="137">B743/$B$4</f>
        <v>0.27940775923326427</v>
      </c>
      <c r="D743" s="95">
        <v>2435109</v>
      </c>
      <c r="E743" s="55">
        <f t="shared" ref="E743:E749" si="138">D743/$D$4</f>
        <v>0.27853663061713746</v>
      </c>
      <c r="F743" s="28">
        <f t="shared" ref="F743:F749" si="139">B743-D743</f>
        <v>-32613</v>
      </c>
      <c r="G743" s="63">
        <f t="shared" ref="G743:G749" si="140">(B743-D743)/D743*100</f>
        <v>-1.3392829643354773</v>
      </c>
      <c r="H743"/>
    </row>
    <row r="744" spans="1:8" s="30" customFormat="1" ht="12" customHeight="1">
      <c r="A744" s="22" t="s">
        <v>534</v>
      </c>
      <c r="B744" s="111">
        <v>1786766</v>
      </c>
      <c r="C744" s="53">
        <f t="shared" si="137"/>
        <v>0.20779900750477118</v>
      </c>
      <c r="D744" s="95">
        <v>1831508</v>
      </c>
      <c r="E744" s="55">
        <f t="shared" si="138"/>
        <v>0.20949455127812852</v>
      </c>
      <c r="F744" s="28">
        <f t="shared" si="139"/>
        <v>-44742</v>
      </c>
      <c r="G744" s="63">
        <f t="shared" si="140"/>
        <v>-2.4429049722960534</v>
      </c>
      <c r="H744"/>
    </row>
    <row r="745" spans="1:8" s="30" customFormat="1" ht="12" customHeight="1">
      <c r="A745" s="22" t="s">
        <v>535</v>
      </c>
      <c r="B745" s="111">
        <v>767608</v>
      </c>
      <c r="C745" s="53">
        <f t="shared" si="137"/>
        <v>8.9272003470360628E-2</v>
      </c>
      <c r="D745" s="95">
        <v>810849</v>
      </c>
      <c r="E745" s="55">
        <f t="shared" si="138"/>
        <v>9.2747859910696118E-2</v>
      </c>
      <c r="F745" s="28">
        <f t="shared" si="139"/>
        <v>-43241</v>
      </c>
      <c r="G745" s="63">
        <f t="shared" si="140"/>
        <v>-5.3328054915280161</v>
      </c>
      <c r="H745"/>
    </row>
    <row r="746" spans="1:8" s="30" customFormat="1" ht="12" customHeight="1">
      <c r="A746" s="22" t="s">
        <v>519</v>
      </c>
      <c r="B746" s="111">
        <v>338007</v>
      </c>
      <c r="C746" s="53">
        <f t="shared" si="137"/>
        <v>3.9309858778186504E-2</v>
      </c>
      <c r="D746" s="95">
        <v>345131</v>
      </c>
      <c r="E746" s="55">
        <f t="shared" si="138"/>
        <v>3.9477339971854764E-2</v>
      </c>
      <c r="F746" s="28">
        <f t="shared" si="139"/>
        <v>-7124</v>
      </c>
      <c r="G746" s="63">
        <f t="shared" si="140"/>
        <v>-2.0641437599056589</v>
      </c>
      <c r="H746"/>
    </row>
    <row r="747" spans="1:8" s="30" customFormat="1" ht="12" customHeight="1">
      <c r="A747" s="22" t="s">
        <v>525</v>
      </c>
      <c r="B747" s="111">
        <v>86615</v>
      </c>
      <c r="C747" s="53">
        <f t="shared" si="137"/>
        <v>1.0073233448042862E-2</v>
      </c>
      <c r="D747" s="95">
        <v>88125</v>
      </c>
      <c r="E747" s="55">
        <f t="shared" si="138"/>
        <v>1.0080058253300054E-2</v>
      </c>
      <c r="F747" s="28">
        <f t="shared" si="139"/>
        <v>-1510</v>
      </c>
      <c r="G747" s="63">
        <f t="shared" si="140"/>
        <v>-1.7134751773049646</v>
      </c>
      <c r="H747"/>
    </row>
    <row r="748" spans="1:8" s="30" customFormat="1" ht="12" customHeight="1">
      <c r="A748" s="22" t="s">
        <v>529</v>
      </c>
      <c r="B748" s="111">
        <v>8049</v>
      </c>
      <c r="C748" s="53">
        <f t="shared" si="137"/>
        <v>9.3609023868033254E-4</v>
      </c>
      <c r="D748" s="95">
        <v>8829</v>
      </c>
      <c r="E748" s="55">
        <f t="shared" si="138"/>
        <v>1.0098931553859424E-3</v>
      </c>
      <c r="F748" s="28">
        <f t="shared" si="139"/>
        <v>-780</v>
      </c>
      <c r="G748" s="63">
        <f t="shared" si="140"/>
        <v>-8.8345225959904869</v>
      </c>
      <c r="H748"/>
    </row>
    <row r="749" spans="1:8" s="30" customFormat="1" ht="12" customHeight="1">
      <c r="A749" s="22" t="s">
        <v>520</v>
      </c>
      <c r="B749" s="111">
        <v>2642</v>
      </c>
      <c r="C749" s="53">
        <f t="shared" si="137"/>
        <v>3.0726182266038499E-4</v>
      </c>
      <c r="D749" s="95">
        <v>2664</v>
      </c>
      <c r="E749" s="55">
        <f t="shared" si="138"/>
        <v>3.0471801630401526E-4</v>
      </c>
      <c r="F749" s="28">
        <f t="shared" si="139"/>
        <v>-22</v>
      </c>
      <c r="G749" s="63">
        <f t="shared" si="140"/>
        <v>-0.82582582582582575</v>
      </c>
      <c r="H749"/>
    </row>
    <row r="750" spans="1:8" s="30" customFormat="1" ht="12" customHeight="1">
      <c r="A750" s="44" t="s">
        <v>536</v>
      </c>
      <c r="B750" s="111"/>
      <c r="C750" s="12"/>
      <c r="D750" s="95"/>
      <c r="E750" s="12"/>
      <c r="F750" s="69"/>
      <c r="G750" s="64"/>
      <c r="H750"/>
    </row>
    <row r="751" spans="1:8" s="30" customFormat="1" ht="12" customHeight="1">
      <c r="A751" s="22" t="s">
        <v>508</v>
      </c>
      <c r="B751" s="111">
        <v>578864</v>
      </c>
      <c r="C751" s="53">
        <f t="shared" si="137"/>
        <v>6.7321274682998145E-2</v>
      </c>
      <c r="D751" s="95">
        <v>587873</v>
      </c>
      <c r="E751" s="55">
        <f t="shared" ref="E751:E757" si="141">D751/$D$4</f>
        <v>6.7243053452961846E-2</v>
      </c>
      <c r="F751" s="28">
        <f t="shared" ref="F751:F757" si="142">B751-D751</f>
        <v>-9009</v>
      </c>
      <c r="G751" s="63">
        <f t="shared" ref="G751:G757" si="143">(B751-D751)/D751*100</f>
        <v>-1.5324738506446121</v>
      </c>
      <c r="H751"/>
    </row>
    <row r="752" spans="1:8" s="30" customFormat="1" ht="12" customHeight="1">
      <c r="A752" s="22" t="s">
        <v>509</v>
      </c>
      <c r="B752" s="111">
        <v>1193018</v>
      </c>
      <c r="C752" s="53">
        <f t="shared" si="137"/>
        <v>0.13874673926822376</v>
      </c>
      <c r="D752" s="95">
        <v>1220631</v>
      </c>
      <c r="E752" s="55">
        <f t="shared" si="141"/>
        <v>0.13962021657627119</v>
      </c>
      <c r="F752" s="28">
        <f t="shared" si="142"/>
        <v>-27613</v>
      </c>
      <c r="G752" s="63">
        <f t="shared" si="143"/>
        <v>-2.2621906210804084</v>
      </c>
      <c r="H752"/>
    </row>
    <row r="753" spans="1:8" s="30" customFormat="1" ht="12" customHeight="1">
      <c r="A753" s="22" t="s">
        <v>510</v>
      </c>
      <c r="B753" s="111">
        <v>2051114</v>
      </c>
      <c r="C753" s="53">
        <f t="shared" si="137"/>
        <v>0.23854240201522819</v>
      </c>
      <c r="D753" s="95">
        <v>2087193</v>
      </c>
      <c r="E753" s="55">
        <f t="shared" si="141"/>
        <v>0.23874073220856851</v>
      </c>
      <c r="F753" s="28">
        <f t="shared" si="142"/>
        <v>-36079</v>
      </c>
      <c r="G753" s="63">
        <f t="shared" si="143"/>
        <v>-1.7285895458637508</v>
      </c>
      <c r="H753"/>
    </row>
    <row r="754" spans="1:8" s="30" customFormat="1" ht="12" customHeight="1">
      <c r="A754" s="22" t="s">
        <v>511</v>
      </c>
      <c r="B754" s="111">
        <v>972347</v>
      </c>
      <c r="C754" s="53">
        <f t="shared" si="137"/>
        <v>0.11308293394336008</v>
      </c>
      <c r="D754" s="95">
        <v>1001407</v>
      </c>
      <c r="E754" s="55">
        <f t="shared" si="141"/>
        <v>0.11454457753489301</v>
      </c>
      <c r="F754" s="28">
        <f t="shared" si="142"/>
        <v>-29060</v>
      </c>
      <c r="G754" s="63">
        <f t="shared" si="143"/>
        <v>-2.9019170027770924</v>
      </c>
      <c r="H754"/>
    </row>
    <row r="755" spans="1:8" s="30" customFormat="1" ht="12" customHeight="1">
      <c r="A755" s="22" t="s">
        <v>512</v>
      </c>
      <c r="B755" s="111">
        <v>426722</v>
      </c>
      <c r="C755" s="53">
        <f t="shared" si="137"/>
        <v>4.9627320018654351E-2</v>
      </c>
      <c r="D755" s="95">
        <v>450369</v>
      </c>
      <c r="E755" s="55">
        <f t="shared" si="141"/>
        <v>5.1514845452260899E-2</v>
      </c>
      <c r="F755" s="28">
        <f t="shared" si="142"/>
        <v>-23647</v>
      </c>
      <c r="G755" s="63">
        <f t="shared" si="143"/>
        <v>-5.2505834104922853</v>
      </c>
      <c r="H755"/>
    </row>
    <row r="756" spans="1:8" s="30" customFormat="1" ht="12" customHeight="1">
      <c r="A756" s="22" t="s">
        <v>534</v>
      </c>
      <c r="B756" s="111">
        <v>155972</v>
      </c>
      <c r="C756" s="53">
        <f t="shared" si="137"/>
        <v>1.8139379638147452E-2</v>
      </c>
      <c r="D756" s="95">
        <v>160256</v>
      </c>
      <c r="E756" s="55">
        <f t="shared" si="141"/>
        <v>1.8330664572378478E-2</v>
      </c>
      <c r="F756" s="28">
        <f t="shared" si="142"/>
        <v>-4284</v>
      </c>
      <c r="G756" s="63">
        <f t="shared" si="143"/>
        <v>-2.6732228434504792</v>
      </c>
      <c r="H756"/>
    </row>
    <row r="757" spans="1:8" s="30" customFormat="1" ht="12" customHeight="1">
      <c r="A757" s="22" t="s">
        <v>537</v>
      </c>
      <c r="B757" s="111">
        <v>14146</v>
      </c>
      <c r="C757" s="53">
        <f t="shared" si="137"/>
        <v>1.6451649293542036E-3</v>
      </c>
      <c r="D757" s="95">
        <v>14486</v>
      </c>
      <c r="E757" s="55">
        <f t="shared" si="141"/>
        <v>1.6569614054729597E-3</v>
      </c>
      <c r="F757" s="28">
        <f t="shared" si="142"/>
        <v>-340</v>
      </c>
      <c r="G757" s="63">
        <f t="shared" si="143"/>
        <v>-2.3470937456854895</v>
      </c>
      <c r="H757"/>
    </row>
    <row r="758" spans="1:8" s="30" customFormat="1" ht="12" customHeight="1">
      <c r="A758" s="44" t="s">
        <v>541</v>
      </c>
      <c r="B758" s="111"/>
      <c r="C758" s="12"/>
      <c r="D758" s="95"/>
      <c r="E758" s="12"/>
      <c r="F758" s="69"/>
      <c r="G758" s="64"/>
      <c r="H758"/>
    </row>
    <row r="759" spans="1:8" s="30" customFormat="1" ht="12" customHeight="1">
      <c r="A759" s="22" t="s">
        <v>542</v>
      </c>
      <c r="B759" s="111">
        <v>1075962</v>
      </c>
      <c r="C759" s="53">
        <f t="shared" si="137"/>
        <v>0.12513324952055757</v>
      </c>
      <c r="D759" s="95">
        <v>1092617</v>
      </c>
      <c r="E759" s="55">
        <f t="shared" ref="E759:E765" si="144">D759/$D$4</f>
        <v>0.12497750931683342</v>
      </c>
      <c r="F759" s="28">
        <f t="shared" ref="F759:F765" si="145">B759-D759</f>
        <v>-16655</v>
      </c>
      <c r="G759" s="63">
        <f t="shared" ref="G759:G765" si="146">(B759-D759)/D759*100</f>
        <v>-1.5243218804027394</v>
      </c>
      <c r="H759"/>
    </row>
    <row r="760" spans="1:8" s="30" customFormat="1" ht="12" customHeight="1">
      <c r="A760" s="22" t="s">
        <v>511</v>
      </c>
      <c r="B760" s="111">
        <v>1218471</v>
      </c>
      <c r="C760" s="53">
        <f t="shared" si="137"/>
        <v>0.14170689641136333</v>
      </c>
      <c r="D760" s="95">
        <v>1255847</v>
      </c>
      <c r="E760" s="55">
        <f t="shared" si="144"/>
        <v>0.14364835083383959</v>
      </c>
      <c r="F760" s="28">
        <f t="shared" si="145"/>
        <v>-37376</v>
      </c>
      <c r="G760" s="63">
        <f t="shared" si="146"/>
        <v>-2.9761587199714614</v>
      </c>
      <c r="H760"/>
    </row>
    <row r="761" spans="1:8" s="30" customFormat="1" ht="12" customHeight="1">
      <c r="A761" s="22" t="s">
        <v>512</v>
      </c>
      <c r="B761" s="111">
        <v>1046415</v>
      </c>
      <c r="C761" s="53">
        <f t="shared" si="137"/>
        <v>0.12169696448113805</v>
      </c>
      <c r="D761" s="95">
        <v>1068104</v>
      </c>
      <c r="E761" s="55">
        <f t="shared" si="144"/>
        <v>0.12217362315554951</v>
      </c>
      <c r="F761" s="28">
        <f t="shared" si="145"/>
        <v>-21689</v>
      </c>
      <c r="G761" s="63">
        <f t="shared" si="146"/>
        <v>-2.0306075063851461</v>
      </c>
      <c r="H761"/>
    </row>
    <row r="762" spans="1:8" s="30" customFormat="1" ht="12" customHeight="1">
      <c r="A762" s="22" t="s">
        <v>534</v>
      </c>
      <c r="B762" s="111">
        <v>834989</v>
      </c>
      <c r="C762" s="53">
        <f t="shared" si="137"/>
        <v>9.7108342937688191E-2</v>
      </c>
      <c r="D762" s="95">
        <v>859920</v>
      </c>
      <c r="E762" s="55">
        <f t="shared" si="144"/>
        <v>9.8360779497052853E-2</v>
      </c>
      <c r="F762" s="28">
        <f t="shared" si="145"/>
        <v>-24931</v>
      </c>
      <c r="G762" s="63">
        <f t="shared" si="146"/>
        <v>-2.8992231835519586</v>
      </c>
      <c r="H762"/>
    </row>
    <row r="763" spans="1:8" s="30" customFormat="1" ht="12" customHeight="1">
      <c r="A763" s="22" t="s">
        <v>535</v>
      </c>
      <c r="B763" s="111">
        <v>224518</v>
      </c>
      <c r="C763" s="53">
        <f t="shared" si="137"/>
        <v>2.6111207380796485E-2</v>
      </c>
      <c r="D763" s="95">
        <v>247977</v>
      </c>
      <c r="E763" s="55">
        <f t="shared" si="144"/>
        <v>2.8364511835218015E-2</v>
      </c>
      <c r="F763" s="28">
        <f t="shared" si="145"/>
        <v>-23459</v>
      </c>
      <c r="G763" s="63">
        <f t="shared" si="146"/>
        <v>-9.4601515463127637</v>
      </c>
      <c r="H763"/>
    </row>
    <row r="764" spans="1:8" s="30" customFormat="1" ht="12" customHeight="1">
      <c r="A764" s="22" t="s">
        <v>519</v>
      </c>
      <c r="B764" s="111">
        <v>62348</v>
      </c>
      <c r="C764" s="53">
        <f t="shared" si="137"/>
        <v>7.2510068581490093E-3</v>
      </c>
      <c r="D764" s="95">
        <v>65240</v>
      </c>
      <c r="E764" s="55">
        <f t="shared" si="144"/>
        <v>7.4623886575352679E-3</v>
      </c>
      <c r="F764" s="28">
        <f t="shared" si="145"/>
        <v>-2892</v>
      </c>
      <c r="G764" s="63">
        <f t="shared" si="146"/>
        <v>-4.4328632740649905</v>
      </c>
      <c r="H764"/>
    </row>
    <row r="765" spans="1:8" s="30" customFormat="1" ht="12" customHeight="1">
      <c r="A765" s="22" t="s">
        <v>543</v>
      </c>
      <c r="B765" s="111">
        <v>13233</v>
      </c>
      <c r="C765" s="53">
        <f t="shared" si="137"/>
        <v>1.5389839891237222E-3</v>
      </c>
      <c r="D765" s="95">
        <v>13951</v>
      </c>
      <c r="E765" s="55">
        <f t="shared" si="144"/>
        <v>1.5957661582046985E-3</v>
      </c>
      <c r="F765" s="28">
        <f t="shared" si="145"/>
        <v>-718</v>
      </c>
      <c r="G765" s="63">
        <f t="shared" si="146"/>
        <v>-5.1465844742312381</v>
      </c>
      <c r="H765"/>
    </row>
    <row r="766" spans="1:8" s="30" customFormat="1" ht="12" customHeight="1">
      <c r="A766" s="44" t="s">
        <v>544</v>
      </c>
      <c r="B766" s="111"/>
      <c r="C766" s="12"/>
      <c r="D766" s="95"/>
      <c r="E766" s="12"/>
      <c r="F766" s="69"/>
      <c r="G766" s="64"/>
      <c r="H766"/>
    </row>
    <row r="767" spans="1:8" s="30" customFormat="1" ht="12" customHeight="1">
      <c r="A767" s="22" t="s">
        <v>508</v>
      </c>
      <c r="B767" s="111">
        <v>1145581</v>
      </c>
      <c r="C767" s="53">
        <f t="shared" si="137"/>
        <v>0.1332298660352409</v>
      </c>
      <c r="D767" s="95">
        <v>1161877</v>
      </c>
      <c r="E767" s="55">
        <f t="shared" ref="E767:E773" si="147">D767/$D$4</f>
        <v>0.1328997202061788</v>
      </c>
      <c r="F767" s="28">
        <f t="shared" ref="F767:F773" si="148">B767-D767</f>
        <v>-16296</v>
      </c>
      <c r="G767" s="63">
        <f t="shared" ref="G767:G773" si="149">(B767-D767)/D767*100</f>
        <v>-1.4025581021054725</v>
      </c>
      <c r="H767"/>
    </row>
    <row r="768" spans="1:8" s="30" customFormat="1" ht="12" customHeight="1">
      <c r="A768" s="22" t="s">
        <v>509</v>
      </c>
      <c r="B768" s="111">
        <v>1247846</v>
      </c>
      <c r="C768" s="53">
        <f t="shared" si="137"/>
        <v>0.14512317803159377</v>
      </c>
      <c r="D768" s="95">
        <v>1286230</v>
      </c>
      <c r="E768" s="55">
        <f t="shared" si="147"/>
        <v>0.14712366896047804</v>
      </c>
      <c r="F768" s="28">
        <f t="shared" si="148"/>
        <v>-38384</v>
      </c>
      <c r="G768" s="63">
        <f t="shared" si="149"/>
        <v>-2.9842252163298943</v>
      </c>
      <c r="H768"/>
    </row>
    <row r="769" spans="1:8" s="30" customFormat="1" ht="12" customHeight="1">
      <c r="A769" s="22" t="s">
        <v>510</v>
      </c>
      <c r="B769" s="111">
        <v>1596866</v>
      </c>
      <c r="C769" s="53">
        <f t="shared" si="137"/>
        <v>0.18571383713262615</v>
      </c>
      <c r="D769" s="95">
        <v>1625030</v>
      </c>
      <c r="E769" s="55">
        <f t="shared" si="147"/>
        <v>0.18587684610905175</v>
      </c>
      <c r="F769" s="28">
        <f t="shared" si="148"/>
        <v>-28164</v>
      </c>
      <c r="G769" s="63">
        <f t="shared" si="149"/>
        <v>-1.7331372343895191</v>
      </c>
      <c r="H769"/>
    </row>
    <row r="770" spans="1:8" s="30" customFormat="1" ht="12" customHeight="1">
      <c r="A770" s="22" t="s">
        <v>511</v>
      </c>
      <c r="B770" s="111">
        <v>672298</v>
      </c>
      <c r="C770" s="53">
        <f t="shared" si="137"/>
        <v>7.818755066272956E-2</v>
      </c>
      <c r="D770" s="95">
        <v>709252</v>
      </c>
      <c r="E770" s="55">
        <f t="shared" si="147"/>
        <v>8.1126825262633415E-2</v>
      </c>
      <c r="F770" s="28">
        <f t="shared" si="148"/>
        <v>-36954</v>
      </c>
      <c r="G770" s="63">
        <f t="shared" si="149"/>
        <v>-5.2102778702069221</v>
      </c>
      <c r="H770"/>
    </row>
    <row r="771" spans="1:8" s="30" customFormat="1" ht="12" customHeight="1">
      <c r="A771" s="22" t="s">
        <v>512</v>
      </c>
      <c r="B771" s="111">
        <v>334591</v>
      </c>
      <c r="C771" s="53">
        <f t="shared" si="137"/>
        <v>3.8912581569175195E-2</v>
      </c>
      <c r="D771" s="95">
        <v>340816</v>
      </c>
      <c r="E771" s="55">
        <f t="shared" si="147"/>
        <v>3.898377456631729E-2</v>
      </c>
      <c r="F771" s="28">
        <f t="shared" si="148"/>
        <v>-6225</v>
      </c>
      <c r="G771" s="63">
        <f t="shared" si="149"/>
        <v>-1.8264987559269519</v>
      </c>
      <c r="H771"/>
    </row>
    <row r="772" spans="1:8" s="30" customFormat="1" ht="12" customHeight="1">
      <c r="A772" s="22" t="s">
        <v>534</v>
      </c>
      <c r="B772" s="111">
        <v>299345</v>
      </c>
      <c r="C772" s="53">
        <f t="shared" si="137"/>
        <v>3.481350882069377E-2</v>
      </c>
      <c r="D772" s="95">
        <v>302267</v>
      </c>
      <c r="E772" s="55">
        <f t="shared" si="147"/>
        <v>3.4574399637449613E-2</v>
      </c>
      <c r="F772" s="28">
        <f t="shared" si="148"/>
        <v>-2922</v>
      </c>
      <c r="G772" s="63">
        <f t="shared" si="149"/>
        <v>-0.96669500805579167</v>
      </c>
      <c r="H772"/>
    </row>
    <row r="773" spans="1:8" s="30" customFormat="1" ht="12" customHeight="1">
      <c r="A773" s="22" t="s">
        <v>537</v>
      </c>
      <c r="B773" s="111">
        <v>95656</v>
      </c>
      <c r="C773" s="53">
        <f t="shared" si="137"/>
        <v>1.1124692243906806E-2</v>
      </c>
      <c r="D773" s="95">
        <v>96743</v>
      </c>
      <c r="E773" s="55">
        <f t="shared" si="147"/>
        <v>1.1065816460697953E-2</v>
      </c>
      <c r="F773" s="28">
        <f t="shared" si="148"/>
        <v>-1087</v>
      </c>
      <c r="G773" s="63">
        <f t="shared" si="149"/>
        <v>-1.1235955056179776</v>
      </c>
      <c r="H773"/>
    </row>
    <row r="774" spans="1:8" s="30" customFormat="1" ht="12" customHeight="1">
      <c r="A774" s="44" t="s">
        <v>546</v>
      </c>
      <c r="B774" s="111"/>
      <c r="C774" s="12"/>
      <c r="D774" s="95"/>
      <c r="E774" s="12"/>
      <c r="F774" s="69"/>
      <c r="G774" s="64"/>
      <c r="H774"/>
    </row>
    <row r="775" spans="1:8" s="30" customFormat="1" ht="12" customHeight="1">
      <c r="A775" s="22" t="s">
        <v>508</v>
      </c>
      <c r="B775" s="111">
        <v>1951085</v>
      </c>
      <c r="C775" s="53">
        <f t="shared" si="137"/>
        <v>0.22690913446833355</v>
      </c>
      <c r="D775" s="95">
        <v>2028683</v>
      </c>
      <c r="E775" s="55">
        <f t="shared" ref="E775:E781" si="150">D775/$D$4</f>
        <v>0.23204814544657604</v>
      </c>
      <c r="F775" s="28">
        <f t="shared" ref="F775:F781" si="151">B775-D775</f>
        <v>-77598</v>
      </c>
      <c r="G775" s="63">
        <f t="shared" ref="G775:G781" si="152">(B775-D775)/D775*100</f>
        <v>-3.8250431437538541</v>
      </c>
      <c r="H775"/>
    </row>
    <row r="776" spans="1:8" s="30" customFormat="1" ht="12" customHeight="1">
      <c r="A776" s="22" t="s">
        <v>509</v>
      </c>
      <c r="B776" s="111">
        <v>958461</v>
      </c>
      <c r="C776" s="53">
        <f t="shared" si="137"/>
        <v>0.11146800674068708</v>
      </c>
      <c r="D776" s="95">
        <v>994440</v>
      </c>
      <c r="E776" s="55">
        <f t="shared" si="150"/>
        <v>0.11374766671672858</v>
      </c>
      <c r="F776" s="28">
        <f t="shared" si="151"/>
        <v>-35979</v>
      </c>
      <c r="G776" s="63">
        <f t="shared" si="152"/>
        <v>-3.6180161699046698</v>
      </c>
      <c r="H776"/>
    </row>
    <row r="777" spans="1:8" s="30" customFormat="1" ht="12" customHeight="1">
      <c r="A777" s="22" t="s">
        <v>659</v>
      </c>
      <c r="B777" s="111">
        <v>997373</v>
      </c>
      <c r="C777" s="53">
        <f t="shared" si="137"/>
        <v>0.11599343143537326</v>
      </c>
      <c r="D777" s="95">
        <v>1010060</v>
      </c>
      <c r="E777" s="55">
        <f t="shared" si="150"/>
        <v>0.1155343391696823</v>
      </c>
      <c r="F777" s="28">
        <f t="shared" si="151"/>
        <v>-12687</v>
      </c>
      <c r="G777" s="63">
        <f t="shared" si="152"/>
        <v>-1.2560639961982456</v>
      </c>
      <c r="H777"/>
    </row>
    <row r="778" spans="1:8" s="30" customFormat="1" ht="12" customHeight="1">
      <c r="A778" s="22" t="s">
        <v>512</v>
      </c>
      <c r="B778" s="111">
        <v>187881</v>
      </c>
      <c r="C778" s="53">
        <f t="shared" si="137"/>
        <v>2.1850362794570699E-2</v>
      </c>
      <c r="D778" s="95">
        <v>187158</v>
      </c>
      <c r="E778" s="55">
        <f t="shared" si="150"/>
        <v>2.1407813249034117E-2</v>
      </c>
      <c r="F778" s="28">
        <f t="shared" si="151"/>
        <v>723</v>
      </c>
      <c r="G778" s="63">
        <f t="shared" si="152"/>
        <v>0.38630461962619816</v>
      </c>
      <c r="H778"/>
    </row>
    <row r="779" spans="1:8" s="30" customFormat="1" ht="12" customHeight="1">
      <c r="A779" s="22" t="s">
        <v>534</v>
      </c>
      <c r="B779" s="111">
        <v>102652</v>
      </c>
      <c r="C779" s="53">
        <f t="shared" si="137"/>
        <v>1.1938319689528326E-2</v>
      </c>
      <c r="D779" s="95">
        <v>103046</v>
      </c>
      <c r="E779" s="55">
        <f t="shared" si="150"/>
        <v>1.17867765420659E-2</v>
      </c>
      <c r="F779" s="28">
        <f t="shared" si="151"/>
        <v>-394</v>
      </c>
      <c r="G779" s="63">
        <f t="shared" si="152"/>
        <v>-0.38235351202375639</v>
      </c>
      <c r="H779"/>
    </row>
    <row r="780" spans="1:8" s="30" customFormat="1" ht="12" customHeight="1">
      <c r="A780" s="22" t="s">
        <v>535</v>
      </c>
      <c r="B780" s="111">
        <v>13082</v>
      </c>
      <c r="C780" s="53">
        <f t="shared" si="137"/>
        <v>1.5214228478588783E-3</v>
      </c>
      <c r="D780" s="95">
        <v>13139</v>
      </c>
      <c r="E780" s="55">
        <f t="shared" si="150"/>
        <v>1.5028866427246458E-3</v>
      </c>
      <c r="F780" s="28">
        <f t="shared" si="151"/>
        <v>-57</v>
      </c>
      <c r="G780" s="63">
        <f t="shared" si="152"/>
        <v>-0.43382296978461071</v>
      </c>
      <c r="H780"/>
    </row>
    <row r="781" spans="1:8" s="30" customFormat="1" ht="12" customHeight="1">
      <c r="A781" s="22" t="s">
        <v>514</v>
      </c>
      <c r="B781" s="111">
        <v>4836</v>
      </c>
      <c r="C781" s="53">
        <f t="shared" si="137"/>
        <v>5.6242171627010661E-4</v>
      </c>
      <c r="D781" s="95">
        <v>4839</v>
      </c>
      <c r="E781" s="55">
        <f t="shared" si="150"/>
        <v>5.5350243276844205E-4</v>
      </c>
      <c r="F781" s="28">
        <f t="shared" si="151"/>
        <v>-3</v>
      </c>
      <c r="G781" s="63">
        <f t="shared" si="152"/>
        <v>-6.1996280223186609E-2</v>
      </c>
      <c r="H781"/>
    </row>
    <row r="782" spans="1:8" s="30" customFormat="1" ht="12" customHeight="1">
      <c r="A782" s="44" t="s">
        <v>547</v>
      </c>
      <c r="B782" s="111"/>
      <c r="C782" s="12"/>
      <c r="D782" s="95"/>
      <c r="E782" s="12"/>
      <c r="F782" s="69"/>
      <c r="G782" s="64"/>
      <c r="H782"/>
    </row>
    <row r="783" spans="1:8" s="30" customFormat="1" ht="12" customHeight="1">
      <c r="A783" s="22" t="s">
        <v>508</v>
      </c>
      <c r="B783" s="111">
        <v>1410865</v>
      </c>
      <c r="C783" s="53">
        <f t="shared" si="137"/>
        <v>0.16408211636175021</v>
      </c>
      <c r="D783" s="95">
        <v>1460714</v>
      </c>
      <c r="E783" s="55">
        <f t="shared" ref="E783:E789" si="153">D783/$D$4</f>
        <v>0.16708178395927301</v>
      </c>
      <c r="F783" s="28">
        <f t="shared" ref="F783:F789" si="154">B783-D783</f>
        <v>-49849</v>
      </c>
      <c r="G783" s="63">
        <f t="shared" ref="G783:G789" si="155">(B783-D783)/D783*100</f>
        <v>-3.4126461442828644</v>
      </c>
      <c r="H783"/>
    </row>
    <row r="784" spans="1:8" s="30" customFormat="1" ht="12" customHeight="1">
      <c r="A784" s="22" t="s">
        <v>509</v>
      </c>
      <c r="B784" s="111">
        <v>913450</v>
      </c>
      <c r="C784" s="53">
        <f t="shared" si="137"/>
        <v>0.10623327475742947</v>
      </c>
      <c r="D784" s="95">
        <v>925743</v>
      </c>
      <c r="E784" s="55">
        <f t="shared" si="153"/>
        <v>0.10588985381656456</v>
      </c>
      <c r="F784" s="28">
        <f t="shared" si="154"/>
        <v>-12293</v>
      </c>
      <c r="G784" s="63">
        <f t="shared" si="155"/>
        <v>-1.3279063411767629</v>
      </c>
      <c r="H784"/>
    </row>
    <row r="785" spans="1:8" s="30" customFormat="1" ht="12" customHeight="1">
      <c r="A785" s="22" t="s">
        <v>510</v>
      </c>
      <c r="B785" s="111">
        <v>988688</v>
      </c>
      <c r="C785" s="53">
        <f t="shared" si="137"/>
        <v>0.11498337506527279</v>
      </c>
      <c r="D785" s="95">
        <v>1042894</v>
      </c>
      <c r="E785" s="55">
        <f t="shared" si="153"/>
        <v>0.11929001159735723</v>
      </c>
      <c r="F785" s="28">
        <f t="shared" si="154"/>
        <v>-54206</v>
      </c>
      <c r="G785" s="63">
        <f t="shared" si="155"/>
        <v>-5.1976519186034249</v>
      </c>
      <c r="H785"/>
    </row>
    <row r="786" spans="1:8" s="30" customFormat="1" ht="12" customHeight="1">
      <c r="A786" s="22" t="s">
        <v>511</v>
      </c>
      <c r="B786" s="111">
        <v>712263</v>
      </c>
      <c r="C786" s="53">
        <f t="shared" si="137"/>
        <v>8.2835438150474561E-2</v>
      </c>
      <c r="D786" s="95">
        <v>718985</v>
      </c>
      <c r="E786" s="55">
        <f t="shared" si="153"/>
        <v>8.2240121228356763E-2</v>
      </c>
      <c r="F786" s="28">
        <f t="shared" si="154"/>
        <v>-6722</v>
      </c>
      <c r="G786" s="63">
        <f t="shared" si="155"/>
        <v>-0.93492910144161567</v>
      </c>
      <c r="H786"/>
    </row>
    <row r="787" spans="1:8" s="30" customFormat="1" ht="12" customHeight="1">
      <c r="A787" s="22" t="s">
        <v>512</v>
      </c>
      <c r="B787" s="111">
        <v>319565</v>
      </c>
      <c r="C787" s="53">
        <f t="shared" si="137"/>
        <v>3.716507356490005E-2</v>
      </c>
      <c r="D787" s="95">
        <v>322667</v>
      </c>
      <c r="E787" s="55">
        <f t="shared" si="153"/>
        <v>3.690782588842631E-2</v>
      </c>
      <c r="F787" s="28">
        <f t="shared" si="154"/>
        <v>-3102</v>
      </c>
      <c r="G787" s="63">
        <f t="shared" si="155"/>
        <v>-0.96136264322040987</v>
      </c>
      <c r="H787"/>
    </row>
    <row r="788" spans="1:8" s="30" customFormat="1" ht="12" customHeight="1">
      <c r="A788" s="22" t="s">
        <v>534</v>
      </c>
      <c r="B788" s="111">
        <v>112815</v>
      </c>
      <c r="C788" s="53">
        <f t="shared" si="137"/>
        <v>1.3120265905916476E-2</v>
      </c>
      <c r="D788" s="95">
        <v>114226</v>
      </c>
      <c r="E788" s="55">
        <f t="shared" si="153"/>
        <v>1.3065585634512929E-2</v>
      </c>
      <c r="F788" s="28">
        <f t="shared" si="154"/>
        <v>-1411</v>
      </c>
      <c r="G788" s="63">
        <f t="shared" si="155"/>
        <v>-1.2352704287990475</v>
      </c>
      <c r="H788"/>
    </row>
    <row r="789" spans="1:8" s="30" customFormat="1" ht="12" customHeight="1">
      <c r="A789" s="22" t="s">
        <v>537</v>
      </c>
      <c r="B789" s="111">
        <v>18290</v>
      </c>
      <c r="C789" s="53">
        <f t="shared" si="137"/>
        <v>2.1271077730728393E-3</v>
      </c>
      <c r="D789" s="95">
        <v>18427</v>
      </c>
      <c r="E789" s="55">
        <f t="shared" si="153"/>
        <v>2.1077473297425259E-3</v>
      </c>
      <c r="F789" s="28">
        <f t="shared" si="154"/>
        <v>-137</v>
      </c>
      <c r="G789" s="63">
        <f t="shared" si="155"/>
        <v>-0.74347424974222609</v>
      </c>
      <c r="H789"/>
    </row>
    <row r="790" spans="1:8" s="30" customFormat="1" ht="12" customHeight="1">
      <c r="A790" s="44" t="s">
        <v>545</v>
      </c>
      <c r="B790" s="111"/>
      <c r="C790" s="12"/>
      <c r="D790" s="95"/>
      <c r="E790" s="12"/>
      <c r="F790" s="69"/>
      <c r="G790" s="64"/>
      <c r="H790"/>
    </row>
    <row r="791" spans="1:8" s="30" customFormat="1" ht="12" customHeight="1">
      <c r="A791" s="22" t="s">
        <v>542</v>
      </c>
      <c r="B791" s="111">
        <v>1920325</v>
      </c>
      <c r="C791" s="53">
        <f t="shared" si="137"/>
        <v>0.22333177880405139</v>
      </c>
      <c r="D791" s="95">
        <v>1978300</v>
      </c>
      <c r="E791" s="55">
        <f t="shared" ref="E791:E797" si="156">D791/$D$4</f>
        <v>0.22628515452486236</v>
      </c>
      <c r="F791" s="28">
        <f t="shared" ref="F791:F797" si="157">B791-D791</f>
        <v>-57975</v>
      </c>
      <c r="G791" s="63">
        <f t="shared" ref="G791:G797" si="158">(B791-D791)/D791*100</f>
        <v>-2.9305464287519589</v>
      </c>
      <c r="H791"/>
    </row>
    <row r="792" spans="1:8" s="30" customFormat="1" ht="12" customHeight="1">
      <c r="A792" s="22" t="s">
        <v>511</v>
      </c>
      <c r="B792" s="111">
        <v>898259</v>
      </c>
      <c r="C792" s="53">
        <f t="shared" si="137"/>
        <v>0.10446657742660664</v>
      </c>
      <c r="D792" s="95">
        <v>908240</v>
      </c>
      <c r="E792" s="55">
        <f t="shared" si="156"/>
        <v>0.10388779696995451</v>
      </c>
      <c r="F792" s="28">
        <f t="shared" si="157"/>
        <v>-9981</v>
      </c>
      <c r="G792" s="63">
        <f t="shared" si="158"/>
        <v>-1.0989386065357174</v>
      </c>
      <c r="H792"/>
    </row>
    <row r="793" spans="1:8" s="30" customFormat="1" ht="12" customHeight="1">
      <c r="A793" s="22" t="s">
        <v>512</v>
      </c>
      <c r="B793" s="111">
        <v>565666</v>
      </c>
      <c r="C793" s="53">
        <f t="shared" si="137"/>
        <v>6.5786361157081502E-2</v>
      </c>
      <c r="D793" s="95">
        <v>577005</v>
      </c>
      <c r="E793" s="55">
        <f t="shared" si="156"/>
        <v>6.5999932056117983E-2</v>
      </c>
      <c r="F793" s="28">
        <f t="shared" si="157"/>
        <v>-11339</v>
      </c>
      <c r="G793" s="63">
        <f t="shared" si="158"/>
        <v>-1.9651476157052366</v>
      </c>
      <c r="H793"/>
    </row>
    <row r="794" spans="1:8" s="30" customFormat="1" ht="12" customHeight="1">
      <c r="A794" s="22" t="s">
        <v>534</v>
      </c>
      <c r="B794" s="111">
        <v>783335</v>
      </c>
      <c r="C794" s="53">
        <f t="shared" si="137"/>
        <v>9.1101037037726221E-2</v>
      </c>
      <c r="D794" s="95">
        <v>798788</v>
      </c>
      <c r="E794" s="55">
        <f t="shared" si="156"/>
        <v>9.1368278831626029E-2</v>
      </c>
      <c r="F794" s="28">
        <f t="shared" si="157"/>
        <v>-15453</v>
      </c>
      <c r="G794" s="63">
        <f t="shared" si="158"/>
        <v>-1.9345558521159556</v>
      </c>
      <c r="H794"/>
    </row>
    <row r="795" spans="1:8" s="30" customFormat="1" ht="12" customHeight="1">
      <c r="A795" s="22" t="s">
        <v>535</v>
      </c>
      <c r="B795" s="111">
        <v>282958</v>
      </c>
      <c r="C795" s="53">
        <f t="shared" si="137"/>
        <v>3.2907717947137476E-2</v>
      </c>
      <c r="D795" s="95">
        <v>312296</v>
      </c>
      <c r="E795" s="55">
        <f t="shared" si="156"/>
        <v>3.572155316054007E-2</v>
      </c>
      <c r="F795" s="28">
        <f t="shared" si="157"/>
        <v>-29338</v>
      </c>
      <c r="G795" s="63">
        <f t="shared" si="158"/>
        <v>-9.3942925942054973</v>
      </c>
      <c r="H795"/>
    </row>
    <row r="796" spans="1:8" s="30" customFormat="1" ht="12" customHeight="1">
      <c r="A796" s="22" t="s">
        <v>519</v>
      </c>
      <c r="B796" s="111">
        <v>154672</v>
      </c>
      <c r="C796" s="53">
        <f t="shared" si="137"/>
        <v>1.798819100474151E-2</v>
      </c>
      <c r="D796" s="95">
        <v>158858</v>
      </c>
      <c r="E796" s="55">
        <f t="shared" si="156"/>
        <v>1.8170756244002724E-2</v>
      </c>
      <c r="F796" s="28">
        <f t="shared" si="157"/>
        <v>-4186</v>
      </c>
      <c r="G796" s="63">
        <f t="shared" si="158"/>
        <v>-2.6350577245086808</v>
      </c>
      <c r="H796"/>
    </row>
    <row r="797" spans="1:8" s="30" customFormat="1" ht="12" customHeight="1">
      <c r="A797" s="22" t="s">
        <v>543</v>
      </c>
      <c r="B797" s="111">
        <v>28574</v>
      </c>
      <c r="C797" s="53">
        <f t="shared" si="137"/>
        <v>3.3231261622626192E-3</v>
      </c>
      <c r="D797" s="95">
        <v>29005</v>
      </c>
      <c r="E797" s="55">
        <f t="shared" si="156"/>
        <v>3.3176974710577936E-3</v>
      </c>
      <c r="F797" s="28">
        <f t="shared" si="157"/>
        <v>-431</v>
      </c>
      <c r="G797" s="63">
        <f t="shared" si="158"/>
        <v>-1.4859506981554904</v>
      </c>
      <c r="H797"/>
    </row>
    <row r="798" spans="1:8" s="30" customFormat="1" ht="12" customHeight="1">
      <c r="A798" s="44" t="s">
        <v>548</v>
      </c>
      <c r="B798" s="111"/>
      <c r="C798" s="12"/>
      <c r="D798" s="95"/>
      <c r="E798" s="12"/>
      <c r="F798" s="69"/>
      <c r="G798" s="64"/>
      <c r="H798"/>
    </row>
    <row r="799" spans="1:8" s="30" customFormat="1" ht="12" customHeight="1">
      <c r="A799" s="22" t="s">
        <v>549</v>
      </c>
      <c r="B799" s="111">
        <v>664013</v>
      </c>
      <c r="C799" s="53">
        <f t="shared" si="137"/>
        <v>7.7224013872138605E-2</v>
      </c>
      <c r="D799" s="95">
        <v>683395</v>
      </c>
      <c r="E799" s="55">
        <f t="shared" ref="E799:E805" si="159">D799/$D$4</f>
        <v>7.8169207489520456E-2</v>
      </c>
      <c r="F799" s="28">
        <f t="shared" ref="F799:F805" si="160">B799-D799</f>
        <v>-19382</v>
      </c>
      <c r="G799" s="63">
        <f t="shared" ref="G799:G805" si="161">(B799-D799)/D799*100</f>
        <v>-2.8361343000753587</v>
      </c>
      <c r="H799"/>
    </row>
    <row r="800" spans="1:8" s="30" customFormat="1" ht="12" customHeight="1">
      <c r="A800" s="22" t="s">
        <v>550</v>
      </c>
      <c r="B800" s="111">
        <v>354801</v>
      </c>
      <c r="C800" s="53">
        <f t="shared" si="137"/>
        <v>4.1262983323893734E-2</v>
      </c>
      <c r="D800" s="95">
        <v>359019</v>
      </c>
      <c r="E800" s="55">
        <f t="shared" si="159"/>
        <v>4.1065899960754972E-2</v>
      </c>
      <c r="F800" s="28">
        <f t="shared" si="160"/>
        <v>-4218</v>
      </c>
      <c r="G800" s="63">
        <f t="shared" si="161"/>
        <v>-1.1748681824638807</v>
      </c>
      <c r="H800"/>
    </row>
    <row r="801" spans="1:8" s="30" customFormat="1" ht="12" customHeight="1">
      <c r="A801" s="22" t="s">
        <v>513</v>
      </c>
      <c r="B801" s="111">
        <v>348762</v>
      </c>
      <c r="C801" s="53">
        <f t="shared" si="137"/>
        <v>4.0560653972248742E-2</v>
      </c>
      <c r="D801" s="95">
        <v>350412</v>
      </c>
      <c r="E801" s="55">
        <f t="shared" si="159"/>
        <v>4.0081399973394369E-2</v>
      </c>
      <c r="F801" s="28">
        <f t="shared" si="160"/>
        <v>-1650</v>
      </c>
      <c r="G801" s="63">
        <f t="shared" si="161"/>
        <v>-0.47087428512722168</v>
      </c>
      <c r="H801"/>
    </row>
    <row r="802" spans="1:8" s="30" customFormat="1" ht="12" customHeight="1">
      <c r="A802" s="22" t="s">
        <v>519</v>
      </c>
      <c r="B802" s="111">
        <v>142121</v>
      </c>
      <c r="C802" s="53">
        <f t="shared" si="137"/>
        <v>1.6528522898681518E-2</v>
      </c>
      <c r="D802" s="95">
        <v>142496</v>
      </c>
      <c r="E802" s="55">
        <f t="shared" si="159"/>
        <v>1.629921113035171E-2</v>
      </c>
      <c r="F802" s="28">
        <f t="shared" si="160"/>
        <v>-375</v>
      </c>
      <c r="G802" s="63">
        <f t="shared" si="161"/>
        <v>-0.26316528183247245</v>
      </c>
      <c r="H802"/>
    </row>
    <row r="803" spans="1:8" s="30" customFormat="1" ht="12" customHeight="1">
      <c r="A803" s="22" t="s">
        <v>525</v>
      </c>
      <c r="B803" s="111">
        <v>68927</v>
      </c>
      <c r="C803" s="53">
        <f t="shared" si="137"/>
        <v>8.0161376421318525E-3</v>
      </c>
      <c r="D803" s="95">
        <v>69029</v>
      </c>
      <c r="E803" s="55">
        <f t="shared" si="159"/>
        <v>7.8957882685622635E-3</v>
      </c>
      <c r="F803" s="28">
        <f t="shared" si="160"/>
        <v>-102</v>
      </c>
      <c r="G803" s="63">
        <f t="shared" si="161"/>
        <v>-0.14776398325341522</v>
      </c>
      <c r="H803"/>
    </row>
    <row r="804" spans="1:8" s="30" customFormat="1" ht="12" customHeight="1">
      <c r="A804" s="22" t="s">
        <v>529</v>
      </c>
      <c r="B804" s="111">
        <v>163034</v>
      </c>
      <c r="C804" s="53">
        <f t="shared" si="137"/>
        <v>1.8960682814388039E-2</v>
      </c>
      <c r="D804" s="95">
        <v>163169</v>
      </c>
      <c r="E804" s="55">
        <f t="shared" si="159"/>
        <v>1.866386411498118E-2</v>
      </c>
      <c r="F804" s="28">
        <f t="shared" si="160"/>
        <v>-135</v>
      </c>
      <c r="G804" s="63">
        <f t="shared" si="161"/>
        <v>-8.2736304077367637E-2</v>
      </c>
      <c r="H804"/>
    </row>
    <row r="805" spans="1:8" s="30" customFormat="1" ht="12" customHeight="1">
      <c r="A805" s="22" t="s">
        <v>520</v>
      </c>
      <c r="B805" s="111">
        <v>183247</v>
      </c>
      <c r="C805" s="53">
        <f t="shared" si="137"/>
        <v>2.1311433465952902E-2</v>
      </c>
      <c r="D805" s="95">
        <v>183403</v>
      </c>
      <c r="E805" s="55">
        <f t="shared" si="159"/>
        <v>2.0978302681758747E-2</v>
      </c>
      <c r="F805" s="28">
        <f t="shared" si="160"/>
        <v>-156</v>
      </c>
      <c r="G805" s="63">
        <f t="shared" si="161"/>
        <v>-8.5058586827914479E-2</v>
      </c>
      <c r="H805"/>
    </row>
    <row r="806" spans="1:8" s="30" customFormat="1" ht="12" customHeight="1">
      <c r="A806" s="44" t="s">
        <v>602</v>
      </c>
      <c r="B806" s="111"/>
      <c r="C806" s="12"/>
      <c r="D806" s="95"/>
      <c r="E806" s="12"/>
      <c r="F806" s="69"/>
      <c r="G806" s="64"/>
      <c r="H806"/>
    </row>
    <row r="807" spans="1:8" s="30" customFormat="1" ht="12" customHeight="1">
      <c r="A807" s="22" t="s">
        <v>515</v>
      </c>
      <c r="B807" s="111">
        <v>1118012</v>
      </c>
      <c r="C807" s="53">
        <f t="shared" ref="C807:C813" si="162">B807/$B$4</f>
        <v>0.13002362031649595</v>
      </c>
      <c r="D807" s="95">
        <v>1129910</v>
      </c>
      <c r="E807" s="55">
        <f t="shared" ref="E807:E813" si="163">D807/$D$4</f>
        <v>0.12924321839417036</v>
      </c>
      <c r="F807" s="28">
        <f t="shared" ref="F807:F813" si="164">B807-D807</f>
        <v>-11898</v>
      </c>
      <c r="G807" s="63">
        <f t="shared" ref="G807:G813" si="165">(B807-D807)/D807*100</f>
        <v>-1.0530042215751698</v>
      </c>
      <c r="H807"/>
    </row>
    <row r="808" spans="1:8" s="30" customFormat="1" ht="12" customHeight="1">
      <c r="A808" s="22" t="s">
        <v>516</v>
      </c>
      <c r="B808" s="111">
        <v>1588447</v>
      </c>
      <c r="C808" s="53">
        <f t="shared" si="162"/>
        <v>0.18473471628289953</v>
      </c>
      <c r="D808" s="95">
        <v>1639588</v>
      </c>
      <c r="E808" s="55">
        <f t="shared" si="163"/>
        <v>0.18754204313658698</v>
      </c>
      <c r="F808" s="28">
        <f t="shared" si="164"/>
        <v>-51141</v>
      </c>
      <c r="G808" s="63">
        <f t="shared" si="165"/>
        <v>-3.1191372466741645</v>
      </c>
      <c r="H808"/>
    </row>
    <row r="809" spans="1:8" s="30" customFormat="1" ht="12" customHeight="1">
      <c r="A809" s="22" t="s">
        <v>512</v>
      </c>
      <c r="B809" s="111">
        <v>873814</v>
      </c>
      <c r="C809" s="53">
        <f t="shared" si="162"/>
        <v>0.10162364962383105</v>
      </c>
      <c r="D809" s="95">
        <v>926870</v>
      </c>
      <c r="E809" s="55">
        <f t="shared" si="163"/>
        <v>0.10601876417856705</v>
      </c>
      <c r="F809" s="28">
        <f t="shared" si="164"/>
        <v>-53056</v>
      </c>
      <c r="G809" s="63">
        <f t="shared" si="165"/>
        <v>-5.7242115938589011</v>
      </c>
      <c r="H809"/>
    </row>
    <row r="810" spans="1:8" s="30" customFormat="1" ht="12" customHeight="1">
      <c r="A810" s="22" t="s">
        <v>534</v>
      </c>
      <c r="B810" s="111">
        <v>672628</v>
      </c>
      <c r="C810" s="53">
        <f t="shared" si="162"/>
        <v>7.8225929315824907E-2</v>
      </c>
      <c r="D810" s="95">
        <v>682014</v>
      </c>
      <c r="E810" s="55">
        <f t="shared" si="163"/>
        <v>7.8011243683020509E-2</v>
      </c>
      <c r="F810" s="28">
        <f t="shared" si="164"/>
        <v>-9386</v>
      </c>
      <c r="G810" s="63">
        <f t="shared" si="165"/>
        <v>-1.3762180834997522</v>
      </c>
      <c r="H810"/>
    </row>
    <row r="811" spans="1:8" s="30" customFormat="1" ht="12" customHeight="1">
      <c r="A811" s="22" t="s">
        <v>535</v>
      </c>
      <c r="B811" s="111">
        <v>158549</v>
      </c>
      <c r="C811" s="53">
        <f t="shared" si="162"/>
        <v>1.8439082029137539E-2</v>
      </c>
      <c r="D811" s="95">
        <v>159290</v>
      </c>
      <c r="E811" s="55">
        <f t="shared" si="163"/>
        <v>1.8220169976376346E-2</v>
      </c>
      <c r="F811" s="28">
        <f t="shared" si="164"/>
        <v>-741</v>
      </c>
      <c r="G811" s="63">
        <f t="shared" si="165"/>
        <v>-0.46518927741854477</v>
      </c>
      <c r="H811"/>
    </row>
    <row r="812" spans="1:8" s="30" customFormat="1" ht="12" customHeight="1">
      <c r="A812" s="22" t="s">
        <v>519</v>
      </c>
      <c r="B812" s="111">
        <v>48663</v>
      </c>
      <c r="C812" s="53">
        <f t="shared" si="162"/>
        <v>5.6594557441795286E-3</v>
      </c>
      <c r="D812" s="95">
        <v>50034</v>
      </c>
      <c r="E812" s="55">
        <f t="shared" si="163"/>
        <v>5.7230710314396015E-3</v>
      </c>
      <c r="F812" s="28">
        <f t="shared" si="164"/>
        <v>-1371</v>
      </c>
      <c r="G812" s="63">
        <f t="shared" si="165"/>
        <v>-2.7401367070392131</v>
      </c>
      <c r="H812"/>
    </row>
    <row r="813" spans="1:8" s="30" customFormat="1" ht="12" customHeight="1">
      <c r="A813" s="22" t="s">
        <v>543</v>
      </c>
      <c r="B813" s="111">
        <v>15823</v>
      </c>
      <c r="C813" s="53">
        <f t="shared" si="162"/>
        <v>1.8401982664478695E-3</v>
      </c>
      <c r="D813" s="95">
        <v>15950</v>
      </c>
      <c r="E813" s="55">
        <f t="shared" si="163"/>
        <v>1.8244190540724636E-3</v>
      </c>
      <c r="F813" s="28">
        <f t="shared" si="164"/>
        <v>-127</v>
      </c>
      <c r="G813" s="63">
        <f t="shared" si="165"/>
        <v>-0.79623824451410652</v>
      </c>
      <c r="H813"/>
    </row>
    <row r="814" spans="1:8" s="30" customFormat="1" ht="12" customHeight="1">
      <c r="A814" s="44" t="s">
        <v>603</v>
      </c>
      <c r="B814" s="111"/>
      <c r="C814" s="12"/>
      <c r="D814" s="95"/>
      <c r="E814" s="12"/>
      <c r="F814" s="69"/>
      <c r="G814" s="64"/>
      <c r="H814"/>
    </row>
    <row r="815" spans="1:8" s="30" customFormat="1" ht="12" customHeight="1">
      <c r="A815" s="22" t="s">
        <v>523</v>
      </c>
      <c r="B815" s="111">
        <v>2281976</v>
      </c>
      <c r="C815" s="53">
        <f t="shared" ref="C815:C821" si="166">B815/$B$4</f>
        <v>0.26539140992704569</v>
      </c>
      <c r="D815" s="95">
        <v>2340415</v>
      </c>
      <c r="E815" s="55">
        <f t="shared" ref="E815:E821" si="167">D815/$D$4</f>
        <v>0.26770518623429496</v>
      </c>
      <c r="F815" s="28">
        <f t="shared" ref="F815:F821" si="168">B815-D815</f>
        <v>-58439</v>
      </c>
      <c r="G815" s="63">
        <f t="shared" ref="G815:G821" si="169">(B815-D815)/D815*100</f>
        <v>-2.4969503271855631</v>
      </c>
      <c r="H815"/>
    </row>
    <row r="816" spans="1:8" s="30" customFormat="1" ht="12" customHeight="1">
      <c r="A816" s="22" t="s">
        <v>512</v>
      </c>
      <c r="B816" s="111">
        <v>1501178</v>
      </c>
      <c r="C816" s="53">
        <f t="shared" si="166"/>
        <v>0.1745854233223586</v>
      </c>
      <c r="D816" s="95">
        <v>1544002</v>
      </c>
      <c r="E816" s="55">
        <f t="shared" si="167"/>
        <v>0.17660856854708415</v>
      </c>
      <c r="F816" s="28">
        <f t="shared" si="168"/>
        <v>-42824</v>
      </c>
      <c r="G816" s="63">
        <f t="shared" si="169"/>
        <v>-2.7735715368244342</v>
      </c>
      <c r="H816"/>
    </row>
    <row r="817" spans="1:8" s="30" customFormat="1" ht="12" customHeight="1">
      <c r="A817" s="22" t="s">
        <v>524</v>
      </c>
      <c r="B817" s="111">
        <v>831170</v>
      </c>
      <c r="C817" s="53">
        <f t="shared" si="166"/>
        <v>9.6664197252321032E-2</v>
      </c>
      <c r="D817" s="95">
        <v>852429</v>
      </c>
      <c r="E817" s="55">
        <f t="shared" si="167"/>
        <v>9.7503931651657438E-2</v>
      </c>
      <c r="F817" s="28">
        <f t="shared" si="168"/>
        <v>-21259</v>
      </c>
      <c r="G817" s="63">
        <f t="shared" si="169"/>
        <v>-2.4939320459533874</v>
      </c>
      <c r="H817"/>
    </row>
    <row r="818" spans="1:8" s="30" customFormat="1" ht="12" customHeight="1">
      <c r="A818" s="22" t="s">
        <v>518</v>
      </c>
      <c r="B818" s="111">
        <v>488690</v>
      </c>
      <c r="C818" s="53">
        <f t="shared" si="166"/>
        <v>5.6834133276269315E-2</v>
      </c>
      <c r="D818" s="95">
        <v>493243</v>
      </c>
      <c r="E818" s="55">
        <f t="shared" si="167"/>
        <v>5.6418929623063586E-2</v>
      </c>
      <c r="F818" s="28">
        <f t="shared" si="168"/>
        <v>-4553</v>
      </c>
      <c r="G818" s="63">
        <f t="shared" si="169"/>
        <v>-0.92307442781752602</v>
      </c>
      <c r="H818"/>
    </row>
    <row r="819" spans="1:8" s="30" customFormat="1" ht="12" customHeight="1">
      <c r="A819" s="22" t="s">
        <v>519</v>
      </c>
      <c r="B819" s="111">
        <v>207874</v>
      </c>
      <c r="C819" s="53">
        <f t="shared" si="166"/>
        <v>2.4175527677405325E-2</v>
      </c>
      <c r="D819" s="95">
        <v>208777</v>
      </c>
      <c r="E819" s="55">
        <f t="shared" si="167"/>
        <v>2.3880673156870643E-2</v>
      </c>
      <c r="F819" s="28">
        <f t="shared" si="168"/>
        <v>-903</v>
      </c>
      <c r="G819" s="63">
        <f t="shared" si="169"/>
        <v>-0.43251890773408952</v>
      </c>
      <c r="H819"/>
    </row>
    <row r="820" spans="1:8" s="30" customFormat="1" ht="12" customHeight="1">
      <c r="A820" s="22" t="s">
        <v>525</v>
      </c>
      <c r="B820" s="111">
        <v>72426</v>
      </c>
      <c r="C820" s="53">
        <f t="shared" si="166"/>
        <v>8.4230676638913857E-3</v>
      </c>
      <c r="D820" s="95">
        <v>73358</v>
      </c>
      <c r="E820" s="55">
        <f t="shared" si="167"/>
        <v>8.3909550450562871E-3</v>
      </c>
      <c r="F820" s="28">
        <f t="shared" si="168"/>
        <v>-932</v>
      </c>
      <c r="G820" s="63">
        <f t="shared" si="169"/>
        <v>-1.27048174704872</v>
      </c>
      <c r="H820"/>
    </row>
    <row r="821" spans="1:8" s="30" customFormat="1" ht="12" customHeight="1">
      <c r="A821" s="22" t="s">
        <v>526</v>
      </c>
      <c r="B821" s="111">
        <v>8869</v>
      </c>
      <c r="C821" s="53">
        <f t="shared" si="166"/>
        <v>1.0314553766748503E-3</v>
      </c>
      <c r="D821" s="95">
        <v>9991</v>
      </c>
      <c r="E821" s="55">
        <f t="shared" si="167"/>
        <v>1.1428069447798109E-3</v>
      </c>
      <c r="F821" s="28">
        <f t="shared" si="168"/>
        <v>-1122</v>
      </c>
      <c r="G821" s="63">
        <f t="shared" si="169"/>
        <v>-11.230107096386748</v>
      </c>
      <c r="H821"/>
    </row>
    <row r="822" spans="1:8" ht="12" customHeight="1">
      <c r="A822" s="36"/>
      <c r="B822" s="111"/>
      <c r="C822" s="11"/>
      <c r="D822" s="95"/>
      <c r="E822" s="12"/>
      <c r="F822" s="70"/>
      <c r="G822" s="65"/>
      <c r="H822"/>
    </row>
    <row r="823" spans="1:8" s="30" customFormat="1" ht="12" customHeight="1">
      <c r="A823" s="75" t="s">
        <v>304</v>
      </c>
      <c r="B823" s="114"/>
      <c r="C823" s="80"/>
      <c r="D823" s="98"/>
      <c r="E823" s="80"/>
      <c r="F823" s="81"/>
      <c r="G823" s="82"/>
      <c r="H823"/>
    </row>
    <row r="824" spans="1:8" s="30" customFormat="1" ht="12" customHeight="1">
      <c r="A824" s="6" t="s">
        <v>305</v>
      </c>
      <c r="B824" s="109">
        <v>0</v>
      </c>
      <c r="C824" s="53">
        <f>B824/$B$4</f>
        <v>0</v>
      </c>
      <c r="D824" s="93">
        <v>0</v>
      </c>
      <c r="E824" s="55">
        <f>D824/$D$4</f>
        <v>0</v>
      </c>
      <c r="F824" s="28">
        <f>B824-D824</f>
        <v>0</v>
      </c>
      <c r="G824" s="63" t="e">
        <f>(B824-D824)/D824*100</f>
        <v>#DIV/0!</v>
      </c>
      <c r="H824"/>
    </row>
    <row r="825" spans="1:8" s="30" customFormat="1" ht="12" customHeight="1">
      <c r="A825" s="6" t="s">
        <v>306</v>
      </c>
      <c r="B825" s="109">
        <v>0</v>
      </c>
      <c r="C825" s="53">
        <f>B825/$B$4</f>
        <v>0</v>
      </c>
      <c r="D825" s="93">
        <v>0</v>
      </c>
      <c r="E825" s="55">
        <f>D825/$D$4</f>
        <v>0</v>
      </c>
      <c r="F825" s="28">
        <f>B825-D825</f>
        <v>0</v>
      </c>
      <c r="G825" s="63" t="e">
        <f>(B825-D825)/D825*100</f>
        <v>#DIV/0!</v>
      </c>
      <c r="H825"/>
    </row>
    <row r="826" spans="1:8" s="30" customFormat="1" ht="12" customHeight="1">
      <c r="A826" s="6" t="s">
        <v>307</v>
      </c>
      <c r="B826" s="109">
        <v>0</v>
      </c>
      <c r="C826" s="53">
        <f>B826/$B$4</f>
        <v>0</v>
      </c>
      <c r="D826" s="93">
        <v>0</v>
      </c>
      <c r="E826" s="55">
        <f>D826/$D$4</f>
        <v>0</v>
      </c>
      <c r="F826" s="28">
        <f>B826-D826</f>
        <v>0</v>
      </c>
      <c r="G826" s="63" t="e">
        <f>(B826-D826)/D826*100</f>
        <v>#DIV/0!</v>
      </c>
      <c r="H826"/>
    </row>
    <row r="827" spans="1:8" s="30" customFormat="1" ht="12" customHeight="1">
      <c r="A827" s="6" t="s">
        <v>308</v>
      </c>
      <c r="B827" s="109">
        <v>0</v>
      </c>
      <c r="C827" s="53">
        <f>B827/$B$4</f>
        <v>0</v>
      </c>
      <c r="D827" s="93">
        <v>0</v>
      </c>
      <c r="E827" s="55">
        <f>D827/$D$4</f>
        <v>0</v>
      </c>
      <c r="F827" s="28">
        <f>B827-D827</f>
        <v>0</v>
      </c>
      <c r="G827" s="63" t="e">
        <f>(B827-D827)/D827*100</f>
        <v>#DIV/0!</v>
      </c>
      <c r="H827"/>
    </row>
    <row r="828" spans="1:8" s="30" customFormat="1" ht="12" customHeight="1">
      <c r="A828" s="7" t="s">
        <v>294</v>
      </c>
      <c r="B828" s="109">
        <v>8598530</v>
      </c>
      <c r="C828" s="53">
        <f>B828/$B$4</f>
        <v>1</v>
      </c>
      <c r="D828" s="93">
        <v>8742509</v>
      </c>
      <c r="E828" s="55">
        <f>D828/$D$4</f>
        <v>1</v>
      </c>
      <c r="F828" s="28">
        <f>B828-D828</f>
        <v>-143979</v>
      </c>
      <c r="G828" s="63">
        <f>(B828-D828)/D828*100</f>
        <v>-1.6468842068106535</v>
      </c>
      <c r="H828"/>
    </row>
    <row r="829" spans="1:8" s="30" customFormat="1" ht="12" customHeight="1">
      <c r="A829" s="35"/>
      <c r="B829" s="111"/>
      <c r="C829" s="11"/>
      <c r="D829" s="95"/>
      <c r="E829" s="12"/>
      <c r="F829" s="70"/>
      <c r="G829" s="65"/>
      <c r="H829"/>
    </row>
    <row r="830" spans="1:8" ht="12" customHeight="1">
      <c r="A830" s="75" t="s">
        <v>489</v>
      </c>
      <c r="B830" s="114"/>
      <c r="C830" s="80"/>
      <c r="D830" s="98"/>
      <c r="E830" s="80"/>
      <c r="F830" s="81"/>
      <c r="G830" s="82"/>
      <c r="H830"/>
    </row>
    <row r="831" spans="1:8" ht="12" customHeight="1">
      <c r="A831" s="17" t="s">
        <v>490</v>
      </c>
      <c r="B831" s="109">
        <v>8218</v>
      </c>
      <c r="C831" s="53">
        <f t="shared" ref="C831:C844" si="170">B831/$B$4</f>
        <v>9.5574476102310512E-4</v>
      </c>
      <c r="D831" s="93">
        <v>8368</v>
      </c>
      <c r="E831" s="55">
        <f t="shared" ref="E831:E844" si="171">D831/$D$4</f>
        <v>9.5716229745945931E-4</v>
      </c>
      <c r="F831" s="28">
        <f t="shared" ref="F831:F844" si="172">B831-D831</f>
        <v>-150</v>
      </c>
      <c r="G831" s="63">
        <f t="shared" ref="G831:G844" si="173">(B831-D831)/D831*100</f>
        <v>-1.7925430210325048</v>
      </c>
      <c r="H831"/>
    </row>
    <row r="832" spans="1:8" ht="12" customHeight="1">
      <c r="A832" s="17" t="s">
        <v>491</v>
      </c>
      <c r="B832" s="109">
        <v>7998</v>
      </c>
      <c r="C832" s="53">
        <f t="shared" si="170"/>
        <v>9.3015899229286869E-4</v>
      </c>
      <c r="D832" s="93">
        <v>8145</v>
      </c>
      <c r="E832" s="55">
        <f t="shared" si="171"/>
        <v>9.3165474579437089E-4</v>
      </c>
      <c r="F832" s="28">
        <f t="shared" si="172"/>
        <v>-147</v>
      </c>
      <c r="G832" s="63">
        <f t="shared" si="173"/>
        <v>-1.8047882136279927</v>
      </c>
      <c r="H832"/>
    </row>
    <row r="833" spans="1:8" ht="12" customHeight="1">
      <c r="A833" s="17" t="s">
        <v>492</v>
      </c>
      <c r="B833" s="109">
        <v>8218</v>
      </c>
      <c r="C833" s="53">
        <f t="shared" si="170"/>
        <v>9.5574476102310512E-4</v>
      </c>
      <c r="D833" s="93">
        <v>8368</v>
      </c>
      <c r="E833" s="55">
        <f t="shared" si="171"/>
        <v>9.5716229745945931E-4</v>
      </c>
      <c r="F833" s="28">
        <f t="shared" si="172"/>
        <v>-150</v>
      </c>
      <c r="G833" s="63">
        <f t="shared" si="173"/>
        <v>-1.7925430210325048</v>
      </c>
      <c r="H833"/>
    </row>
    <row r="834" spans="1:8" ht="12" customHeight="1">
      <c r="A834" s="17" t="s">
        <v>493</v>
      </c>
      <c r="B834" s="109">
        <v>8169</v>
      </c>
      <c r="C834" s="53">
        <f t="shared" si="170"/>
        <v>9.5004611253318879E-4</v>
      </c>
      <c r="D834" s="93">
        <v>8317</v>
      </c>
      <c r="E834" s="55">
        <f t="shared" si="171"/>
        <v>9.513287318320176E-4</v>
      </c>
      <c r="F834" s="28">
        <f t="shared" si="172"/>
        <v>-148</v>
      </c>
      <c r="G834" s="63">
        <f t="shared" si="173"/>
        <v>-1.7794877960803173</v>
      </c>
      <c r="H834"/>
    </row>
    <row r="835" spans="1:8" ht="12" customHeight="1">
      <c r="A835" s="17" t="s">
        <v>494</v>
      </c>
      <c r="B835" s="109">
        <v>8218</v>
      </c>
      <c r="C835" s="53">
        <f t="shared" si="170"/>
        <v>9.5574476102310512E-4</v>
      </c>
      <c r="D835" s="93">
        <v>8368</v>
      </c>
      <c r="E835" s="55">
        <f t="shared" si="171"/>
        <v>9.5716229745945931E-4</v>
      </c>
      <c r="F835" s="28">
        <f t="shared" si="172"/>
        <v>-150</v>
      </c>
      <c r="G835" s="63">
        <f t="shared" si="173"/>
        <v>-1.7925430210325048</v>
      </c>
      <c r="H835"/>
    </row>
    <row r="836" spans="1:8" ht="12" customHeight="1">
      <c r="A836" s="17" t="s">
        <v>495</v>
      </c>
      <c r="B836" s="109">
        <v>8180</v>
      </c>
      <c r="C836" s="53">
        <f t="shared" si="170"/>
        <v>9.5132540096970063E-4</v>
      </c>
      <c r="D836" s="93">
        <v>8330</v>
      </c>
      <c r="E836" s="55">
        <f t="shared" si="171"/>
        <v>9.5281571914881643E-4</v>
      </c>
      <c r="F836" s="28">
        <f t="shared" si="172"/>
        <v>-150</v>
      </c>
      <c r="G836" s="63">
        <f t="shared" si="173"/>
        <v>-1.800720288115246</v>
      </c>
      <c r="H836"/>
    </row>
    <row r="837" spans="1:8" ht="12" customHeight="1">
      <c r="A837" s="17" t="s">
        <v>496</v>
      </c>
      <c r="B837" s="109">
        <v>8218</v>
      </c>
      <c r="C837" s="53">
        <f t="shared" si="170"/>
        <v>9.5574476102310512E-4</v>
      </c>
      <c r="D837" s="93">
        <v>8368</v>
      </c>
      <c r="E837" s="55">
        <f t="shared" si="171"/>
        <v>9.5716229745945931E-4</v>
      </c>
      <c r="F837" s="28">
        <f t="shared" si="172"/>
        <v>-150</v>
      </c>
      <c r="G837" s="63">
        <f t="shared" si="173"/>
        <v>-1.7925430210325048</v>
      </c>
      <c r="H837"/>
    </row>
    <row r="838" spans="1:8" ht="12" customHeight="1">
      <c r="A838" s="17" t="s">
        <v>497</v>
      </c>
      <c r="B838" s="109">
        <v>8207</v>
      </c>
      <c r="C838" s="53">
        <f t="shared" si="170"/>
        <v>9.5446547258659328E-4</v>
      </c>
      <c r="D838" s="93">
        <v>8357</v>
      </c>
      <c r="E838" s="55">
        <f t="shared" si="171"/>
        <v>9.5590407742216789E-4</v>
      </c>
      <c r="F838" s="28">
        <f t="shared" si="172"/>
        <v>-150</v>
      </c>
      <c r="G838" s="63">
        <f t="shared" si="173"/>
        <v>-1.7949024769654183</v>
      </c>
      <c r="H838"/>
    </row>
    <row r="839" spans="1:8" ht="12" customHeight="1">
      <c r="A839" s="17" t="s">
        <v>498</v>
      </c>
      <c r="B839" s="109">
        <v>8218</v>
      </c>
      <c r="C839" s="53">
        <f t="shared" si="170"/>
        <v>9.5574476102310512E-4</v>
      </c>
      <c r="D839" s="93">
        <v>8368</v>
      </c>
      <c r="E839" s="55">
        <f t="shared" si="171"/>
        <v>9.5716229745945931E-4</v>
      </c>
      <c r="F839" s="28">
        <f t="shared" si="172"/>
        <v>-150</v>
      </c>
      <c r="G839" s="63">
        <f t="shared" si="173"/>
        <v>-1.7925430210325048</v>
      </c>
      <c r="H839"/>
    </row>
    <row r="840" spans="1:8" ht="12" customHeight="1">
      <c r="A840" s="17" t="s">
        <v>499</v>
      </c>
      <c r="B840" s="109">
        <v>8153</v>
      </c>
      <c r="C840" s="53">
        <f t="shared" si="170"/>
        <v>9.4818532935280798E-4</v>
      </c>
      <c r="D840" s="93">
        <v>8303</v>
      </c>
      <c r="E840" s="55">
        <f t="shared" si="171"/>
        <v>9.4972736087546496E-4</v>
      </c>
      <c r="F840" s="28">
        <f t="shared" si="172"/>
        <v>-150</v>
      </c>
      <c r="G840" s="63">
        <f t="shared" si="173"/>
        <v>-1.806575936408527</v>
      </c>
      <c r="H840"/>
    </row>
    <row r="841" spans="1:8" ht="12" customHeight="1">
      <c r="A841" s="17" t="s">
        <v>500</v>
      </c>
      <c r="B841" s="109">
        <v>8218</v>
      </c>
      <c r="C841" s="53">
        <f t="shared" si="170"/>
        <v>9.5574476102310512E-4</v>
      </c>
      <c r="D841" s="93">
        <v>8368</v>
      </c>
      <c r="E841" s="55">
        <f t="shared" si="171"/>
        <v>9.5716229745945931E-4</v>
      </c>
      <c r="F841" s="28">
        <f t="shared" si="172"/>
        <v>-150</v>
      </c>
      <c r="G841" s="63">
        <f t="shared" si="173"/>
        <v>-1.7925430210325048</v>
      </c>
      <c r="H841"/>
    </row>
    <row r="842" spans="1:8" ht="12" customHeight="1">
      <c r="A842" s="17" t="s">
        <v>501</v>
      </c>
      <c r="B842" s="109">
        <v>7254</v>
      </c>
      <c r="C842" s="53">
        <f t="shared" si="170"/>
        <v>8.4363257440515991E-4</v>
      </c>
      <c r="D842" s="93">
        <v>7373</v>
      </c>
      <c r="E842" s="55">
        <f t="shared" si="171"/>
        <v>8.4335057590446863E-4</v>
      </c>
      <c r="F842" s="28">
        <f t="shared" si="172"/>
        <v>-119</v>
      </c>
      <c r="G842" s="63">
        <f t="shared" si="173"/>
        <v>-1.6139970161399702</v>
      </c>
      <c r="H842"/>
    </row>
    <row r="843" spans="1:8" ht="12" customHeight="1">
      <c r="A843" s="17" t="s">
        <v>502</v>
      </c>
      <c r="B843" s="109">
        <v>8218</v>
      </c>
      <c r="C843" s="53">
        <f t="shared" si="170"/>
        <v>9.5574476102310512E-4</v>
      </c>
      <c r="D843" s="93">
        <v>8368</v>
      </c>
      <c r="E843" s="55">
        <f t="shared" si="171"/>
        <v>9.5716229745945931E-4</v>
      </c>
      <c r="F843" s="28">
        <f t="shared" si="172"/>
        <v>-150</v>
      </c>
      <c r="G843" s="63">
        <f t="shared" si="173"/>
        <v>-1.7925430210325048</v>
      </c>
      <c r="H843"/>
    </row>
    <row r="844" spans="1:8" ht="12" customHeight="1">
      <c r="A844" s="17" t="s">
        <v>503</v>
      </c>
      <c r="B844" s="109">
        <v>4650</v>
      </c>
      <c r="C844" s="53">
        <f t="shared" si="170"/>
        <v>5.4079011179817942E-4</v>
      </c>
      <c r="D844" s="93">
        <v>4725</v>
      </c>
      <c r="E844" s="55">
        <f t="shared" si="171"/>
        <v>5.4046269783651353E-4</v>
      </c>
      <c r="F844" s="28">
        <f t="shared" si="172"/>
        <v>-75</v>
      </c>
      <c r="G844" s="63">
        <f t="shared" si="173"/>
        <v>-1.5873015873015872</v>
      </c>
      <c r="H844"/>
    </row>
    <row r="845" spans="1:8" ht="12" customHeight="1">
      <c r="A845" s="36"/>
      <c r="B845" s="108"/>
      <c r="C845" s="53"/>
      <c r="D845" s="92"/>
      <c r="E845" s="55"/>
      <c r="F845" s="73"/>
      <c r="G845" s="66"/>
      <c r="H845"/>
    </row>
    <row r="846" spans="1:8" ht="12" customHeight="1">
      <c r="A846" s="75" t="s">
        <v>504</v>
      </c>
      <c r="B846" s="114"/>
      <c r="C846" s="80"/>
      <c r="D846" s="98"/>
      <c r="E846" s="80"/>
      <c r="F846" s="81"/>
      <c r="G846" s="82"/>
      <c r="H846"/>
    </row>
    <row r="847" spans="1:8" ht="12" customHeight="1">
      <c r="A847" s="17" t="s">
        <v>505</v>
      </c>
      <c r="B847" s="109">
        <v>8598528</v>
      </c>
      <c r="C847" s="53">
        <f>B847/$B$4</f>
        <v>0.9999997674021025</v>
      </c>
      <c r="D847" s="93">
        <v>8742507</v>
      </c>
      <c r="E847" s="55">
        <f>D847/$D$4</f>
        <v>0.99999977123272055</v>
      </c>
      <c r="F847" s="28">
        <f>B847-D847</f>
        <v>-143979</v>
      </c>
      <c r="G847" s="63">
        <f>(B847-D847)/D847*100</f>
        <v>-1.6468845835639594</v>
      </c>
      <c r="H847"/>
    </row>
    <row r="848" spans="1:8" ht="12" customHeight="1">
      <c r="A848" s="17" t="s">
        <v>506</v>
      </c>
      <c r="B848" s="109">
        <v>2</v>
      </c>
      <c r="C848" s="53">
        <f>B848/$B$4</f>
        <v>2.3259789754760407E-7</v>
      </c>
      <c r="D848" s="93">
        <v>2</v>
      </c>
      <c r="E848" s="55">
        <f>D848/$D$4</f>
        <v>2.2876727950751896E-7</v>
      </c>
      <c r="F848" s="28">
        <f>B848-D848</f>
        <v>0</v>
      </c>
      <c r="G848" s="63">
        <f>(B848-D848)/D848*100</f>
        <v>0</v>
      </c>
      <c r="H848"/>
    </row>
    <row r="849" spans="1:8" ht="12" customHeight="1">
      <c r="A849" s="17"/>
      <c r="B849" s="109"/>
      <c r="C849" s="53"/>
      <c r="D849" s="93"/>
      <c r="E849" s="55"/>
      <c r="F849" s="71"/>
      <c r="G849" s="66"/>
      <c r="H849"/>
    </row>
    <row r="850" spans="1:8" ht="12" customHeight="1">
      <c r="A850" s="75" t="s">
        <v>402</v>
      </c>
      <c r="B850" s="114"/>
      <c r="C850" s="80"/>
      <c r="D850" s="98"/>
      <c r="E850" s="80"/>
      <c r="F850" s="81"/>
      <c r="G850" s="82"/>
      <c r="H850"/>
    </row>
    <row r="851" spans="1:8" ht="12" customHeight="1">
      <c r="A851" s="17" t="s">
        <v>454</v>
      </c>
      <c r="B851" s="109">
        <v>283</v>
      </c>
      <c r="C851" s="53">
        <f t="shared" ref="C851:C860" si="174">B851/$B$4</f>
        <v>3.2912602502985978E-5</v>
      </c>
      <c r="D851" s="93">
        <v>284</v>
      </c>
      <c r="E851" s="55">
        <f t="shared" ref="E851:E860" si="175">D851/$D$4</f>
        <v>3.2484953690067689E-5</v>
      </c>
      <c r="F851" s="28">
        <f t="shared" ref="F851:F860" si="176">B851-D851</f>
        <v>-1</v>
      </c>
      <c r="G851" s="63">
        <f t="shared" ref="G851:G860" si="177">(B851-D851)/D851*100</f>
        <v>-0.35211267605633806</v>
      </c>
      <c r="H851"/>
    </row>
    <row r="852" spans="1:8" ht="12" customHeight="1">
      <c r="A852" s="17" t="s">
        <v>455</v>
      </c>
      <c r="B852" s="109">
        <v>362</v>
      </c>
      <c r="C852" s="53">
        <f t="shared" si="174"/>
        <v>4.2100219456116338E-5</v>
      </c>
      <c r="D852" s="93">
        <v>367</v>
      </c>
      <c r="E852" s="55">
        <f t="shared" si="175"/>
        <v>4.1978795789629726E-5</v>
      </c>
      <c r="F852" s="28">
        <f t="shared" si="176"/>
        <v>-5</v>
      </c>
      <c r="G852" s="63">
        <f t="shared" si="177"/>
        <v>-1.3623978201634876</v>
      </c>
      <c r="H852"/>
    </row>
    <row r="853" spans="1:8" ht="12" customHeight="1">
      <c r="A853" s="17" t="s">
        <v>456</v>
      </c>
      <c r="B853" s="109">
        <v>359</v>
      </c>
      <c r="C853" s="53">
        <f t="shared" si="174"/>
        <v>4.1751322609794931E-5</v>
      </c>
      <c r="D853" s="93">
        <v>364</v>
      </c>
      <c r="E853" s="55">
        <f t="shared" si="175"/>
        <v>4.1635644870368446E-5</v>
      </c>
      <c r="F853" s="28">
        <f t="shared" si="176"/>
        <v>-5</v>
      </c>
      <c r="G853" s="63">
        <f t="shared" si="177"/>
        <v>-1.3736263736263736</v>
      </c>
      <c r="H853"/>
    </row>
    <row r="854" spans="1:8" ht="12" customHeight="1">
      <c r="A854" s="17" t="s">
        <v>457</v>
      </c>
      <c r="B854" s="109">
        <v>0</v>
      </c>
      <c r="C854" s="53">
        <f t="shared" si="174"/>
        <v>0</v>
      </c>
      <c r="D854" s="93">
        <v>0</v>
      </c>
      <c r="E854" s="55">
        <f t="shared" si="175"/>
        <v>0</v>
      </c>
      <c r="F854" s="28">
        <f t="shared" si="176"/>
        <v>0</v>
      </c>
      <c r="G854" s="63" t="e">
        <f t="shared" si="177"/>
        <v>#DIV/0!</v>
      </c>
      <c r="H854"/>
    </row>
    <row r="855" spans="1:8" ht="12" customHeight="1">
      <c r="A855" s="17" t="s">
        <v>458</v>
      </c>
      <c r="B855" s="109">
        <v>27</v>
      </c>
      <c r="C855" s="53">
        <f t="shared" si="174"/>
        <v>3.1400716168926547E-6</v>
      </c>
      <c r="D855" s="93">
        <v>28</v>
      </c>
      <c r="E855" s="55">
        <f t="shared" si="175"/>
        <v>3.2027419131052652E-6</v>
      </c>
      <c r="F855" s="28">
        <f t="shared" si="176"/>
        <v>-1</v>
      </c>
      <c r="G855" s="63">
        <f t="shared" si="177"/>
        <v>-3.5714285714285712</v>
      </c>
      <c r="H855"/>
    </row>
    <row r="856" spans="1:8" ht="12" customHeight="1">
      <c r="A856" s="17" t="s">
        <v>459</v>
      </c>
      <c r="B856" s="109">
        <v>2</v>
      </c>
      <c r="C856" s="53">
        <f t="shared" si="174"/>
        <v>2.3259789754760407E-7</v>
      </c>
      <c r="D856" s="93">
        <v>2</v>
      </c>
      <c r="E856" s="55">
        <f t="shared" si="175"/>
        <v>2.2876727950751896E-7</v>
      </c>
      <c r="F856" s="28">
        <f t="shared" si="176"/>
        <v>0</v>
      </c>
      <c r="G856" s="63">
        <f t="shared" si="177"/>
        <v>0</v>
      </c>
      <c r="H856"/>
    </row>
    <row r="857" spans="1:8" ht="12" customHeight="1">
      <c r="A857" s="17" t="s">
        <v>460</v>
      </c>
      <c r="B857" s="109">
        <v>2</v>
      </c>
      <c r="C857" s="53">
        <f t="shared" si="174"/>
        <v>2.3259789754760407E-7</v>
      </c>
      <c r="D857" s="93">
        <v>2</v>
      </c>
      <c r="E857" s="55">
        <f t="shared" si="175"/>
        <v>2.2876727950751896E-7</v>
      </c>
      <c r="F857" s="28">
        <f t="shared" si="176"/>
        <v>0</v>
      </c>
      <c r="G857" s="63">
        <f t="shared" si="177"/>
        <v>0</v>
      </c>
      <c r="H857"/>
    </row>
    <row r="858" spans="1:8" ht="12" customHeight="1">
      <c r="A858" s="17" t="s">
        <v>461</v>
      </c>
      <c r="B858" s="109">
        <v>277</v>
      </c>
      <c r="C858" s="53">
        <f t="shared" si="174"/>
        <v>3.2214808810343163E-5</v>
      </c>
      <c r="D858" s="93">
        <v>278</v>
      </c>
      <c r="E858" s="55">
        <f t="shared" si="175"/>
        <v>3.1798651851545136E-5</v>
      </c>
      <c r="F858" s="28">
        <f t="shared" si="176"/>
        <v>-1</v>
      </c>
      <c r="G858" s="63">
        <f t="shared" si="177"/>
        <v>-0.35971223021582738</v>
      </c>
      <c r="H858"/>
    </row>
    <row r="859" spans="1:8" ht="12" customHeight="1">
      <c r="A859" s="17" t="s">
        <v>462</v>
      </c>
      <c r="B859" s="109">
        <v>2</v>
      </c>
      <c r="C859" s="53">
        <f t="shared" si="174"/>
        <v>2.3259789754760407E-7</v>
      </c>
      <c r="D859" s="93">
        <v>2</v>
      </c>
      <c r="E859" s="55">
        <f t="shared" si="175"/>
        <v>2.2876727950751896E-7</v>
      </c>
      <c r="F859" s="28">
        <f t="shared" si="176"/>
        <v>0</v>
      </c>
      <c r="G859" s="63">
        <f t="shared" si="177"/>
        <v>0</v>
      </c>
      <c r="H859"/>
    </row>
    <row r="860" spans="1:8" ht="12" customHeight="1">
      <c r="A860" s="17" t="s">
        <v>294</v>
      </c>
      <c r="B860" s="109">
        <v>8598161</v>
      </c>
      <c r="C860" s="53">
        <f t="shared" si="174"/>
        <v>0.99995708568790242</v>
      </c>
      <c r="D860" s="93">
        <v>8742135</v>
      </c>
      <c r="E860" s="55">
        <f t="shared" si="175"/>
        <v>0.99995722051873215</v>
      </c>
      <c r="F860" s="28">
        <f t="shared" si="176"/>
        <v>-143974</v>
      </c>
      <c r="G860" s="63">
        <f t="shared" si="177"/>
        <v>-1.6468974684101765</v>
      </c>
      <c r="H860"/>
    </row>
    <row r="861" spans="1:8" ht="12" customHeight="1">
      <c r="A861" s="36"/>
      <c r="B861" s="108"/>
      <c r="C861" s="53"/>
      <c r="D861" s="92"/>
      <c r="E861" s="55"/>
      <c r="F861" s="73"/>
      <c r="G861" s="66"/>
      <c r="H861"/>
    </row>
    <row r="862" spans="1:8" ht="12" customHeight="1">
      <c r="A862" s="75" t="s">
        <v>483</v>
      </c>
      <c r="B862" s="114"/>
      <c r="C862" s="80"/>
      <c r="D862" s="98"/>
      <c r="E862" s="80"/>
      <c r="F862" s="81"/>
      <c r="G862" s="82"/>
      <c r="H862"/>
    </row>
    <row r="863" spans="1:8" ht="12" customHeight="1">
      <c r="A863" s="17" t="s">
        <v>484</v>
      </c>
      <c r="B863" s="109">
        <v>78085</v>
      </c>
      <c r="C863" s="53">
        <f>B863/$B$4</f>
        <v>9.0812034150023323E-3</v>
      </c>
      <c r="D863" s="93">
        <v>78659</v>
      </c>
      <c r="E863" s="55">
        <f>D863/$D$4</f>
        <v>8.9973027193909674E-3</v>
      </c>
      <c r="F863" s="28">
        <f>B863-D863</f>
        <v>-574</v>
      </c>
      <c r="G863" s="63">
        <f>(B863-D863)/D863*100</f>
        <v>-0.72973213491145328</v>
      </c>
      <c r="H863"/>
    </row>
    <row r="864" spans="1:8" ht="12" customHeight="1">
      <c r="A864" s="17" t="s">
        <v>485</v>
      </c>
      <c r="B864" s="109">
        <v>140373</v>
      </c>
      <c r="C864" s="53">
        <f>B864/$B$4</f>
        <v>1.6325232336224915E-2</v>
      </c>
      <c r="D864" s="93">
        <v>142603</v>
      </c>
      <c r="E864" s="55">
        <f>D864/$D$4</f>
        <v>1.6311450179805363E-2</v>
      </c>
      <c r="F864" s="28">
        <f>B864-D864</f>
        <v>-2230</v>
      </c>
      <c r="G864" s="63">
        <f>(B864-D864)/D864*100</f>
        <v>-1.5637819681212879</v>
      </c>
      <c r="H864"/>
    </row>
    <row r="865" spans="1:8" ht="12" customHeight="1">
      <c r="A865" s="17" t="s">
        <v>294</v>
      </c>
      <c r="B865" s="109">
        <v>8380072</v>
      </c>
      <c r="C865" s="53">
        <f>B865/$B$4</f>
        <v>0.97459356424877275</v>
      </c>
      <c r="D865" s="93">
        <v>8521247</v>
      </c>
      <c r="E865" s="55">
        <f>D865/$D$4</f>
        <v>0.97469124710080368</v>
      </c>
      <c r="F865" s="28">
        <f>B865-D865</f>
        <v>-141175</v>
      </c>
      <c r="G865" s="63">
        <f>(B865-D865)/D865*100</f>
        <v>-1.6567410849609217</v>
      </c>
      <c r="H865"/>
    </row>
    <row r="866" spans="1:8" ht="12" customHeight="1">
      <c r="A866" s="17"/>
      <c r="B866" s="109"/>
      <c r="C866" s="53"/>
      <c r="D866" s="93"/>
      <c r="E866" s="55"/>
      <c r="F866" s="28"/>
      <c r="G866" s="63"/>
      <c r="H866"/>
    </row>
    <row r="867" spans="1:8" ht="12" customHeight="1">
      <c r="A867" s="75" t="s">
        <v>666</v>
      </c>
      <c r="B867" s="114"/>
      <c r="C867" s="80"/>
      <c r="D867" s="98"/>
      <c r="E867" s="80"/>
      <c r="F867" s="81"/>
      <c r="G867" s="82"/>
      <c r="H867"/>
    </row>
    <row r="868" spans="1:8" ht="12" customHeight="1">
      <c r="A868" s="21" t="s">
        <v>660</v>
      </c>
      <c r="B868" s="109">
        <v>116573</v>
      </c>
      <c r="C868" s="53">
        <f t="shared" ref="C868:C873" si="178">B868/$B$4</f>
        <v>1.3557317355408424E-2</v>
      </c>
      <c r="D868" s="93">
        <v>120091</v>
      </c>
      <c r="E868" s="55">
        <f t="shared" ref="E868:E873" si="179">D868/$D$4</f>
        <v>1.373644568166873E-2</v>
      </c>
      <c r="F868" s="28">
        <f t="shared" ref="F868:F873" si="180">B868-D868</f>
        <v>-3518</v>
      </c>
      <c r="G868" s="63">
        <f t="shared" ref="G868:G873" si="181">(B868-D868)/D868*100</f>
        <v>-2.929445170745518</v>
      </c>
      <c r="H868"/>
    </row>
    <row r="869" spans="1:8" ht="12" customHeight="1">
      <c r="A869" s="21" t="s">
        <v>661</v>
      </c>
      <c r="B869" s="109">
        <v>1174</v>
      </c>
      <c r="C869" s="53">
        <f t="shared" si="178"/>
        <v>1.3653496586044358E-4</v>
      </c>
      <c r="D869" s="93">
        <v>1175</v>
      </c>
      <c r="E869" s="55">
        <f t="shared" si="179"/>
        <v>1.344007767106674E-4</v>
      </c>
      <c r="F869" s="28">
        <f t="shared" si="180"/>
        <v>-1</v>
      </c>
      <c r="G869" s="63">
        <f t="shared" si="181"/>
        <v>-8.5106382978723402E-2</v>
      </c>
      <c r="H869"/>
    </row>
    <row r="870" spans="1:8" ht="12" customHeight="1">
      <c r="A870" s="21" t="s">
        <v>662</v>
      </c>
      <c r="B870" s="109">
        <v>103</v>
      </c>
      <c r="C870" s="53">
        <f t="shared" si="178"/>
        <v>1.1978791723701609E-5</v>
      </c>
      <c r="D870" s="93">
        <v>103</v>
      </c>
      <c r="E870" s="55">
        <f t="shared" si="179"/>
        <v>1.1781514894637226E-5</v>
      </c>
      <c r="F870" s="28">
        <f t="shared" si="180"/>
        <v>0</v>
      </c>
      <c r="G870" s="63">
        <f t="shared" si="181"/>
        <v>0</v>
      </c>
      <c r="H870"/>
    </row>
    <row r="871" spans="1:8" ht="12" customHeight="1">
      <c r="A871" s="21" t="s">
        <v>664</v>
      </c>
      <c r="B871" s="109">
        <v>2244</v>
      </c>
      <c r="C871" s="53">
        <f t="shared" si="178"/>
        <v>2.6097484104841177E-4</v>
      </c>
      <c r="D871" s="93">
        <v>2303</v>
      </c>
      <c r="E871" s="55">
        <f t="shared" si="179"/>
        <v>2.6342552235290807E-4</v>
      </c>
      <c r="F871" s="28">
        <f t="shared" si="180"/>
        <v>-59</v>
      </c>
      <c r="G871" s="63">
        <f t="shared" si="181"/>
        <v>-2.5618758141554494</v>
      </c>
      <c r="H871"/>
    </row>
    <row r="872" spans="1:8" ht="12" customHeight="1">
      <c r="A872" s="21" t="s">
        <v>663</v>
      </c>
      <c r="B872" s="109">
        <v>10800</v>
      </c>
      <c r="C872" s="53">
        <f t="shared" si="178"/>
        <v>1.2560286467570619E-3</v>
      </c>
      <c r="D872" s="93">
        <v>10563</v>
      </c>
      <c r="E872" s="55">
        <f t="shared" si="179"/>
        <v>1.2082343867189614E-3</v>
      </c>
      <c r="F872" s="28">
        <f t="shared" si="180"/>
        <v>237</v>
      </c>
      <c r="G872" s="63">
        <f t="shared" si="181"/>
        <v>2.2436807725078101</v>
      </c>
      <c r="H872"/>
    </row>
    <row r="873" spans="1:8" ht="12" customHeight="1">
      <c r="A873" s="16" t="s">
        <v>294</v>
      </c>
      <c r="B873" s="109">
        <v>19</v>
      </c>
      <c r="C873" s="53">
        <f t="shared" si="178"/>
        <v>2.2096800267022386E-6</v>
      </c>
      <c r="D873" s="93">
        <v>28</v>
      </c>
      <c r="E873" s="55">
        <f t="shared" si="179"/>
        <v>3.2027419131052652E-6</v>
      </c>
      <c r="F873" s="28">
        <f t="shared" si="180"/>
        <v>-9</v>
      </c>
      <c r="G873" s="63">
        <f t="shared" si="181"/>
        <v>-32.142857142857146</v>
      </c>
      <c r="H873"/>
    </row>
    <row r="874" spans="1:8" ht="12" customHeight="1">
      <c r="A874" s="36"/>
      <c r="B874" s="111"/>
      <c r="C874" s="11"/>
      <c r="D874" s="95"/>
      <c r="E874" s="12"/>
      <c r="F874" s="70"/>
      <c r="G874" s="65"/>
      <c r="H874"/>
    </row>
    <row r="875" spans="1:8" ht="12" customHeight="1">
      <c r="A875" s="75" t="s">
        <v>665</v>
      </c>
      <c r="B875" s="114"/>
      <c r="C875" s="80"/>
      <c r="D875" s="98"/>
      <c r="E875" s="80"/>
      <c r="F875" s="81"/>
      <c r="G875" s="82"/>
      <c r="H875"/>
    </row>
    <row r="876" spans="1:8" ht="12" customHeight="1">
      <c r="A876" s="21" t="s">
        <v>660</v>
      </c>
      <c r="B876" s="109">
        <v>6220157</v>
      </c>
      <c r="C876" s="53">
        <f t="shared" ref="C876:C881" si="182">B876/$B$4</f>
        <v>0.72339772030800609</v>
      </c>
      <c r="D876" s="93">
        <v>6319183</v>
      </c>
      <c r="E876" s="55">
        <f t="shared" ref="E876:E881" si="183">D876/$D$4</f>
        <v>0.72281115181008104</v>
      </c>
      <c r="F876" s="28">
        <f t="shared" ref="F876:F881" si="184">B876-D876</f>
        <v>-99026</v>
      </c>
      <c r="G876" s="63">
        <f t="shared" ref="G876:G881" si="185">(B876-D876)/D876*100</f>
        <v>-1.567069667075633</v>
      </c>
      <c r="H876"/>
    </row>
    <row r="877" spans="1:8" ht="12" customHeight="1">
      <c r="A877" s="21" t="s">
        <v>661</v>
      </c>
      <c r="B877" s="109">
        <v>777911</v>
      </c>
      <c r="C877" s="53">
        <f t="shared" si="182"/>
        <v>9.0470231539577117E-2</v>
      </c>
      <c r="D877" s="93">
        <v>793206</v>
      </c>
      <c r="E877" s="55">
        <f t="shared" si="183"/>
        <v>9.0729789354520543E-2</v>
      </c>
      <c r="F877" s="28">
        <f t="shared" si="184"/>
        <v>-15295</v>
      </c>
      <c r="G877" s="63">
        <f t="shared" si="185"/>
        <v>-1.9282506688048249</v>
      </c>
      <c r="H877"/>
    </row>
    <row r="878" spans="1:8" ht="12" customHeight="1">
      <c r="A878" s="21" t="s">
        <v>662</v>
      </c>
      <c r="B878" s="109">
        <v>260081</v>
      </c>
      <c r="C878" s="53">
        <f t="shared" si="182"/>
        <v>3.0247146896039207E-2</v>
      </c>
      <c r="D878" s="93">
        <v>264696</v>
      </c>
      <c r="E878" s="55">
        <f t="shared" si="183"/>
        <v>3.0276891908261119E-2</v>
      </c>
      <c r="F878" s="28">
        <f t="shared" si="184"/>
        <v>-4615</v>
      </c>
      <c r="G878" s="63">
        <f t="shared" si="185"/>
        <v>-1.743509535467102</v>
      </c>
      <c r="H878"/>
    </row>
    <row r="879" spans="1:8" ht="12" customHeight="1">
      <c r="A879" s="21" t="s">
        <v>664</v>
      </c>
      <c r="B879" s="109">
        <v>932372</v>
      </c>
      <c r="C879" s="53">
        <f t="shared" si="182"/>
        <v>0.10843388346612735</v>
      </c>
      <c r="D879" s="93">
        <v>950727</v>
      </c>
      <c r="E879" s="55">
        <f t="shared" si="183"/>
        <v>0.10874761467217249</v>
      </c>
      <c r="F879" s="28">
        <f t="shared" si="184"/>
        <v>-18355</v>
      </c>
      <c r="G879" s="63">
        <f t="shared" si="185"/>
        <v>-1.9306278248119597</v>
      </c>
      <c r="H879"/>
    </row>
    <row r="880" spans="1:8" ht="12" customHeight="1">
      <c r="A880" s="21" t="s">
        <v>663</v>
      </c>
      <c r="B880" s="109">
        <v>407370</v>
      </c>
      <c r="C880" s="53">
        <f t="shared" si="182"/>
        <v>4.7376702761983733E-2</v>
      </c>
      <c r="D880" s="93">
        <v>413605</v>
      </c>
      <c r="E880" s="55">
        <f t="shared" si="183"/>
        <v>4.7309645320353685E-2</v>
      </c>
      <c r="F880" s="28">
        <f t="shared" si="184"/>
        <v>-6235</v>
      </c>
      <c r="G880" s="63">
        <f t="shared" si="185"/>
        <v>-1.5074769405592292</v>
      </c>
      <c r="H880"/>
    </row>
    <row r="881" spans="1:8" ht="12" customHeight="1">
      <c r="A881" s="16" t="s">
        <v>294</v>
      </c>
      <c r="B881" s="109">
        <v>639</v>
      </c>
      <c r="C881" s="53">
        <f t="shared" si="182"/>
        <v>7.4315028266459495E-5</v>
      </c>
      <c r="D881" s="93">
        <v>1092</v>
      </c>
      <c r="E881" s="55">
        <f t="shared" si="183"/>
        <v>1.2490693461110534E-4</v>
      </c>
      <c r="F881" s="28">
        <f t="shared" si="184"/>
        <v>-453</v>
      </c>
      <c r="G881" s="63">
        <f t="shared" si="185"/>
        <v>-41.483516483516489</v>
      </c>
      <c r="H881"/>
    </row>
    <row r="882" spans="1:8" ht="12" customHeight="1">
      <c r="A882" s="16"/>
      <c r="B882" s="109"/>
      <c r="C882" s="53"/>
      <c r="D882" s="93"/>
      <c r="E882" s="55"/>
      <c r="F882" s="28"/>
      <c r="G882" s="63"/>
      <c r="H882"/>
    </row>
    <row r="883" spans="1:8" ht="12" customHeight="1">
      <c r="A883" s="75" t="s">
        <v>551</v>
      </c>
      <c r="B883" s="114"/>
      <c r="C883" s="80"/>
      <c r="D883" s="98"/>
      <c r="E883" s="80"/>
      <c r="F883" s="81"/>
      <c r="G883" s="82"/>
      <c r="H883"/>
    </row>
    <row r="884" spans="1:8" ht="12" customHeight="1">
      <c r="A884" s="18" t="s">
        <v>331</v>
      </c>
      <c r="B884" s="109">
        <v>21066</v>
      </c>
      <c r="C884" s="53">
        <f t="shared" ref="C884:C889" si="186">B884/$B$4</f>
        <v>2.4499536548689138E-3</v>
      </c>
      <c r="D884" s="93">
        <v>21900</v>
      </c>
      <c r="E884" s="55">
        <f t="shared" ref="E884:E899" si="187">D884/$D$4</f>
        <v>2.5050017106073327E-3</v>
      </c>
      <c r="F884" s="48">
        <f t="shared" ref="F884:F899" si="188">B884-D884</f>
        <v>-834</v>
      </c>
      <c r="G884" s="63">
        <f t="shared" ref="G884:G899" si="189">(B884-D884)/D884*100</f>
        <v>-3.8082191780821915</v>
      </c>
      <c r="H884"/>
    </row>
    <row r="885" spans="1:8" ht="12" customHeight="1">
      <c r="A885" s="18" t="s">
        <v>552</v>
      </c>
      <c r="B885" s="109">
        <v>0</v>
      </c>
      <c r="C885" s="53">
        <f t="shared" si="186"/>
        <v>0</v>
      </c>
      <c r="D885" s="93">
        <v>0</v>
      </c>
      <c r="E885" s="55">
        <f t="shared" si="187"/>
        <v>0</v>
      </c>
      <c r="F885" s="48">
        <f t="shared" si="188"/>
        <v>0</v>
      </c>
      <c r="G885" s="63" t="e">
        <f t="shared" si="189"/>
        <v>#DIV/0!</v>
      </c>
      <c r="H885"/>
    </row>
    <row r="886" spans="1:8" ht="12" customHeight="1">
      <c r="A886" s="18" t="s">
        <v>553</v>
      </c>
      <c r="B886" s="109">
        <v>185</v>
      </c>
      <c r="C886" s="53">
        <f t="shared" si="186"/>
        <v>2.1515305523153377E-5</v>
      </c>
      <c r="D886" s="93">
        <v>185</v>
      </c>
      <c r="E886" s="55">
        <f t="shared" si="187"/>
        <v>2.1160973354445503E-5</v>
      </c>
      <c r="F886" s="48">
        <f t="shared" si="188"/>
        <v>0</v>
      </c>
      <c r="G886" s="63">
        <f t="shared" si="189"/>
        <v>0</v>
      </c>
      <c r="H886"/>
    </row>
    <row r="887" spans="1:8" ht="12" customHeight="1">
      <c r="A887" s="18" t="s">
        <v>554</v>
      </c>
      <c r="B887" s="109">
        <v>0</v>
      </c>
      <c r="C887" s="53">
        <f t="shared" si="186"/>
        <v>0</v>
      </c>
      <c r="D887" s="93">
        <v>0</v>
      </c>
      <c r="E887" s="55">
        <f t="shared" si="187"/>
        <v>0</v>
      </c>
      <c r="F887" s="48">
        <f t="shared" si="188"/>
        <v>0</v>
      </c>
      <c r="G887" s="63" t="e">
        <f t="shared" si="189"/>
        <v>#DIV/0!</v>
      </c>
      <c r="H887"/>
    </row>
    <row r="888" spans="1:8" ht="12" customHeight="1">
      <c r="A888" s="18" t="s">
        <v>588</v>
      </c>
      <c r="B888" s="109">
        <v>1633198</v>
      </c>
      <c r="C888" s="53">
        <f t="shared" si="186"/>
        <v>0.18993921053947593</v>
      </c>
      <c r="D888" s="93">
        <v>1669443</v>
      </c>
      <c r="E888" s="55">
        <f t="shared" si="187"/>
        <v>0.19095696670143547</v>
      </c>
      <c r="F888" s="48">
        <f t="shared" si="188"/>
        <v>-36245</v>
      </c>
      <c r="G888" s="63">
        <f t="shared" si="189"/>
        <v>-2.1710834092568598</v>
      </c>
      <c r="H888"/>
    </row>
    <row r="889" spans="1:8" ht="12" customHeight="1">
      <c r="A889" s="18" t="s">
        <v>589</v>
      </c>
      <c r="B889" s="109">
        <v>0</v>
      </c>
      <c r="C889" s="53">
        <f t="shared" si="186"/>
        <v>0</v>
      </c>
      <c r="D889" s="93">
        <v>0</v>
      </c>
      <c r="E889" s="55">
        <f t="shared" si="187"/>
        <v>0</v>
      </c>
      <c r="F889" s="48">
        <f t="shared" si="188"/>
        <v>0</v>
      </c>
      <c r="G889" s="63" t="e">
        <f t="shared" si="189"/>
        <v>#DIV/0!</v>
      </c>
      <c r="H889"/>
    </row>
    <row r="890" spans="1:8" ht="12" customHeight="1">
      <c r="A890" s="18" t="s">
        <v>590</v>
      </c>
      <c r="B890" s="109">
        <v>0</v>
      </c>
      <c r="C890" s="53">
        <f t="shared" ref="C890:C899" si="190">B890/$B$4</f>
        <v>0</v>
      </c>
      <c r="D890" s="93">
        <v>0</v>
      </c>
      <c r="E890" s="55">
        <f t="shared" si="187"/>
        <v>0</v>
      </c>
      <c r="F890" s="48">
        <f t="shared" si="188"/>
        <v>0</v>
      </c>
      <c r="G890" s="63" t="e">
        <f t="shared" si="189"/>
        <v>#DIV/0!</v>
      </c>
      <c r="H890"/>
    </row>
    <row r="891" spans="1:8" ht="12" customHeight="1">
      <c r="A891" s="18" t="s">
        <v>555</v>
      </c>
      <c r="B891" s="109">
        <v>0</v>
      </c>
      <c r="C891" s="53">
        <f t="shared" si="190"/>
        <v>0</v>
      </c>
      <c r="D891" s="93">
        <v>0</v>
      </c>
      <c r="E891" s="55">
        <f t="shared" si="187"/>
        <v>0</v>
      </c>
      <c r="F891" s="48">
        <f t="shared" si="188"/>
        <v>0</v>
      </c>
      <c r="G891" s="63" t="e">
        <f t="shared" si="189"/>
        <v>#DIV/0!</v>
      </c>
      <c r="H891"/>
    </row>
    <row r="892" spans="1:8" ht="12" customHeight="1">
      <c r="A892" s="18" t="s">
        <v>556</v>
      </c>
      <c r="B892" s="109">
        <v>360720</v>
      </c>
      <c r="C892" s="53">
        <f t="shared" si="190"/>
        <v>4.1951356801685873E-2</v>
      </c>
      <c r="D892" s="93">
        <v>366186</v>
      </c>
      <c r="E892" s="55">
        <f t="shared" si="187"/>
        <v>4.1885687506870169E-2</v>
      </c>
      <c r="F892" s="48">
        <f t="shared" si="188"/>
        <v>-5466</v>
      </c>
      <c r="G892" s="63">
        <f t="shared" si="189"/>
        <v>-1.4926840458127837</v>
      </c>
      <c r="H892"/>
    </row>
    <row r="893" spans="1:8" ht="12" customHeight="1">
      <c r="A893" s="18" t="s">
        <v>586</v>
      </c>
      <c r="B893" s="109">
        <v>5833</v>
      </c>
      <c r="C893" s="53">
        <f t="shared" si="190"/>
        <v>6.7837176819758723E-4</v>
      </c>
      <c r="D893" s="93">
        <v>6198</v>
      </c>
      <c r="E893" s="55">
        <f t="shared" si="187"/>
        <v>7.0894979919380126E-4</v>
      </c>
      <c r="F893" s="48">
        <f t="shared" si="188"/>
        <v>-365</v>
      </c>
      <c r="G893" s="63">
        <f t="shared" si="189"/>
        <v>-5.8889964504678929</v>
      </c>
      <c r="H893"/>
    </row>
    <row r="894" spans="1:8" ht="12" customHeight="1">
      <c r="A894" s="18" t="s">
        <v>587</v>
      </c>
      <c r="B894" s="109">
        <v>0</v>
      </c>
      <c r="C894" s="53">
        <f t="shared" si="190"/>
        <v>0</v>
      </c>
      <c r="D894" s="93">
        <v>0</v>
      </c>
      <c r="E894" s="55">
        <f t="shared" si="187"/>
        <v>0</v>
      </c>
      <c r="F894" s="48">
        <f t="shared" si="188"/>
        <v>0</v>
      </c>
      <c r="G894" s="63" t="e">
        <f t="shared" si="189"/>
        <v>#DIV/0!</v>
      </c>
      <c r="H894"/>
    </row>
    <row r="895" spans="1:8" ht="12" customHeight="1">
      <c r="A895" s="18" t="s">
        <v>557</v>
      </c>
      <c r="B895" s="109">
        <v>5731035</v>
      </c>
      <c r="C895" s="53">
        <f t="shared" si="190"/>
        <v>0.66651334588586653</v>
      </c>
      <c r="D895" s="93">
        <v>5815370</v>
      </c>
      <c r="E895" s="55">
        <f t="shared" si="187"/>
        <v>0.66518318711482027</v>
      </c>
      <c r="F895" s="48">
        <f t="shared" si="188"/>
        <v>-84335</v>
      </c>
      <c r="G895" s="63">
        <f t="shared" si="189"/>
        <v>-1.4502086711593587</v>
      </c>
      <c r="H895"/>
    </row>
    <row r="896" spans="1:8" ht="12" customHeight="1">
      <c r="A896" s="18" t="s">
        <v>558</v>
      </c>
      <c r="B896" s="109">
        <v>0</v>
      </c>
      <c r="C896" s="53">
        <f t="shared" si="190"/>
        <v>0</v>
      </c>
      <c r="D896" s="93">
        <v>0</v>
      </c>
      <c r="E896" s="55">
        <f t="shared" si="187"/>
        <v>0</v>
      </c>
      <c r="F896" s="48">
        <f t="shared" si="188"/>
        <v>0</v>
      </c>
      <c r="G896" s="63" t="e">
        <f t="shared" si="189"/>
        <v>#DIV/0!</v>
      </c>
      <c r="H896"/>
    </row>
    <row r="897" spans="1:8" ht="12" customHeight="1">
      <c r="A897" s="18" t="s">
        <v>559</v>
      </c>
      <c r="B897" s="109">
        <v>0</v>
      </c>
      <c r="C897" s="53">
        <f t="shared" si="190"/>
        <v>0</v>
      </c>
      <c r="D897" s="93">
        <v>0</v>
      </c>
      <c r="E897" s="55">
        <f t="shared" si="187"/>
        <v>0</v>
      </c>
      <c r="F897" s="48">
        <f t="shared" si="188"/>
        <v>0</v>
      </c>
      <c r="G897" s="63" t="e">
        <f t="shared" si="189"/>
        <v>#DIV/0!</v>
      </c>
      <c r="H897"/>
    </row>
    <row r="898" spans="1:8" ht="12" customHeight="1">
      <c r="A898" s="18" t="s">
        <v>55</v>
      </c>
      <c r="B898" s="109">
        <v>639</v>
      </c>
      <c r="C898" s="53">
        <f t="shared" si="190"/>
        <v>7.4315028266459495E-5</v>
      </c>
      <c r="D898" s="93">
        <v>1092</v>
      </c>
      <c r="E898" s="55">
        <f t="shared" si="187"/>
        <v>1.2490693461110534E-4</v>
      </c>
      <c r="F898" s="48">
        <f t="shared" si="188"/>
        <v>-453</v>
      </c>
      <c r="G898" s="63">
        <f t="shared" si="189"/>
        <v>-41.483516483516489</v>
      </c>
      <c r="H898"/>
    </row>
    <row r="899" spans="1:8" ht="12" customHeight="1">
      <c r="A899" s="18" t="s">
        <v>581</v>
      </c>
      <c r="B899" s="109">
        <v>845854</v>
      </c>
      <c r="C899" s="53">
        <f t="shared" si="190"/>
        <v>9.8371931016115549E-2</v>
      </c>
      <c r="D899" s="93">
        <v>862135</v>
      </c>
      <c r="E899" s="55">
        <f t="shared" si="187"/>
        <v>9.861413925910742E-2</v>
      </c>
      <c r="F899" s="48">
        <f t="shared" si="188"/>
        <v>-16281</v>
      </c>
      <c r="G899" s="63">
        <f t="shared" si="189"/>
        <v>-1.8884513446270017</v>
      </c>
      <c r="H899"/>
    </row>
    <row r="900" spans="1:8" ht="12" customHeight="1">
      <c r="A900" s="61"/>
      <c r="B900" s="108"/>
      <c r="C900" s="52"/>
      <c r="D900" s="92"/>
      <c r="E900" s="52"/>
      <c r="F900" s="71"/>
      <c r="G900" s="63"/>
      <c r="H900"/>
    </row>
    <row r="901" spans="1:8" ht="12" customHeight="1">
      <c r="A901" s="75" t="s">
        <v>627</v>
      </c>
      <c r="B901" s="114"/>
      <c r="C901" s="80"/>
      <c r="D901" s="98"/>
      <c r="E901" s="80"/>
      <c r="F901" s="81"/>
      <c r="G901" s="82"/>
      <c r="H901"/>
    </row>
    <row r="902" spans="1:8" ht="12" customHeight="1">
      <c r="A902" s="18" t="s">
        <v>608</v>
      </c>
      <c r="B902" s="109">
        <v>31</v>
      </c>
      <c r="C902" s="53">
        <f>B902/$B$4</f>
        <v>3.6052674119878628E-6</v>
      </c>
      <c r="D902" s="93">
        <v>31</v>
      </c>
      <c r="E902" s="55">
        <f>D902/$D$4</f>
        <v>3.5458928323665438E-6</v>
      </c>
      <c r="F902" s="48">
        <f>B902-D902</f>
        <v>0</v>
      </c>
      <c r="G902" s="63">
        <f>(B902-D902)/D902*100</f>
        <v>0</v>
      </c>
      <c r="H902"/>
    </row>
    <row r="903" spans="1:8" ht="12" customHeight="1">
      <c r="A903" s="18" t="s">
        <v>606</v>
      </c>
      <c r="B903" s="109">
        <v>0</v>
      </c>
      <c r="C903" s="53">
        <f t="shared" ref="C903:C917" si="191">B903/$B$4</f>
        <v>0</v>
      </c>
      <c r="D903" s="93">
        <v>0</v>
      </c>
      <c r="E903" s="55">
        <f t="shared" ref="E903:E917" si="192">D903/$D$4</f>
        <v>0</v>
      </c>
      <c r="F903" s="48">
        <f t="shared" ref="F903:F917" si="193">B903-D903</f>
        <v>0</v>
      </c>
      <c r="G903" s="63" t="e">
        <f t="shared" ref="G903:G917" si="194">(B903-D903)/D903*100</f>
        <v>#DIV/0!</v>
      </c>
      <c r="H903"/>
    </row>
    <row r="904" spans="1:8" ht="12" customHeight="1">
      <c r="A904" s="18" t="s">
        <v>607</v>
      </c>
      <c r="B904" s="109">
        <v>0</v>
      </c>
      <c r="C904" s="53">
        <f t="shared" si="191"/>
        <v>0</v>
      </c>
      <c r="D904" s="93">
        <v>0</v>
      </c>
      <c r="E904" s="55">
        <f t="shared" si="192"/>
        <v>0</v>
      </c>
      <c r="F904" s="48">
        <f t="shared" si="193"/>
        <v>0</v>
      </c>
      <c r="G904" s="63" t="e">
        <f t="shared" si="194"/>
        <v>#DIV/0!</v>
      </c>
      <c r="H904"/>
    </row>
    <row r="905" spans="1:8" ht="12" customHeight="1">
      <c r="A905" s="18" t="s">
        <v>609</v>
      </c>
      <c r="B905" s="109">
        <v>0</v>
      </c>
      <c r="C905" s="53">
        <f t="shared" si="191"/>
        <v>0</v>
      </c>
      <c r="D905" s="93">
        <v>0</v>
      </c>
      <c r="E905" s="55">
        <f t="shared" si="192"/>
        <v>0</v>
      </c>
      <c r="F905" s="48">
        <f t="shared" si="193"/>
        <v>0</v>
      </c>
      <c r="G905" s="63" t="e">
        <f t="shared" si="194"/>
        <v>#DIV/0!</v>
      </c>
      <c r="H905"/>
    </row>
    <row r="906" spans="1:8" ht="12" customHeight="1">
      <c r="A906" s="18" t="s">
        <v>610</v>
      </c>
      <c r="B906" s="109">
        <v>0</v>
      </c>
      <c r="C906" s="53">
        <f t="shared" si="191"/>
        <v>0</v>
      </c>
      <c r="D906" s="93">
        <v>0</v>
      </c>
      <c r="E906" s="55">
        <f t="shared" si="192"/>
        <v>0</v>
      </c>
      <c r="F906" s="48">
        <f t="shared" si="193"/>
        <v>0</v>
      </c>
      <c r="G906" s="63" t="e">
        <f t="shared" si="194"/>
        <v>#DIV/0!</v>
      </c>
      <c r="H906"/>
    </row>
    <row r="907" spans="1:8" ht="12" customHeight="1">
      <c r="A907" s="18" t="s">
        <v>808</v>
      </c>
      <c r="B907" s="109">
        <v>0</v>
      </c>
      <c r="C907" s="53">
        <f t="shared" si="191"/>
        <v>0</v>
      </c>
      <c r="D907" s="93">
        <v>0</v>
      </c>
      <c r="E907" s="55">
        <f t="shared" si="192"/>
        <v>0</v>
      </c>
      <c r="F907" s="48">
        <f t="shared" si="193"/>
        <v>0</v>
      </c>
      <c r="G907" s="63" t="e">
        <f t="shared" si="194"/>
        <v>#DIV/0!</v>
      </c>
      <c r="H907"/>
    </row>
    <row r="908" spans="1:8" ht="12" customHeight="1">
      <c r="A908" s="18" t="s">
        <v>809</v>
      </c>
      <c r="B908" s="109">
        <v>0</v>
      </c>
      <c r="C908" s="53">
        <f t="shared" si="191"/>
        <v>0</v>
      </c>
      <c r="D908" s="93">
        <v>0</v>
      </c>
      <c r="E908" s="55">
        <f t="shared" si="192"/>
        <v>0</v>
      </c>
      <c r="F908" s="48">
        <f t="shared" si="193"/>
        <v>0</v>
      </c>
      <c r="G908" s="63" t="e">
        <f t="shared" si="194"/>
        <v>#DIV/0!</v>
      </c>
      <c r="H908"/>
    </row>
    <row r="909" spans="1:8" ht="12" customHeight="1">
      <c r="A909" s="18" t="s">
        <v>611</v>
      </c>
      <c r="B909" s="109">
        <v>0</v>
      </c>
      <c r="C909" s="53">
        <f t="shared" si="191"/>
        <v>0</v>
      </c>
      <c r="D909" s="93">
        <v>0</v>
      </c>
      <c r="E909" s="55">
        <f t="shared" si="192"/>
        <v>0</v>
      </c>
      <c r="F909" s="48">
        <f t="shared" si="193"/>
        <v>0</v>
      </c>
      <c r="G909" s="63" t="e">
        <f t="shared" si="194"/>
        <v>#DIV/0!</v>
      </c>
      <c r="H909"/>
    </row>
    <row r="910" spans="1:8" ht="12" customHeight="1">
      <c r="A910" s="18" t="s">
        <v>810</v>
      </c>
      <c r="B910" s="109">
        <v>0</v>
      </c>
      <c r="C910" s="53">
        <f t="shared" si="191"/>
        <v>0</v>
      </c>
      <c r="D910" s="93">
        <v>0</v>
      </c>
      <c r="E910" s="55">
        <f t="shared" si="192"/>
        <v>0</v>
      </c>
      <c r="F910" s="48">
        <f t="shared" si="193"/>
        <v>0</v>
      </c>
      <c r="G910" s="63" t="e">
        <f t="shared" si="194"/>
        <v>#DIV/0!</v>
      </c>
      <c r="H910"/>
    </row>
    <row r="911" spans="1:8" ht="12" customHeight="1">
      <c r="A911" s="18" t="s">
        <v>811</v>
      </c>
      <c r="B911" s="109">
        <v>0</v>
      </c>
      <c r="C911" s="53">
        <f t="shared" si="191"/>
        <v>0</v>
      </c>
      <c r="D911" s="93">
        <v>0</v>
      </c>
      <c r="E911" s="55">
        <f t="shared" si="192"/>
        <v>0</v>
      </c>
      <c r="F911" s="48">
        <f t="shared" si="193"/>
        <v>0</v>
      </c>
      <c r="G911" s="63" t="e">
        <f t="shared" si="194"/>
        <v>#DIV/0!</v>
      </c>
      <c r="H911"/>
    </row>
    <row r="912" spans="1:8" ht="12" customHeight="1">
      <c r="A912" s="18" t="s">
        <v>612</v>
      </c>
      <c r="B912" s="109">
        <v>0</v>
      </c>
      <c r="C912" s="53">
        <f t="shared" si="191"/>
        <v>0</v>
      </c>
      <c r="D912" s="93">
        <v>0</v>
      </c>
      <c r="E912" s="55">
        <f t="shared" si="192"/>
        <v>0</v>
      </c>
      <c r="F912" s="48">
        <f t="shared" si="193"/>
        <v>0</v>
      </c>
      <c r="G912" s="63" t="e">
        <f t="shared" si="194"/>
        <v>#DIV/0!</v>
      </c>
      <c r="H912"/>
    </row>
    <row r="913" spans="1:8" ht="12" customHeight="1">
      <c r="A913" s="18" t="s">
        <v>613</v>
      </c>
      <c r="B913" s="109">
        <v>0</v>
      </c>
      <c r="C913" s="53">
        <f t="shared" si="191"/>
        <v>0</v>
      </c>
      <c r="D913" s="93">
        <v>0</v>
      </c>
      <c r="E913" s="55">
        <f t="shared" si="192"/>
        <v>0</v>
      </c>
      <c r="F913" s="48">
        <f t="shared" si="193"/>
        <v>0</v>
      </c>
      <c r="G913" s="63" t="e">
        <f t="shared" si="194"/>
        <v>#DIV/0!</v>
      </c>
      <c r="H913"/>
    </row>
    <row r="914" spans="1:8" ht="12" customHeight="1">
      <c r="A914" s="18" t="s">
        <v>614</v>
      </c>
      <c r="B914" s="109">
        <v>0</v>
      </c>
      <c r="C914" s="53">
        <f t="shared" si="191"/>
        <v>0</v>
      </c>
      <c r="D914" s="93">
        <v>0</v>
      </c>
      <c r="E914" s="55">
        <f t="shared" si="192"/>
        <v>0</v>
      </c>
      <c r="F914" s="48">
        <f t="shared" si="193"/>
        <v>0</v>
      </c>
      <c r="G914" s="63" t="e">
        <f t="shared" si="194"/>
        <v>#DIV/0!</v>
      </c>
      <c r="H914"/>
    </row>
    <row r="915" spans="1:8" ht="12" customHeight="1">
      <c r="A915" s="18" t="s">
        <v>615</v>
      </c>
      <c r="B915" s="109">
        <v>0</v>
      </c>
      <c r="C915" s="53">
        <f t="shared" si="191"/>
        <v>0</v>
      </c>
      <c r="D915" s="93">
        <v>0</v>
      </c>
      <c r="E915" s="55">
        <f t="shared" si="192"/>
        <v>0</v>
      </c>
      <c r="F915" s="48">
        <f t="shared" si="193"/>
        <v>0</v>
      </c>
      <c r="G915" s="63" t="e">
        <f t="shared" si="194"/>
        <v>#DIV/0!</v>
      </c>
      <c r="H915"/>
    </row>
    <row r="916" spans="1:8" ht="12" customHeight="1">
      <c r="A916" s="18" t="s">
        <v>616</v>
      </c>
      <c r="B916" s="109">
        <v>0</v>
      </c>
      <c r="C916" s="53">
        <f t="shared" si="191"/>
        <v>0</v>
      </c>
      <c r="D916" s="93">
        <v>0</v>
      </c>
      <c r="E916" s="55">
        <f t="shared" si="192"/>
        <v>0</v>
      </c>
      <c r="F916" s="48">
        <f t="shared" si="193"/>
        <v>0</v>
      </c>
      <c r="G916" s="63" t="e">
        <f t="shared" si="194"/>
        <v>#DIV/0!</v>
      </c>
      <c r="H916"/>
    </row>
    <row r="917" spans="1:8" ht="12" customHeight="1">
      <c r="A917" s="18" t="s">
        <v>617</v>
      </c>
      <c r="B917" s="109">
        <v>0</v>
      </c>
      <c r="C917" s="53">
        <f t="shared" si="191"/>
        <v>0</v>
      </c>
      <c r="D917" s="93">
        <v>0</v>
      </c>
      <c r="E917" s="55">
        <f t="shared" si="192"/>
        <v>0</v>
      </c>
      <c r="F917" s="48">
        <f t="shared" si="193"/>
        <v>0</v>
      </c>
      <c r="G917" s="63" t="e">
        <f t="shared" si="194"/>
        <v>#DIV/0!</v>
      </c>
      <c r="H917"/>
    </row>
    <row r="918" spans="1:8" ht="12" customHeight="1">
      <c r="A918" s="18" t="s">
        <v>618</v>
      </c>
      <c r="B918" s="109">
        <v>0</v>
      </c>
      <c r="C918" s="53">
        <f t="shared" ref="C918:C928" si="195">B918/$B$4</f>
        <v>0</v>
      </c>
      <c r="D918" s="93">
        <v>0</v>
      </c>
      <c r="E918" s="55">
        <f t="shared" ref="E918:E928" si="196">D918/$D$4</f>
        <v>0</v>
      </c>
      <c r="F918" s="48">
        <f t="shared" ref="F918:F928" si="197">B918-D918</f>
        <v>0</v>
      </c>
      <c r="G918" s="63" t="e">
        <f t="shared" ref="G918:G928" si="198">(B918-D918)/D918*100</f>
        <v>#DIV/0!</v>
      </c>
      <c r="H918"/>
    </row>
    <row r="919" spans="1:8" ht="12" customHeight="1">
      <c r="A919" s="18" t="s">
        <v>619</v>
      </c>
      <c r="B919" s="109">
        <v>0</v>
      </c>
      <c r="C919" s="53">
        <f t="shared" si="195"/>
        <v>0</v>
      </c>
      <c r="D919" s="93">
        <v>0</v>
      </c>
      <c r="E919" s="55">
        <f t="shared" si="196"/>
        <v>0</v>
      </c>
      <c r="F919" s="48">
        <f t="shared" si="197"/>
        <v>0</v>
      </c>
      <c r="G919" s="63" t="e">
        <f t="shared" si="198"/>
        <v>#DIV/0!</v>
      </c>
      <c r="H919"/>
    </row>
    <row r="920" spans="1:8" ht="12" customHeight="1">
      <c r="A920" s="18" t="s">
        <v>620</v>
      </c>
      <c r="B920" s="109">
        <v>0</v>
      </c>
      <c r="C920" s="53">
        <f t="shared" si="195"/>
        <v>0</v>
      </c>
      <c r="D920" s="93">
        <v>0</v>
      </c>
      <c r="E920" s="55">
        <f t="shared" si="196"/>
        <v>0</v>
      </c>
      <c r="F920" s="48">
        <f t="shared" si="197"/>
        <v>0</v>
      </c>
      <c r="G920" s="63" t="e">
        <f t="shared" si="198"/>
        <v>#DIV/0!</v>
      </c>
      <c r="H920"/>
    </row>
    <row r="921" spans="1:8" ht="12" customHeight="1">
      <c r="A921" s="18" t="s">
        <v>812</v>
      </c>
      <c r="B921" s="109">
        <v>0</v>
      </c>
      <c r="C921" s="53">
        <f t="shared" si="195"/>
        <v>0</v>
      </c>
      <c r="D921" s="93">
        <v>0</v>
      </c>
      <c r="E921" s="55">
        <f t="shared" si="196"/>
        <v>0</v>
      </c>
      <c r="F921" s="48">
        <f t="shared" si="197"/>
        <v>0</v>
      </c>
      <c r="G921" s="63" t="e">
        <f t="shared" si="198"/>
        <v>#DIV/0!</v>
      </c>
      <c r="H921"/>
    </row>
    <row r="922" spans="1:8" ht="12" customHeight="1">
      <c r="A922" s="18" t="s">
        <v>813</v>
      </c>
      <c r="B922" s="109">
        <v>0</v>
      </c>
      <c r="C922" s="53">
        <f t="shared" si="195"/>
        <v>0</v>
      </c>
      <c r="D922" s="93">
        <v>0</v>
      </c>
      <c r="E922" s="55">
        <f t="shared" si="196"/>
        <v>0</v>
      </c>
      <c r="F922" s="48">
        <f t="shared" si="197"/>
        <v>0</v>
      </c>
      <c r="G922" s="63" t="e">
        <f t="shared" si="198"/>
        <v>#DIV/0!</v>
      </c>
      <c r="H922"/>
    </row>
    <row r="923" spans="1:8" ht="12" customHeight="1">
      <c r="A923" s="18" t="s">
        <v>621</v>
      </c>
      <c r="B923" s="109">
        <v>0</v>
      </c>
      <c r="C923" s="53">
        <f t="shared" si="195"/>
        <v>0</v>
      </c>
      <c r="D923" s="93">
        <v>0</v>
      </c>
      <c r="E923" s="55">
        <f t="shared" si="196"/>
        <v>0</v>
      </c>
      <c r="F923" s="48">
        <f t="shared" si="197"/>
        <v>0</v>
      </c>
      <c r="G923" s="63" t="e">
        <f t="shared" si="198"/>
        <v>#DIV/0!</v>
      </c>
      <c r="H923"/>
    </row>
    <row r="924" spans="1:8" ht="12" customHeight="1">
      <c r="A924" s="18" t="s">
        <v>622</v>
      </c>
      <c r="B924" s="109">
        <v>0</v>
      </c>
      <c r="C924" s="53">
        <f t="shared" si="195"/>
        <v>0</v>
      </c>
      <c r="D924" s="93">
        <v>0</v>
      </c>
      <c r="E924" s="55">
        <f t="shared" si="196"/>
        <v>0</v>
      </c>
      <c r="F924" s="48">
        <f t="shared" si="197"/>
        <v>0</v>
      </c>
      <c r="G924" s="63" t="e">
        <f t="shared" si="198"/>
        <v>#DIV/0!</v>
      </c>
      <c r="H924"/>
    </row>
    <row r="925" spans="1:8" ht="12" customHeight="1">
      <c r="A925" s="18" t="s">
        <v>623</v>
      </c>
      <c r="B925" s="109">
        <v>0</v>
      </c>
      <c r="C925" s="53">
        <f t="shared" si="195"/>
        <v>0</v>
      </c>
      <c r="D925" s="93">
        <v>0</v>
      </c>
      <c r="E925" s="55">
        <f t="shared" si="196"/>
        <v>0</v>
      </c>
      <c r="F925" s="48">
        <f t="shared" si="197"/>
        <v>0</v>
      </c>
      <c r="G925" s="63" t="e">
        <f t="shared" si="198"/>
        <v>#DIV/0!</v>
      </c>
      <c r="H925"/>
    </row>
    <row r="926" spans="1:8" ht="12" customHeight="1">
      <c r="A926" s="18" t="s">
        <v>624</v>
      </c>
      <c r="B926" s="109">
        <v>0</v>
      </c>
      <c r="C926" s="53">
        <f t="shared" si="195"/>
        <v>0</v>
      </c>
      <c r="D926" s="93">
        <v>0</v>
      </c>
      <c r="E926" s="55">
        <f t="shared" si="196"/>
        <v>0</v>
      </c>
      <c r="F926" s="48">
        <f t="shared" si="197"/>
        <v>0</v>
      </c>
      <c r="G926" s="63" t="e">
        <f t="shared" si="198"/>
        <v>#DIV/0!</v>
      </c>
      <c r="H926"/>
    </row>
    <row r="927" spans="1:8" ht="12" customHeight="1">
      <c r="A927" s="18" t="s">
        <v>625</v>
      </c>
      <c r="B927" s="109">
        <v>0</v>
      </c>
      <c r="C927" s="53">
        <f t="shared" si="195"/>
        <v>0</v>
      </c>
      <c r="D927" s="93">
        <v>0</v>
      </c>
      <c r="E927" s="55">
        <f t="shared" si="196"/>
        <v>0</v>
      </c>
      <c r="F927" s="48">
        <f t="shared" si="197"/>
        <v>0</v>
      </c>
      <c r="G927" s="63" t="e">
        <f t="shared" si="198"/>
        <v>#DIV/0!</v>
      </c>
      <c r="H927"/>
    </row>
    <row r="928" spans="1:8" ht="12" customHeight="1">
      <c r="A928" s="18" t="s">
        <v>626</v>
      </c>
      <c r="B928" s="109">
        <v>0</v>
      </c>
      <c r="C928" s="53">
        <f t="shared" si="195"/>
        <v>0</v>
      </c>
      <c r="D928" s="93">
        <v>0</v>
      </c>
      <c r="E928" s="55">
        <f t="shared" si="196"/>
        <v>0</v>
      </c>
      <c r="F928" s="48">
        <f t="shared" si="197"/>
        <v>0</v>
      </c>
      <c r="G928" s="63" t="e">
        <f t="shared" si="198"/>
        <v>#DIV/0!</v>
      </c>
      <c r="H928"/>
    </row>
    <row r="929" spans="1:8" ht="12" customHeight="1">
      <c r="A929" s="61"/>
      <c r="B929" s="107"/>
      <c r="C929" s="52"/>
      <c r="D929" s="91"/>
      <c r="E929" s="52"/>
      <c r="F929" s="71"/>
      <c r="G929" s="63"/>
      <c r="H929"/>
    </row>
    <row r="930" spans="1:8" ht="12" customHeight="1">
      <c r="A930" s="75" t="s">
        <v>816</v>
      </c>
      <c r="B930" s="80"/>
      <c r="C930" s="80"/>
      <c r="D930" s="80"/>
      <c r="E930" s="80"/>
      <c r="F930" s="81"/>
      <c r="G930" s="82"/>
      <c r="H930"/>
    </row>
    <row r="931" spans="1:8" ht="12.75" customHeight="1">
      <c r="A931" s="61" t="s">
        <v>698</v>
      </c>
      <c r="B931" s="109">
        <v>0</v>
      </c>
      <c r="C931" s="53">
        <f t="shared" ref="C931:C1051" si="199">B931/$B$4</f>
        <v>0</v>
      </c>
      <c r="D931" s="109">
        <v>0</v>
      </c>
      <c r="E931" s="55">
        <f>D931/$D$4</f>
        <v>0</v>
      </c>
      <c r="F931" s="48">
        <f>B931-D931</f>
        <v>0</v>
      </c>
      <c r="G931" s="63" t="e">
        <f>(B931-D931)/D931*100</f>
        <v>#DIV/0!</v>
      </c>
      <c r="H931"/>
    </row>
    <row r="932" spans="1:8" ht="12.75" customHeight="1">
      <c r="A932" s="61" t="s">
        <v>699</v>
      </c>
      <c r="B932" s="109">
        <v>0</v>
      </c>
      <c r="C932" s="53">
        <f t="shared" si="199"/>
        <v>0</v>
      </c>
      <c r="D932" s="109">
        <v>0</v>
      </c>
      <c r="E932" s="55">
        <f t="shared" ref="E932:E1052" si="200">D932/$D$4</f>
        <v>0</v>
      </c>
      <c r="F932" s="48">
        <f t="shared" ref="F932:F1052" si="201">B932-D932</f>
        <v>0</v>
      </c>
      <c r="G932" s="63" t="e">
        <f t="shared" ref="G932:G1052" si="202">(B932-D932)/D932*100</f>
        <v>#DIV/0!</v>
      </c>
      <c r="H932"/>
    </row>
    <row r="933" spans="1:8" ht="12.75" customHeight="1">
      <c r="A933" s="116" t="s">
        <v>823</v>
      </c>
      <c r="B933" s="109">
        <v>0</v>
      </c>
      <c r="C933" s="53">
        <f t="shared" si="199"/>
        <v>0</v>
      </c>
      <c r="D933" s="109">
        <v>0</v>
      </c>
      <c r="E933" s="55">
        <f t="shared" si="200"/>
        <v>0</v>
      </c>
      <c r="F933" s="48">
        <f t="shared" si="201"/>
        <v>0</v>
      </c>
      <c r="G933" s="63" t="e">
        <f t="shared" si="202"/>
        <v>#DIV/0!</v>
      </c>
      <c r="H933"/>
    </row>
    <row r="934" spans="1:8" ht="12.75" customHeight="1">
      <c r="A934" s="61" t="s">
        <v>674</v>
      </c>
      <c r="B934" s="109">
        <v>0</v>
      </c>
      <c r="C934" s="53">
        <f t="shared" si="199"/>
        <v>0</v>
      </c>
      <c r="D934" s="109">
        <v>0</v>
      </c>
      <c r="E934" s="55">
        <f t="shared" si="200"/>
        <v>0</v>
      </c>
      <c r="F934" s="48">
        <f t="shared" si="201"/>
        <v>0</v>
      </c>
      <c r="G934" s="63" t="e">
        <f t="shared" si="202"/>
        <v>#DIV/0!</v>
      </c>
      <c r="H934"/>
    </row>
    <row r="935" spans="1:8" ht="12.75" customHeight="1">
      <c r="A935" s="117" t="s">
        <v>824</v>
      </c>
      <c r="B935" s="109">
        <v>0</v>
      </c>
      <c r="C935" s="53">
        <f t="shared" si="199"/>
        <v>0</v>
      </c>
      <c r="D935" s="109">
        <v>0</v>
      </c>
      <c r="E935" s="55">
        <f t="shared" si="200"/>
        <v>0</v>
      </c>
      <c r="F935" s="48">
        <f t="shared" si="201"/>
        <v>0</v>
      </c>
      <c r="G935" s="63" t="e">
        <f t="shared" si="202"/>
        <v>#DIV/0!</v>
      </c>
      <c r="H935"/>
    </row>
    <row r="936" spans="1:8" ht="12.75" customHeight="1">
      <c r="A936" s="74" t="s">
        <v>506</v>
      </c>
      <c r="B936" s="109">
        <v>0</v>
      </c>
      <c r="C936" s="53">
        <f t="shared" si="199"/>
        <v>0</v>
      </c>
      <c r="D936" s="109">
        <v>0</v>
      </c>
      <c r="E936" s="55">
        <f t="shared" si="200"/>
        <v>0</v>
      </c>
      <c r="F936" s="48">
        <f t="shared" si="201"/>
        <v>0</v>
      </c>
      <c r="G936" s="63" t="e">
        <f t="shared" si="202"/>
        <v>#DIV/0!</v>
      </c>
      <c r="H936"/>
    </row>
    <row r="937" spans="1:8" ht="12.75" customHeight="1">
      <c r="A937" s="74" t="s">
        <v>505</v>
      </c>
      <c r="B937" s="109">
        <v>0</v>
      </c>
      <c r="C937" s="53">
        <f t="shared" si="199"/>
        <v>0</v>
      </c>
      <c r="D937" s="109">
        <v>0</v>
      </c>
      <c r="E937" s="55">
        <f t="shared" si="200"/>
        <v>0</v>
      </c>
      <c r="F937" s="48">
        <f t="shared" si="201"/>
        <v>0</v>
      </c>
      <c r="G937" s="63" t="e">
        <f t="shared" si="202"/>
        <v>#DIV/0!</v>
      </c>
      <c r="H937"/>
    </row>
    <row r="938" spans="1:8" ht="12.75" customHeight="1">
      <c r="A938" s="74" t="s">
        <v>678</v>
      </c>
      <c r="B938" s="109">
        <v>0</v>
      </c>
      <c r="C938" s="53">
        <f t="shared" si="199"/>
        <v>0</v>
      </c>
      <c r="D938" s="109">
        <v>0</v>
      </c>
      <c r="E938" s="55">
        <f t="shared" si="200"/>
        <v>0</v>
      </c>
      <c r="F938" s="48">
        <f t="shared" si="201"/>
        <v>0</v>
      </c>
      <c r="G938" s="63" t="e">
        <f t="shared" si="202"/>
        <v>#DIV/0!</v>
      </c>
      <c r="H938"/>
    </row>
    <row r="939" spans="1:8" ht="12.75" customHeight="1">
      <c r="A939" s="61" t="s">
        <v>706</v>
      </c>
      <c r="B939" s="109">
        <v>0</v>
      </c>
      <c r="C939" s="53">
        <f t="shared" si="199"/>
        <v>0</v>
      </c>
      <c r="D939" s="109">
        <v>0</v>
      </c>
      <c r="E939" s="55">
        <f t="shared" si="200"/>
        <v>0</v>
      </c>
      <c r="F939" s="48">
        <f t="shared" si="201"/>
        <v>0</v>
      </c>
      <c r="G939" s="63" t="e">
        <f t="shared" si="202"/>
        <v>#DIV/0!</v>
      </c>
      <c r="H939"/>
    </row>
    <row r="940" spans="1:8" ht="12.75" customHeight="1">
      <c r="A940" s="61" t="s">
        <v>676</v>
      </c>
      <c r="B940" s="109">
        <v>0</v>
      </c>
      <c r="C940" s="53">
        <f t="shared" si="199"/>
        <v>0</v>
      </c>
      <c r="D940" s="109">
        <v>0</v>
      </c>
      <c r="E940" s="55">
        <f t="shared" si="200"/>
        <v>0</v>
      </c>
      <c r="F940" s="48">
        <f t="shared" si="201"/>
        <v>0</v>
      </c>
      <c r="G940" s="63" t="e">
        <f t="shared" si="202"/>
        <v>#DIV/0!</v>
      </c>
      <c r="H940"/>
    </row>
    <row r="941" spans="1:8" ht="12.75" customHeight="1">
      <c r="A941" s="117" t="s">
        <v>825</v>
      </c>
      <c r="B941" s="109">
        <v>0</v>
      </c>
      <c r="C941" s="53">
        <f t="shared" si="199"/>
        <v>0</v>
      </c>
      <c r="D941" s="109">
        <v>0</v>
      </c>
      <c r="E941" s="55">
        <f t="shared" si="200"/>
        <v>0</v>
      </c>
      <c r="F941" s="48">
        <f t="shared" si="201"/>
        <v>0</v>
      </c>
      <c r="G941" s="63" t="e">
        <f t="shared" si="202"/>
        <v>#DIV/0!</v>
      </c>
      <c r="H941"/>
    </row>
    <row r="942" spans="1:8" ht="12.75" customHeight="1">
      <c r="A942" s="74" t="s">
        <v>506</v>
      </c>
      <c r="B942" s="109">
        <v>0</v>
      </c>
      <c r="C942" s="53">
        <f t="shared" si="199"/>
        <v>0</v>
      </c>
      <c r="D942" s="109">
        <v>0</v>
      </c>
      <c r="E942" s="55">
        <f t="shared" si="200"/>
        <v>0</v>
      </c>
      <c r="F942" s="48">
        <f t="shared" si="201"/>
        <v>0</v>
      </c>
      <c r="G942" s="63" t="e">
        <f t="shared" si="202"/>
        <v>#DIV/0!</v>
      </c>
      <c r="H942"/>
    </row>
    <row r="943" spans="1:8" ht="12.75" customHeight="1">
      <c r="A943" s="74" t="s">
        <v>505</v>
      </c>
      <c r="B943" s="109">
        <v>0</v>
      </c>
      <c r="C943" s="53">
        <f t="shared" si="199"/>
        <v>0</v>
      </c>
      <c r="D943" s="109">
        <v>0</v>
      </c>
      <c r="E943" s="55">
        <f t="shared" si="200"/>
        <v>0</v>
      </c>
      <c r="F943" s="48">
        <f t="shared" si="201"/>
        <v>0</v>
      </c>
      <c r="G943" s="63" t="e">
        <f t="shared" si="202"/>
        <v>#DIV/0!</v>
      </c>
      <c r="H943"/>
    </row>
    <row r="944" spans="1:8" ht="12.75" customHeight="1">
      <c r="A944" s="74" t="s">
        <v>678</v>
      </c>
      <c r="B944" s="109">
        <v>0</v>
      </c>
      <c r="C944" s="53">
        <f t="shared" si="199"/>
        <v>0</v>
      </c>
      <c r="D944" s="109">
        <v>0</v>
      </c>
      <c r="E944" s="55">
        <f t="shared" si="200"/>
        <v>0</v>
      </c>
      <c r="F944" s="48">
        <f t="shared" si="201"/>
        <v>0</v>
      </c>
      <c r="G944" s="63" t="e">
        <f t="shared" si="202"/>
        <v>#DIV/0!</v>
      </c>
      <c r="H944"/>
    </row>
    <row r="945" spans="1:8" ht="12.75" customHeight="1">
      <c r="A945" s="61" t="s">
        <v>677</v>
      </c>
      <c r="B945" s="109">
        <v>0</v>
      </c>
      <c r="C945" s="53">
        <f t="shared" si="199"/>
        <v>0</v>
      </c>
      <c r="D945" s="109">
        <v>0</v>
      </c>
      <c r="E945" s="55">
        <f t="shared" si="200"/>
        <v>0</v>
      </c>
      <c r="F945" s="48">
        <f t="shared" si="201"/>
        <v>0</v>
      </c>
      <c r="G945" s="63" t="e">
        <f t="shared" si="202"/>
        <v>#DIV/0!</v>
      </c>
      <c r="H945"/>
    </row>
    <row r="946" spans="1:8" ht="12.75" customHeight="1">
      <c r="A946" s="74" t="s">
        <v>506</v>
      </c>
      <c r="B946" s="109">
        <v>0</v>
      </c>
      <c r="C946" s="53">
        <f t="shared" si="199"/>
        <v>0</v>
      </c>
      <c r="D946" s="109">
        <v>0</v>
      </c>
      <c r="E946" s="55">
        <f t="shared" si="200"/>
        <v>0</v>
      </c>
      <c r="F946" s="48">
        <f t="shared" si="201"/>
        <v>0</v>
      </c>
      <c r="G946" s="63" t="e">
        <f t="shared" si="202"/>
        <v>#DIV/0!</v>
      </c>
      <c r="H946"/>
    </row>
    <row r="947" spans="1:8" ht="12.75" customHeight="1">
      <c r="A947" s="74" t="s">
        <v>505</v>
      </c>
      <c r="B947" s="109">
        <v>0</v>
      </c>
      <c r="C947" s="53">
        <f t="shared" si="199"/>
        <v>0</v>
      </c>
      <c r="D947" s="109">
        <v>0</v>
      </c>
      <c r="E947" s="55">
        <f t="shared" si="200"/>
        <v>0</v>
      </c>
      <c r="F947" s="48">
        <f t="shared" si="201"/>
        <v>0</v>
      </c>
      <c r="G947" s="63" t="e">
        <f t="shared" si="202"/>
        <v>#DIV/0!</v>
      </c>
      <c r="H947"/>
    </row>
    <row r="948" spans="1:8" ht="12.75" customHeight="1">
      <c r="A948" s="74" t="s">
        <v>678</v>
      </c>
      <c r="B948" s="109">
        <v>0</v>
      </c>
      <c r="C948" s="53">
        <f t="shared" si="199"/>
        <v>0</v>
      </c>
      <c r="D948" s="109">
        <v>0</v>
      </c>
      <c r="E948" s="55">
        <f t="shared" si="200"/>
        <v>0</v>
      </c>
      <c r="F948" s="48">
        <f t="shared" si="201"/>
        <v>0</v>
      </c>
      <c r="G948" s="63" t="e">
        <f t="shared" si="202"/>
        <v>#DIV/0!</v>
      </c>
      <c r="H948"/>
    </row>
    <row r="949" spans="1:8" ht="12.75" customHeight="1">
      <c r="A949" s="117" t="s">
        <v>826</v>
      </c>
      <c r="B949" s="109">
        <v>0</v>
      </c>
      <c r="C949" s="53">
        <f t="shared" si="199"/>
        <v>0</v>
      </c>
      <c r="D949" s="109">
        <v>0</v>
      </c>
      <c r="E949" s="55">
        <f t="shared" si="200"/>
        <v>0</v>
      </c>
      <c r="F949" s="48">
        <f t="shared" si="201"/>
        <v>0</v>
      </c>
      <c r="G949" s="63" t="e">
        <f t="shared" si="202"/>
        <v>#DIV/0!</v>
      </c>
      <c r="H949"/>
    </row>
    <row r="950" spans="1:8" ht="12.75" customHeight="1">
      <c r="A950" s="74" t="s">
        <v>506</v>
      </c>
      <c r="B950" s="109">
        <v>0</v>
      </c>
      <c r="C950" s="53">
        <f t="shared" si="199"/>
        <v>0</v>
      </c>
      <c r="D950" s="109">
        <v>0</v>
      </c>
      <c r="E950" s="55">
        <f t="shared" si="200"/>
        <v>0</v>
      </c>
      <c r="F950" s="48">
        <f t="shared" si="201"/>
        <v>0</v>
      </c>
      <c r="G950" s="63" t="e">
        <f t="shared" si="202"/>
        <v>#DIV/0!</v>
      </c>
      <c r="H950"/>
    </row>
    <row r="951" spans="1:8" ht="12.75" customHeight="1">
      <c r="A951" s="74" t="s">
        <v>505</v>
      </c>
      <c r="B951" s="109">
        <v>0</v>
      </c>
      <c r="C951" s="53">
        <f t="shared" si="199"/>
        <v>0</v>
      </c>
      <c r="D951" s="109">
        <v>0</v>
      </c>
      <c r="E951" s="55">
        <f t="shared" si="200"/>
        <v>0</v>
      </c>
      <c r="F951" s="48">
        <f t="shared" si="201"/>
        <v>0</v>
      </c>
      <c r="G951" s="63" t="e">
        <f t="shared" si="202"/>
        <v>#DIV/0!</v>
      </c>
      <c r="H951"/>
    </row>
    <row r="952" spans="1:8" ht="12.75" customHeight="1">
      <c r="A952" s="74" t="s">
        <v>678</v>
      </c>
      <c r="B952" s="109">
        <v>0</v>
      </c>
      <c r="C952" s="53">
        <f t="shared" si="199"/>
        <v>0</v>
      </c>
      <c r="D952" s="109">
        <v>0</v>
      </c>
      <c r="E952" s="55">
        <f t="shared" si="200"/>
        <v>0</v>
      </c>
      <c r="F952" s="48">
        <f t="shared" si="201"/>
        <v>0</v>
      </c>
      <c r="G952" s="63" t="e">
        <f t="shared" si="202"/>
        <v>#DIV/0!</v>
      </c>
      <c r="H952"/>
    </row>
    <row r="953" spans="1:8" ht="12.75" customHeight="1">
      <c r="A953" s="61" t="s">
        <v>679</v>
      </c>
      <c r="B953" s="109">
        <v>0</v>
      </c>
      <c r="C953" s="53">
        <f t="shared" si="199"/>
        <v>0</v>
      </c>
      <c r="D953" s="109">
        <v>0</v>
      </c>
      <c r="E953" s="55">
        <f t="shared" si="200"/>
        <v>0</v>
      </c>
      <c r="F953" s="48">
        <f t="shared" si="201"/>
        <v>0</v>
      </c>
      <c r="G953" s="63" t="e">
        <f t="shared" si="202"/>
        <v>#DIV/0!</v>
      </c>
      <c r="H953"/>
    </row>
    <row r="954" spans="1:8" ht="12.75" customHeight="1">
      <c r="A954" s="74" t="s">
        <v>506</v>
      </c>
      <c r="B954" s="109">
        <v>0</v>
      </c>
      <c r="C954" s="53">
        <f t="shared" si="199"/>
        <v>0</v>
      </c>
      <c r="D954" s="109">
        <v>0</v>
      </c>
      <c r="E954" s="55">
        <f t="shared" si="200"/>
        <v>0</v>
      </c>
      <c r="F954" s="48">
        <f t="shared" si="201"/>
        <v>0</v>
      </c>
      <c r="G954" s="63" t="e">
        <f t="shared" si="202"/>
        <v>#DIV/0!</v>
      </c>
      <c r="H954"/>
    </row>
    <row r="955" spans="1:8" ht="12.75" customHeight="1">
      <c r="A955" s="74" t="s">
        <v>505</v>
      </c>
      <c r="B955" s="109">
        <v>0</v>
      </c>
      <c r="C955" s="53">
        <f t="shared" si="199"/>
        <v>0</v>
      </c>
      <c r="D955" s="109">
        <v>0</v>
      </c>
      <c r="E955" s="55">
        <f t="shared" si="200"/>
        <v>0</v>
      </c>
      <c r="F955" s="48">
        <f t="shared" si="201"/>
        <v>0</v>
      </c>
      <c r="G955" s="63" t="e">
        <f t="shared" si="202"/>
        <v>#DIV/0!</v>
      </c>
      <c r="H955"/>
    </row>
    <row r="956" spans="1:8" ht="12.75" customHeight="1">
      <c r="A956" s="74" t="s">
        <v>678</v>
      </c>
      <c r="B956" s="109">
        <v>0</v>
      </c>
      <c r="C956" s="53">
        <f t="shared" si="199"/>
        <v>0</v>
      </c>
      <c r="D956" s="109">
        <v>0</v>
      </c>
      <c r="E956" s="55">
        <f t="shared" si="200"/>
        <v>0</v>
      </c>
      <c r="F956" s="48">
        <f t="shared" si="201"/>
        <v>0</v>
      </c>
      <c r="G956" s="63" t="e">
        <f t="shared" si="202"/>
        <v>#DIV/0!</v>
      </c>
      <c r="H956"/>
    </row>
    <row r="957" spans="1:8" ht="12.75" customHeight="1">
      <c r="A957" s="61" t="s">
        <v>675</v>
      </c>
      <c r="B957" s="109">
        <v>0</v>
      </c>
      <c r="C957" s="53">
        <f t="shared" si="199"/>
        <v>0</v>
      </c>
      <c r="D957" s="109">
        <v>0</v>
      </c>
      <c r="E957" s="55">
        <f t="shared" si="200"/>
        <v>0</v>
      </c>
      <c r="F957" s="48">
        <f t="shared" si="201"/>
        <v>0</v>
      </c>
      <c r="G957" s="63" t="e">
        <f t="shared" si="202"/>
        <v>#DIV/0!</v>
      </c>
      <c r="H957"/>
    </row>
    <row r="958" spans="1:8" ht="12.75" customHeight="1">
      <c r="A958" s="61" t="s">
        <v>711</v>
      </c>
      <c r="B958" s="109">
        <v>0</v>
      </c>
      <c r="C958" s="53">
        <f t="shared" si="199"/>
        <v>0</v>
      </c>
      <c r="D958" s="109">
        <v>0</v>
      </c>
      <c r="E958" s="55">
        <f t="shared" si="200"/>
        <v>0</v>
      </c>
      <c r="F958" s="48">
        <f t="shared" si="201"/>
        <v>0</v>
      </c>
      <c r="G958" s="63" t="e">
        <f t="shared" si="202"/>
        <v>#DIV/0!</v>
      </c>
      <c r="H958"/>
    </row>
    <row r="959" spans="1:8" ht="12.75" customHeight="1">
      <c r="A959" s="61" t="s">
        <v>715</v>
      </c>
      <c r="B959" s="109">
        <v>0</v>
      </c>
      <c r="C959" s="53">
        <f t="shared" si="199"/>
        <v>0</v>
      </c>
      <c r="D959" s="109">
        <v>0</v>
      </c>
      <c r="E959" s="55">
        <f t="shared" si="200"/>
        <v>0</v>
      </c>
      <c r="F959" s="48">
        <f t="shared" si="201"/>
        <v>0</v>
      </c>
      <c r="G959" s="63" t="e">
        <f t="shared" si="202"/>
        <v>#DIV/0!</v>
      </c>
      <c r="H959"/>
    </row>
    <row r="960" spans="1:8" ht="12.75" customHeight="1">
      <c r="A960" s="74" t="s">
        <v>506</v>
      </c>
      <c r="B960" s="109">
        <v>0</v>
      </c>
      <c r="C960" s="53">
        <f t="shared" si="199"/>
        <v>0</v>
      </c>
      <c r="D960" s="109">
        <v>0</v>
      </c>
      <c r="E960" s="55">
        <f t="shared" si="200"/>
        <v>0</v>
      </c>
      <c r="F960" s="48">
        <f t="shared" si="201"/>
        <v>0</v>
      </c>
      <c r="G960" s="63" t="e">
        <f t="shared" si="202"/>
        <v>#DIV/0!</v>
      </c>
      <c r="H960"/>
    </row>
    <row r="961" spans="1:8" ht="12.75" customHeight="1">
      <c r="A961" s="74" t="s">
        <v>505</v>
      </c>
      <c r="B961" s="109">
        <v>0</v>
      </c>
      <c r="C961" s="53">
        <f t="shared" si="199"/>
        <v>0</v>
      </c>
      <c r="D961" s="109">
        <v>0</v>
      </c>
      <c r="E961" s="55">
        <f t="shared" si="200"/>
        <v>0</v>
      </c>
      <c r="F961" s="48">
        <f t="shared" si="201"/>
        <v>0</v>
      </c>
      <c r="G961" s="63" t="e">
        <f t="shared" si="202"/>
        <v>#DIV/0!</v>
      </c>
      <c r="H961"/>
    </row>
    <row r="962" spans="1:8" ht="12.75" customHeight="1">
      <c r="A962" s="74" t="s">
        <v>678</v>
      </c>
      <c r="B962" s="109">
        <v>0</v>
      </c>
      <c r="C962" s="53">
        <f t="shared" si="199"/>
        <v>0</v>
      </c>
      <c r="D962" s="109">
        <v>0</v>
      </c>
      <c r="E962" s="55">
        <f t="shared" si="200"/>
        <v>0</v>
      </c>
      <c r="F962" s="48">
        <f t="shared" si="201"/>
        <v>0</v>
      </c>
      <c r="G962" s="63" t="e">
        <f t="shared" si="202"/>
        <v>#DIV/0!</v>
      </c>
      <c r="H962"/>
    </row>
    <row r="963" spans="1:8" ht="12.75" customHeight="1">
      <c r="A963" s="61" t="s">
        <v>680</v>
      </c>
      <c r="B963" s="109">
        <v>0</v>
      </c>
      <c r="C963" s="53">
        <f t="shared" si="199"/>
        <v>0</v>
      </c>
      <c r="D963" s="109">
        <v>0</v>
      </c>
      <c r="E963" s="55">
        <f t="shared" si="200"/>
        <v>0</v>
      </c>
      <c r="F963" s="48">
        <f t="shared" si="201"/>
        <v>0</v>
      </c>
      <c r="G963" s="63" t="e">
        <f t="shared" si="202"/>
        <v>#DIV/0!</v>
      </c>
      <c r="H963"/>
    </row>
    <row r="964" spans="1:8" ht="12.75" customHeight="1">
      <c r="A964" s="61" t="s">
        <v>681</v>
      </c>
      <c r="B964" s="109">
        <v>0</v>
      </c>
      <c r="C964" s="53">
        <f t="shared" si="199"/>
        <v>0</v>
      </c>
      <c r="D964" s="109">
        <v>0</v>
      </c>
      <c r="E964" s="55">
        <f t="shared" si="200"/>
        <v>0</v>
      </c>
      <c r="F964" s="48">
        <f t="shared" si="201"/>
        <v>0</v>
      </c>
      <c r="G964" s="63" t="e">
        <f t="shared" si="202"/>
        <v>#DIV/0!</v>
      </c>
      <c r="H964"/>
    </row>
    <row r="965" spans="1:8" ht="12.75" customHeight="1">
      <c r="A965" s="61" t="s">
        <v>682</v>
      </c>
      <c r="B965" s="109">
        <v>0</v>
      </c>
      <c r="C965" s="53">
        <f t="shared" si="199"/>
        <v>0</v>
      </c>
      <c r="D965" s="109">
        <v>0</v>
      </c>
      <c r="E965" s="55">
        <f t="shared" si="200"/>
        <v>0</v>
      </c>
      <c r="F965" s="48">
        <f t="shared" si="201"/>
        <v>0</v>
      </c>
      <c r="G965" s="63" t="e">
        <f t="shared" si="202"/>
        <v>#DIV/0!</v>
      </c>
      <c r="H965"/>
    </row>
    <row r="966" spans="1:8" ht="12.75" customHeight="1">
      <c r="A966" s="74" t="s">
        <v>506</v>
      </c>
      <c r="B966" s="109">
        <v>0</v>
      </c>
      <c r="C966" s="53">
        <f t="shared" si="199"/>
        <v>0</v>
      </c>
      <c r="D966" s="109">
        <v>0</v>
      </c>
      <c r="E966" s="55">
        <f t="shared" si="200"/>
        <v>0</v>
      </c>
      <c r="F966" s="48">
        <f t="shared" si="201"/>
        <v>0</v>
      </c>
      <c r="G966" s="63" t="e">
        <f t="shared" si="202"/>
        <v>#DIV/0!</v>
      </c>
      <c r="H966"/>
    </row>
    <row r="967" spans="1:8" ht="12.75" customHeight="1">
      <c r="A967" s="74" t="s">
        <v>505</v>
      </c>
      <c r="B967" s="109">
        <v>0</v>
      </c>
      <c r="C967" s="53">
        <f t="shared" si="199"/>
        <v>0</v>
      </c>
      <c r="D967" s="109">
        <v>0</v>
      </c>
      <c r="E967" s="55">
        <f t="shared" si="200"/>
        <v>0</v>
      </c>
      <c r="F967" s="48">
        <f t="shared" si="201"/>
        <v>0</v>
      </c>
      <c r="G967" s="63" t="e">
        <f t="shared" si="202"/>
        <v>#DIV/0!</v>
      </c>
      <c r="H967"/>
    </row>
    <row r="968" spans="1:8" ht="12.75" customHeight="1">
      <c r="A968" s="74" t="s">
        <v>678</v>
      </c>
      <c r="B968" s="109">
        <v>0</v>
      </c>
      <c r="C968" s="53">
        <f t="shared" si="199"/>
        <v>0</v>
      </c>
      <c r="D968" s="109">
        <v>0</v>
      </c>
      <c r="E968" s="55">
        <f t="shared" si="200"/>
        <v>0</v>
      </c>
      <c r="F968" s="48">
        <f t="shared" si="201"/>
        <v>0</v>
      </c>
      <c r="G968" s="63" t="e">
        <f t="shared" si="202"/>
        <v>#DIV/0!</v>
      </c>
      <c r="H968"/>
    </row>
    <row r="969" spans="1:8" ht="12.75" customHeight="1">
      <c r="A969" s="116" t="s">
        <v>827</v>
      </c>
      <c r="B969" s="109">
        <v>0</v>
      </c>
      <c r="C969" s="53">
        <f t="shared" si="199"/>
        <v>0</v>
      </c>
      <c r="D969" s="109">
        <v>0</v>
      </c>
      <c r="E969" s="55">
        <f t="shared" si="200"/>
        <v>0</v>
      </c>
      <c r="F969" s="48">
        <f t="shared" si="201"/>
        <v>0</v>
      </c>
      <c r="G969" s="63" t="e">
        <f t="shared" si="202"/>
        <v>#DIV/0!</v>
      </c>
      <c r="H969"/>
    </row>
    <row r="970" spans="1:8" ht="12.75" customHeight="1">
      <c r="A970" s="74" t="s">
        <v>506</v>
      </c>
      <c r="B970" s="109">
        <v>0</v>
      </c>
      <c r="C970" s="53">
        <f t="shared" si="199"/>
        <v>0</v>
      </c>
      <c r="D970" s="109">
        <v>0</v>
      </c>
      <c r="E970" s="55">
        <f t="shared" si="200"/>
        <v>0</v>
      </c>
      <c r="F970" s="48">
        <f t="shared" si="201"/>
        <v>0</v>
      </c>
      <c r="G970" s="63" t="e">
        <f t="shared" si="202"/>
        <v>#DIV/0!</v>
      </c>
      <c r="H970"/>
    </row>
    <row r="971" spans="1:8" ht="12.75" customHeight="1">
      <c r="A971" s="74" t="s">
        <v>505</v>
      </c>
      <c r="B971" s="109">
        <v>0</v>
      </c>
      <c r="C971" s="53">
        <f t="shared" si="199"/>
        <v>0</v>
      </c>
      <c r="D971" s="109">
        <v>0</v>
      </c>
      <c r="E971" s="55">
        <f t="shared" si="200"/>
        <v>0</v>
      </c>
      <c r="F971" s="48">
        <f t="shared" si="201"/>
        <v>0</v>
      </c>
      <c r="G971" s="63" t="e">
        <f t="shared" si="202"/>
        <v>#DIV/0!</v>
      </c>
      <c r="H971"/>
    </row>
    <row r="972" spans="1:8" ht="12.75" customHeight="1">
      <c r="A972" s="74" t="s">
        <v>678</v>
      </c>
      <c r="B972" s="109">
        <v>0</v>
      </c>
      <c r="C972" s="53">
        <f t="shared" si="199"/>
        <v>0</v>
      </c>
      <c r="D972" s="109">
        <v>0</v>
      </c>
      <c r="E972" s="55">
        <f t="shared" si="200"/>
        <v>0</v>
      </c>
      <c r="F972" s="48">
        <f t="shared" si="201"/>
        <v>0</v>
      </c>
      <c r="G972" s="63" t="e">
        <f t="shared" si="202"/>
        <v>#DIV/0!</v>
      </c>
      <c r="H972"/>
    </row>
    <row r="973" spans="1:8" ht="12.75" customHeight="1">
      <c r="A973" s="61" t="s">
        <v>683</v>
      </c>
      <c r="B973" s="109">
        <v>0</v>
      </c>
      <c r="C973" s="53">
        <f t="shared" si="199"/>
        <v>0</v>
      </c>
      <c r="D973" s="109">
        <v>0</v>
      </c>
      <c r="E973" s="55">
        <f t="shared" si="200"/>
        <v>0</v>
      </c>
      <c r="F973" s="48">
        <f t="shared" si="201"/>
        <v>0</v>
      </c>
      <c r="G973" s="63" t="e">
        <f t="shared" si="202"/>
        <v>#DIV/0!</v>
      </c>
      <c r="H973"/>
    </row>
    <row r="974" spans="1:8" ht="12.75" customHeight="1">
      <c r="A974" s="116" t="s">
        <v>828</v>
      </c>
      <c r="B974" s="109">
        <v>0</v>
      </c>
      <c r="C974" s="53">
        <f t="shared" si="199"/>
        <v>0</v>
      </c>
      <c r="D974" s="109">
        <v>0</v>
      </c>
      <c r="E974" s="55">
        <f t="shared" si="200"/>
        <v>0</v>
      </c>
      <c r="F974" s="48">
        <f t="shared" si="201"/>
        <v>0</v>
      </c>
      <c r="G974" s="63" t="e">
        <f t="shared" si="202"/>
        <v>#DIV/0!</v>
      </c>
      <c r="H974"/>
    </row>
    <row r="975" spans="1:8" ht="12.75" customHeight="1">
      <c r="A975" s="116" t="s">
        <v>829</v>
      </c>
      <c r="B975" s="109">
        <v>0</v>
      </c>
      <c r="C975" s="53">
        <f t="shared" si="199"/>
        <v>0</v>
      </c>
      <c r="D975" s="109">
        <v>0</v>
      </c>
      <c r="E975" s="55">
        <f t="shared" si="200"/>
        <v>0</v>
      </c>
      <c r="F975" s="48">
        <f t="shared" si="201"/>
        <v>0</v>
      </c>
      <c r="G975" s="63" t="e">
        <f t="shared" si="202"/>
        <v>#DIV/0!</v>
      </c>
      <c r="H975"/>
    </row>
    <row r="976" spans="1:8" ht="12.75" customHeight="1">
      <c r="A976" s="116" t="s">
        <v>830</v>
      </c>
      <c r="B976" s="109">
        <v>0</v>
      </c>
      <c r="C976" s="53">
        <f t="shared" si="199"/>
        <v>0</v>
      </c>
      <c r="D976" s="109">
        <v>0</v>
      </c>
      <c r="E976" s="55">
        <f t="shared" si="200"/>
        <v>0</v>
      </c>
      <c r="F976" s="48">
        <f t="shared" si="201"/>
        <v>0</v>
      </c>
      <c r="G976" s="63" t="e">
        <f t="shared" si="202"/>
        <v>#DIV/0!</v>
      </c>
      <c r="H976"/>
    </row>
    <row r="977" spans="1:8" ht="12.75" customHeight="1">
      <c r="A977" s="61" t="s">
        <v>738</v>
      </c>
      <c r="B977" s="109">
        <v>0</v>
      </c>
      <c r="C977" s="53">
        <f t="shared" si="199"/>
        <v>0</v>
      </c>
      <c r="D977" s="109">
        <v>0</v>
      </c>
      <c r="E977" s="55">
        <f t="shared" si="200"/>
        <v>0</v>
      </c>
      <c r="F977" s="48">
        <f t="shared" si="201"/>
        <v>0</v>
      </c>
      <c r="G977" s="63" t="e">
        <f t="shared" si="202"/>
        <v>#DIV/0!</v>
      </c>
      <c r="H977"/>
    </row>
    <row r="978" spans="1:8" ht="12.75" customHeight="1">
      <c r="A978" s="74" t="s">
        <v>506</v>
      </c>
      <c r="B978" s="109">
        <v>0</v>
      </c>
      <c r="C978" s="53">
        <f t="shared" si="199"/>
        <v>0</v>
      </c>
      <c r="D978" s="109">
        <v>0</v>
      </c>
      <c r="E978" s="55">
        <f t="shared" si="200"/>
        <v>0</v>
      </c>
      <c r="F978" s="48">
        <f t="shared" si="201"/>
        <v>0</v>
      </c>
      <c r="G978" s="63" t="e">
        <f t="shared" si="202"/>
        <v>#DIV/0!</v>
      </c>
      <c r="H978"/>
    </row>
    <row r="979" spans="1:8" ht="12.75" customHeight="1">
      <c r="A979" s="74" t="s">
        <v>505</v>
      </c>
      <c r="B979" s="109">
        <v>0</v>
      </c>
      <c r="C979" s="53">
        <f t="shared" si="199"/>
        <v>0</v>
      </c>
      <c r="D979" s="109">
        <v>0</v>
      </c>
      <c r="E979" s="55">
        <f t="shared" si="200"/>
        <v>0</v>
      </c>
      <c r="F979" s="48">
        <f t="shared" si="201"/>
        <v>0</v>
      </c>
      <c r="G979" s="63" t="e">
        <f t="shared" si="202"/>
        <v>#DIV/0!</v>
      </c>
      <c r="H979"/>
    </row>
    <row r="980" spans="1:8" ht="12.75" customHeight="1">
      <c r="A980" s="74" t="s">
        <v>678</v>
      </c>
      <c r="B980" s="109">
        <v>0</v>
      </c>
      <c r="C980" s="53">
        <f t="shared" si="199"/>
        <v>0</v>
      </c>
      <c r="D980" s="109">
        <v>0</v>
      </c>
      <c r="E980" s="55">
        <f t="shared" si="200"/>
        <v>0</v>
      </c>
      <c r="F980" s="48">
        <f t="shared" si="201"/>
        <v>0</v>
      </c>
      <c r="G980" s="63" t="e">
        <f t="shared" si="202"/>
        <v>#DIV/0!</v>
      </c>
      <c r="H980"/>
    </row>
    <row r="981" spans="1:8" ht="12.75" customHeight="1">
      <c r="A981" s="61" t="s">
        <v>684</v>
      </c>
      <c r="B981" s="109">
        <v>0</v>
      </c>
      <c r="C981" s="53">
        <f t="shared" si="199"/>
        <v>0</v>
      </c>
      <c r="D981" s="109">
        <v>0</v>
      </c>
      <c r="E981" s="55">
        <f t="shared" si="200"/>
        <v>0</v>
      </c>
      <c r="F981" s="48">
        <f t="shared" si="201"/>
        <v>0</v>
      </c>
      <c r="G981" s="63" t="e">
        <f t="shared" si="202"/>
        <v>#DIV/0!</v>
      </c>
      <c r="H981"/>
    </row>
    <row r="982" spans="1:8" ht="12.75" customHeight="1">
      <c r="A982" s="118" t="s">
        <v>831</v>
      </c>
      <c r="B982" s="109">
        <v>0</v>
      </c>
      <c r="C982" s="53">
        <f t="shared" si="199"/>
        <v>0</v>
      </c>
      <c r="D982" s="109">
        <v>0</v>
      </c>
      <c r="E982" s="55">
        <f t="shared" si="200"/>
        <v>0</v>
      </c>
      <c r="F982" s="48">
        <f t="shared" si="201"/>
        <v>0</v>
      </c>
      <c r="G982" s="63" t="e">
        <f t="shared" si="202"/>
        <v>#DIV/0!</v>
      </c>
      <c r="H982"/>
    </row>
    <row r="983" spans="1:8" ht="12.75" customHeight="1">
      <c r="A983" s="74" t="s">
        <v>506</v>
      </c>
      <c r="B983" s="109">
        <v>0</v>
      </c>
      <c r="C983" s="53">
        <f t="shared" si="199"/>
        <v>0</v>
      </c>
      <c r="D983" s="109">
        <v>0</v>
      </c>
      <c r="E983" s="55">
        <f t="shared" si="200"/>
        <v>0</v>
      </c>
      <c r="F983" s="48">
        <f t="shared" si="201"/>
        <v>0</v>
      </c>
      <c r="G983" s="63" t="e">
        <f t="shared" si="202"/>
        <v>#DIV/0!</v>
      </c>
      <c r="H983"/>
    </row>
    <row r="984" spans="1:8" ht="12.75" customHeight="1">
      <c r="A984" s="74" t="s">
        <v>505</v>
      </c>
      <c r="B984" s="109">
        <v>0</v>
      </c>
      <c r="C984" s="53">
        <f t="shared" si="199"/>
        <v>0</v>
      </c>
      <c r="D984" s="109">
        <v>0</v>
      </c>
      <c r="E984" s="55">
        <f t="shared" si="200"/>
        <v>0</v>
      </c>
      <c r="F984" s="48">
        <f t="shared" si="201"/>
        <v>0</v>
      </c>
      <c r="G984" s="63" t="e">
        <f t="shared" si="202"/>
        <v>#DIV/0!</v>
      </c>
      <c r="H984"/>
    </row>
    <row r="985" spans="1:8" ht="12.75" customHeight="1">
      <c r="A985" s="74" t="s">
        <v>678</v>
      </c>
      <c r="B985" s="109">
        <v>0</v>
      </c>
      <c r="C985" s="53">
        <f t="shared" si="199"/>
        <v>0</v>
      </c>
      <c r="D985" s="109">
        <v>0</v>
      </c>
      <c r="E985" s="55">
        <f t="shared" si="200"/>
        <v>0</v>
      </c>
      <c r="F985" s="48">
        <f t="shared" si="201"/>
        <v>0</v>
      </c>
      <c r="G985" s="63" t="e">
        <f t="shared" si="202"/>
        <v>#DIV/0!</v>
      </c>
      <c r="H985"/>
    </row>
    <row r="986" spans="1:8" ht="12.75" customHeight="1">
      <c r="A986" s="118" t="s">
        <v>832</v>
      </c>
      <c r="B986" s="109">
        <v>0</v>
      </c>
      <c r="C986" s="53">
        <f t="shared" si="199"/>
        <v>0</v>
      </c>
      <c r="D986" s="109">
        <v>0</v>
      </c>
      <c r="E986" s="55">
        <f t="shared" si="200"/>
        <v>0</v>
      </c>
      <c r="F986" s="48">
        <f t="shared" si="201"/>
        <v>0</v>
      </c>
      <c r="G986" s="63" t="e">
        <f t="shared" si="202"/>
        <v>#DIV/0!</v>
      </c>
      <c r="H986"/>
    </row>
    <row r="987" spans="1:8" ht="12.75" customHeight="1">
      <c r="A987" s="74" t="s">
        <v>506</v>
      </c>
      <c r="B987" s="109">
        <v>0</v>
      </c>
      <c r="C987" s="53">
        <f t="shared" si="199"/>
        <v>0</v>
      </c>
      <c r="D987" s="109">
        <v>0</v>
      </c>
      <c r="E987" s="55">
        <f t="shared" si="200"/>
        <v>0</v>
      </c>
      <c r="F987" s="48">
        <f t="shared" si="201"/>
        <v>0</v>
      </c>
      <c r="G987" s="63" t="e">
        <f t="shared" si="202"/>
        <v>#DIV/0!</v>
      </c>
      <c r="H987"/>
    </row>
    <row r="988" spans="1:8" ht="12.75" customHeight="1">
      <c r="A988" s="74" t="s">
        <v>505</v>
      </c>
      <c r="B988" s="109">
        <v>0</v>
      </c>
      <c r="C988" s="53">
        <f t="shared" si="199"/>
        <v>0</v>
      </c>
      <c r="D988" s="109">
        <v>0</v>
      </c>
      <c r="E988" s="55">
        <f t="shared" si="200"/>
        <v>0</v>
      </c>
      <c r="F988" s="48">
        <f t="shared" si="201"/>
        <v>0</v>
      </c>
      <c r="G988" s="63" t="e">
        <f t="shared" si="202"/>
        <v>#DIV/0!</v>
      </c>
      <c r="H988"/>
    </row>
    <row r="989" spans="1:8" ht="12.75" customHeight="1">
      <c r="A989" s="74" t="s">
        <v>678</v>
      </c>
      <c r="B989" s="109">
        <v>0</v>
      </c>
      <c r="C989" s="53">
        <f t="shared" si="199"/>
        <v>0</v>
      </c>
      <c r="D989" s="109">
        <v>0</v>
      </c>
      <c r="E989" s="55">
        <f t="shared" si="200"/>
        <v>0</v>
      </c>
      <c r="F989" s="48">
        <f t="shared" si="201"/>
        <v>0</v>
      </c>
      <c r="G989" s="63" t="e">
        <f t="shared" si="202"/>
        <v>#DIV/0!</v>
      </c>
      <c r="H989"/>
    </row>
    <row r="990" spans="1:8" ht="12.75" customHeight="1">
      <c r="A990" s="61" t="s">
        <v>685</v>
      </c>
      <c r="B990" s="109">
        <v>0</v>
      </c>
      <c r="C990" s="53">
        <f t="shared" si="199"/>
        <v>0</v>
      </c>
      <c r="D990" s="109">
        <v>0</v>
      </c>
      <c r="E990" s="55">
        <f t="shared" si="200"/>
        <v>0</v>
      </c>
      <c r="F990" s="48">
        <f t="shared" si="201"/>
        <v>0</v>
      </c>
      <c r="G990" s="63" t="e">
        <f t="shared" si="202"/>
        <v>#DIV/0!</v>
      </c>
      <c r="H990"/>
    </row>
    <row r="991" spans="1:8" ht="12.75" customHeight="1">
      <c r="A991" s="74" t="s">
        <v>506</v>
      </c>
      <c r="B991" s="109">
        <v>0</v>
      </c>
      <c r="C991" s="53">
        <f t="shared" si="199"/>
        <v>0</v>
      </c>
      <c r="D991" s="109">
        <v>0</v>
      </c>
      <c r="E991" s="55">
        <f t="shared" si="200"/>
        <v>0</v>
      </c>
      <c r="F991" s="48">
        <f t="shared" si="201"/>
        <v>0</v>
      </c>
      <c r="G991" s="63" t="e">
        <f t="shared" si="202"/>
        <v>#DIV/0!</v>
      </c>
      <c r="H991"/>
    </row>
    <row r="992" spans="1:8" ht="12.75" customHeight="1">
      <c r="A992" s="74" t="s">
        <v>505</v>
      </c>
      <c r="B992" s="109">
        <v>0</v>
      </c>
      <c r="C992" s="53">
        <f t="shared" si="199"/>
        <v>0</v>
      </c>
      <c r="D992" s="109">
        <v>0</v>
      </c>
      <c r="E992" s="55">
        <f t="shared" si="200"/>
        <v>0</v>
      </c>
      <c r="F992" s="48">
        <f t="shared" si="201"/>
        <v>0</v>
      </c>
      <c r="G992" s="63" t="e">
        <f t="shared" si="202"/>
        <v>#DIV/0!</v>
      </c>
      <c r="H992"/>
    </row>
    <row r="993" spans="1:8" ht="12.75" customHeight="1">
      <c r="A993" s="74" t="s">
        <v>678</v>
      </c>
      <c r="B993" s="109">
        <v>0</v>
      </c>
      <c r="C993" s="53">
        <f t="shared" si="199"/>
        <v>0</v>
      </c>
      <c r="D993" s="109">
        <v>0</v>
      </c>
      <c r="E993" s="55">
        <f t="shared" si="200"/>
        <v>0</v>
      </c>
      <c r="F993" s="48">
        <f t="shared" si="201"/>
        <v>0</v>
      </c>
      <c r="G993" s="63" t="e">
        <f t="shared" si="202"/>
        <v>#DIV/0!</v>
      </c>
      <c r="H993"/>
    </row>
    <row r="994" spans="1:8" ht="12.75" customHeight="1">
      <c r="A994" s="61" t="s">
        <v>686</v>
      </c>
      <c r="B994" s="109">
        <v>0</v>
      </c>
      <c r="C994" s="53">
        <f t="shared" si="199"/>
        <v>0</v>
      </c>
      <c r="D994" s="109">
        <v>0</v>
      </c>
      <c r="E994" s="55">
        <f t="shared" si="200"/>
        <v>0</v>
      </c>
      <c r="F994" s="48">
        <f t="shared" si="201"/>
        <v>0</v>
      </c>
      <c r="G994" s="63" t="e">
        <f t="shared" si="202"/>
        <v>#DIV/0!</v>
      </c>
      <c r="H994"/>
    </row>
    <row r="995" spans="1:8" ht="12.75" customHeight="1">
      <c r="A995" s="74" t="s">
        <v>506</v>
      </c>
      <c r="B995" s="109">
        <v>0</v>
      </c>
      <c r="C995" s="53">
        <f t="shared" si="199"/>
        <v>0</v>
      </c>
      <c r="D995" s="109">
        <v>0</v>
      </c>
      <c r="E995" s="55">
        <f t="shared" si="200"/>
        <v>0</v>
      </c>
      <c r="F995" s="48">
        <f t="shared" si="201"/>
        <v>0</v>
      </c>
      <c r="G995" s="63" t="e">
        <f t="shared" si="202"/>
        <v>#DIV/0!</v>
      </c>
      <c r="H995"/>
    </row>
    <row r="996" spans="1:8" ht="12.75" customHeight="1">
      <c r="A996" s="74" t="s">
        <v>505</v>
      </c>
      <c r="B996" s="109">
        <v>0</v>
      </c>
      <c r="C996" s="53">
        <f t="shared" si="199"/>
        <v>0</v>
      </c>
      <c r="D996" s="109">
        <v>0</v>
      </c>
      <c r="E996" s="55">
        <f t="shared" si="200"/>
        <v>0</v>
      </c>
      <c r="F996" s="48">
        <f t="shared" si="201"/>
        <v>0</v>
      </c>
      <c r="G996" s="63" t="e">
        <f t="shared" si="202"/>
        <v>#DIV/0!</v>
      </c>
      <c r="H996"/>
    </row>
    <row r="997" spans="1:8" ht="12.75" customHeight="1">
      <c r="A997" s="74" t="s">
        <v>678</v>
      </c>
      <c r="B997" s="109">
        <v>0</v>
      </c>
      <c r="C997" s="53">
        <f t="shared" si="199"/>
        <v>0</v>
      </c>
      <c r="D997" s="109">
        <v>0</v>
      </c>
      <c r="E997" s="55">
        <f t="shared" si="200"/>
        <v>0</v>
      </c>
      <c r="F997" s="48">
        <f t="shared" si="201"/>
        <v>0</v>
      </c>
      <c r="G997" s="63" t="e">
        <f t="shared" si="202"/>
        <v>#DIV/0!</v>
      </c>
      <c r="H997"/>
    </row>
    <row r="998" spans="1:8" ht="12.75" customHeight="1">
      <c r="A998" s="61" t="s">
        <v>739</v>
      </c>
      <c r="B998" s="109">
        <v>0</v>
      </c>
      <c r="C998" s="53">
        <f t="shared" si="199"/>
        <v>0</v>
      </c>
      <c r="D998" s="109">
        <v>0</v>
      </c>
      <c r="E998" s="55">
        <f t="shared" si="200"/>
        <v>0</v>
      </c>
      <c r="F998" s="48">
        <f t="shared" si="201"/>
        <v>0</v>
      </c>
      <c r="G998" s="63" t="e">
        <f t="shared" si="202"/>
        <v>#DIV/0!</v>
      </c>
      <c r="H998"/>
    </row>
    <row r="999" spans="1:8" ht="12.75" customHeight="1">
      <c r="A999" s="74" t="s">
        <v>506</v>
      </c>
      <c r="B999" s="109">
        <v>0</v>
      </c>
      <c r="C999" s="53">
        <f t="shared" si="199"/>
        <v>0</v>
      </c>
      <c r="D999" s="109">
        <v>0</v>
      </c>
      <c r="E999" s="55">
        <f t="shared" si="200"/>
        <v>0</v>
      </c>
      <c r="F999" s="48">
        <f t="shared" si="201"/>
        <v>0</v>
      </c>
      <c r="G999" s="63" t="e">
        <f t="shared" si="202"/>
        <v>#DIV/0!</v>
      </c>
      <c r="H999"/>
    </row>
    <row r="1000" spans="1:8" ht="12.75" customHeight="1">
      <c r="A1000" s="74" t="s">
        <v>505</v>
      </c>
      <c r="B1000" s="109">
        <v>0</v>
      </c>
      <c r="C1000" s="53">
        <f t="shared" si="199"/>
        <v>0</v>
      </c>
      <c r="D1000" s="109">
        <v>0</v>
      </c>
      <c r="E1000" s="55">
        <f t="shared" si="200"/>
        <v>0</v>
      </c>
      <c r="F1000" s="48">
        <f t="shared" si="201"/>
        <v>0</v>
      </c>
      <c r="G1000" s="63" t="e">
        <f t="shared" si="202"/>
        <v>#DIV/0!</v>
      </c>
      <c r="H1000"/>
    </row>
    <row r="1001" spans="1:8" ht="12.75" customHeight="1">
      <c r="A1001" s="74" t="s">
        <v>678</v>
      </c>
      <c r="B1001" s="109">
        <v>0</v>
      </c>
      <c r="C1001" s="53">
        <f t="shared" si="199"/>
        <v>0</v>
      </c>
      <c r="D1001" s="109">
        <v>0</v>
      </c>
      <c r="E1001" s="55">
        <f t="shared" si="200"/>
        <v>0</v>
      </c>
      <c r="F1001" s="48">
        <f t="shared" si="201"/>
        <v>0</v>
      </c>
      <c r="G1001" s="63" t="e">
        <f t="shared" si="202"/>
        <v>#DIV/0!</v>
      </c>
      <c r="H1001"/>
    </row>
    <row r="1002" spans="1:8" ht="12.75" customHeight="1">
      <c r="A1002" s="61" t="s">
        <v>687</v>
      </c>
      <c r="B1002" s="109">
        <v>0</v>
      </c>
      <c r="C1002" s="53">
        <f t="shared" si="199"/>
        <v>0</v>
      </c>
      <c r="D1002" s="109">
        <v>0</v>
      </c>
      <c r="E1002" s="55">
        <f t="shared" si="200"/>
        <v>0</v>
      </c>
      <c r="F1002" s="48">
        <f t="shared" si="201"/>
        <v>0</v>
      </c>
      <c r="G1002" s="63" t="e">
        <f t="shared" si="202"/>
        <v>#DIV/0!</v>
      </c>
      <c r="H1002"/>
    </row>
    <row r="1003" spans="1:8" ht="12.75" customHeight="1">
      <c r="A1003" s="61" t="s">
        <v>688</v>
      </c>
      <c r="B1003" s="109">
        <v>0</v>
      </c>
      <c r="C1003" s="53">
        <f t="shared" si="199"/>
        <v>0</v>
      </c>
      <c r="D1003" s="109">
        <v>0</v>
      </c>
      <c r="E1003" s="55">
        <f t="shared" si="200"/>
        <v>0</v>
      </c>
      <c r="F1003" s="48">
        <f t="shared" si="201"/>
        <v>0</v>
      </c>
      <c r="G1003" s="63" t="e">
        <f t="shared" si="202"/>
        <v>#DIV/0!</v>
      </c>
      <c r="H1003"/>
    </row>
    <row r="1004" spans="1:8" ht="12.75" customHeight="1">
      <c r="A1004" s="74" t="s">
        <v>506</v>
      </c>
      <c r="B1004" s="109">
        <v>0</v>
      </c>
      <c r="C1004" s="53">
        <f t="shared" si="199"/>
        <v>0</v>
      </c>
      <c r="D1004" s="109">
        <v>0</v>
      </c>
      <c r="E1004" s="55">
        <f t="shared" si="200"/>
        <v>0</v>
      </c>
      <c r="F1004" s="48">
        <f t="shared" si="201"/>
        <v>0</v>
      </c>
      <c r="G1004" s="63" t="e">
        <f t="shared" si="202"/>
        <v>#DIV/0!</v>
      </c>
      <c r="H1004"/>
    </row>
    <row r="1005" spans="1:8" ht="12.75" customHeight="1">
      <c r="A1005" s="74" t="s">
        <v>505</v>
      </c>
      <c r="B1005" s="109">
        <v>0</v>
      </c>
      <c r="C1005" s="53">
        <f t="shared" si="199"/>
        <v>0</v>
      </c>
      <c r="D1005" s="109">
        <v>0</v>
      </c>
      <c r="E1005" s="55">
        <f t="shared" si="200"/>
        <v>0</v>
      </c>
      <c r="F1005" s="48">
        <f t="shared" si="201"/>
        <v>0</v>
      </c>
      <c r="G1005" s="63" t="e">
        <f t="shared" si="202"/>
        <v>#DIV/0!</v>
      </c>
      <c r="H1005"/>
    </row>
    <row r="1006" spans="1:8" ht="12.75" customHeight="1">
      <c r="A1006" s="74" t="s">
        <v>678</v>
      </c>
      <c r="B1006" s="109">
        <v>0</v>
      </c>
      <c r="C1006" s="53">
        <f t="shared" si="199"/>
        <v>0</v>
      </c>
      <c r="D1006" s="109">
        <v>0</v>
      </c>
      <c r="E1006" s="55">
        <f t="shared" si="200"/>
        <v>0</v>
      </c>
      <c r="F1006" s="48">
        <f t="shared" si="201"/>
        <v>0</v>
      </c>
      <c r="G1006" s="63" t="e">
        <f t="shared" si="202"/>
        <v>#DIV/0!</v>
      </c>
      <c r="H1006"/>
    </row>
    <row r="1007" spans="1:8" ht="12.75" customHeight="1">
      <c r="A1007" s="61" t="s">
        <v>689</v>
      </c>
      <c r="B1007" s="109">
        <v>0</v>
      </c>
      <c r="C1007" s="53">
        <f t="shared" si="199"/>
        <v>0</v>
      </c>
      <c r="D1007" s="109">
        <v>0</v>
      </c>
      <c r="E1007" s="55">
        <f t="shared" si="200"/>
        <v>0</v>
      </c>
      <c r="F1007" s="48">
        <f t="shared" si="201"/>
        <v>0</v>
      </c>
      <c r="G1007" s="63" t="e">
        <f t="shared" si="202"/>
        <v>#DIV/0!</v>
      </c>
      <c r="H1007"/>
    </row>
    <row r="1008" spans="1:8" ht="12.75" customHeight="1">
      <c r="A1008" s="61" t="s">
        <v>690</v>
      </c>
      <c r="B1008" s="109">
        <v>0</v>
      </c>
      <c r="C1008" s="53">
        <f t="shared" si="199"/>
        <v>0</v>
      </c>
      <c r="D1008" s="109">
        <v>0</v>
      </c>
      <c r="E1008" s="55">
        <f t="shared" si="200"/>
        <v>0</v>
      </c>
      <c r="F1008" s="48">
        <f t="shared" si="201"/>
        <v>0</v>
      </c>
      <c r="G1008" s="63" t="e">
        <f t="shared" si="202"/>
        <v>#DIV/0!</v>
      </c>
      <c r="H1008"/>
    </row>
    <row r="1009" spans="1:8" ht="12.75" customHeight="1">
      <c r="A1009" s="119" t="s">
        <v>833</v>
      </c>
      <c r="B1009" s="109">
        <v>0</v>
      </c>
      <c r="C1009" s="53">
        <f t="shared" si="199"/>
        <v>0</v>
      </c>
      <c r="D1009" s="109">
        <v>0</v>
      </c>
      <c r="E1009" s="55">
        <f t="shared" si="200"/>
        <v>0</v>
      </c>
      <c r="F1009" s="48">
        <f t="shared" si="201"/>
        <v>0</v>
      </c>
      <c r="G1009" s="63" t="e">
        <f t="shared" si="202"/>
        <v>#DIV/0!</v>
      </c>
      <c r="H1009"/>
    </row>
    <row r="1010" spans="1:8" ht="12.75" customHeight="1">
      <c r="A1010" s="74" t="s">
        <v>506</v>
      </c>
      <c r="B1010" s="109">
        <v>0</v>
      </c>
      <c r="C1010" s="53">
        <f t="shared" si="199"/>
        <v>0</v>
      </c>
      <c r="D1010" s="109">
        <v>0</v>
      </c>
      <c r="E1010" s="55">
        <f t="shared" si="200"/>
        <v>0</v>
      </c>
      <c r="F1010" s="48">
        <f t="shared" si="201"/>
        <v>0</v>
      </c>
      <c r="G1010" s="63" t="e">
        <f t="shared" si="202"/>
        <v>#DIV/0!</v>
      </c>
      <c r="H1010"/>
    </row>
    <row r="1011" spans="1:8" ht="12.75" customHeight="1">
      <c r="A1011" s="74" t="s">
        <v>505</v>
      </c>
      <c r="B1011" s="109">
        <v>0</v>
      </c>
      <c r="C1011" s="53">
        <f t="shared" si="199"/>
        <v>0</v>
      </c>
      <c r="D1011" s="109">
        <v>0</v>
      </c>
      <c r="E1011" s="55">
        <f t="shared" si="200"/>
        <v>0</v>
      </c>
      <c r="F1011" s="48">
        <f t="shared" si="201"/>
        <v>0</v>
      </c>
      <c r="G1011" s="63" t="e">
        <f t="shared" si="202"/>
        <v>#DIV/0!</v>
      </c>
      <c r="H1011"/>
    </row>
    <row r="1012" spans="1:8" ht="12.75" customHeight="1">
      <c r="A1012" s="74" t="s">
        <v>678</v>
      </c>
      <c r="B1012" s="109">
        <v>0</v>
      </c>
      <c r="C1012" s="53">
        <f t="shared" si="199"/>
        <v>0</v>
      </c>
      <c r="D1012" s="109">
        <v>0</v>
      </c>
      <c r="E1012" s="55">
        <f t="shared" si="200"/>
        <v>0</v>
      </c>
      <c r="F1012" s="48">
        <f t="shared" si="201"/>
        <v>0</v>
      </c>
      <c r="G1012" s="63" t="e">
        <f t="shared" si="202"/>
        <v>#DIV/0!</v>
      </c>
      <c r="H1012"/>
    </row>
    <row r="1013" spans="1:8" ht="12.75" customHeight="1">
      <c r="A1013" s="119" t="s">
        <v>834</v>
      </c>
      <c r="B1013" s="109">
        <v>0</v>
      </c>
      <c r="C1013" s="53">
        <f t="shared" si="199"/>
        <v>0</v>
      </c>
      <c r="D1013" s="109">
        <v>0</v>
      </c>
      <c r="E1013" s="55">
        <f t="shared" si="200"/>
        <v>0</v>
      </c>
      <c r="F1013" s="48">
        <f t="shared" si="201"/>
        <v>0</v>
      </c>
      <c r="G1013" s="63" t="e">
        <f t="shared" si="202"/>
        <v>#DIV/0!</v>
      </c>
      <c r="H1013"/>
    </row>
    <row r="1014" spans="1:8" ht="12.75" customHeight="1">
      <c r="A1014" s="74" t="s">
        <v>506</v>
      </c>
      <c r="B1014" s="109">
        <v>0</v>
      </c>
      <c r="C1014" s="53">
        <f t="shared" si="199"/>
        <v>0</v>
      </c>
      <c r="D1014" s="109">
        <v>0</v>
      </c>
      <c r="E1014" s="55">
        <f t="shared" si="200"/>
        <v>0</v>
      </c>
      <c r="F1014" s="48">
        <f t="shared" si="201"/>
        <v>0</v>
      </c>
      <c r="G1014" s="63" t="e">
        <f t="shared" si="202"/>
        <v>#DIV/0!</v>
      </c>
      <c r="H1014"/>
    </row>
    <row r="1015" spans="1:8" ht="12.75" customHeight="1">
      <c r="A1015" s="74" t="s">
        <v>505</v>
      </c>
      <c r="B1015" s="109">
        <v>0</v>
      </c>
      <c r="C1015" s="53">
        <f t="shared" si="199"/>
        <v>0</v>
      </c>
      <c r="D1015" s="109">
        <v>0</v>
      </c>
      <c r="E1015" s="55">
        <f t="shared" si="200"/>
        <v>0</v>
      </c>
      <c r="F1015" s="48">
        <f t="shared" si="201"/>
        <v>0</v>
      </c>
      <c r="G1015" s="63" t="e">
        <f t="shared" si="202"/>
        <v>#DIV/0!</v>
      </c>
      <c r="H1015"/>
    </row>
    <row r="1016" spans="1:8" ht="12.75" customHeight="1">
      <c r="A1016" s="74" t="s">
        <v>678</v>
      </c>
      <c r="B1016" s="109">
        <v>0</v>
      </c>
      <c r="C1016" s="53">
        <f t="shared" si="199"/>
        <v>0</v>
      </c>
      <c r="D1016" s="109">
        <v>0</v>
      </c>
      <c r="E1016" s="55">
        <f t="shared" si="200"/>
        <v>0</v>
      </c>
      <c r="F1016" s="48">
        <f t="shared" si="201"/>
        <v>0</v>
      </c>
      <c r="G1016" s="63" t="e">
        <f t="shared" si="202"/>
        <v>#DIV/0!</v>
      </c>
      <c r="H1016"/>
    </row>
    <row r="1017" spans="1:8" ht="12.75" customHeight="1">
      <c r="A1017" s="116" t="s">
        <v>835</v>
      </c>
      <c r="B1017" s="109">
        <v>0</v>
      </c>
      <c r="C1017" s="53">
        <f t="shared" si="199"/>
        <v>0</v>
      </c>
      <c r="D1017" s="109">
        <v>0</v>
      </c>
      <c r="E1017" s="55">
        <f t="shared" si="200"/>
        <v>0</v>
      </c>
      <c r="F1017" s="48">
        <f t="shared" si="201"/>
        <v>0</v>
      </c>
      <c r="G1017" s="63" t="e">
        <f t="shared" si="202"/>
        <v>#DIV/0!</v>
      </c>
      <c r="H1017"/>
    </row>
    <row r="1018" spans="1:8" ht="12.75" customHeight="1">
      <c r="A1018" s="74" t="s">
        <v>506</v>
      </c>
      <c r="B1018" s="109">
        <v>0</v>
      </c>
      <c r="C1018" s="53">
        <f t="shared" si="199"/>
        <v>0</v>
      </c>
      <c r="D1018" s="109">
        <v>0</v>
      </c>
      <c r="E1018" s="55">
        <f t="shared" si="200"/>
        <v>0</v>
      </c>
      <c r="F1018" s="48">
        <f t="shared" si="201"/>
        <v>0</v>
      </c>
      <c r="G1018" s="63" t="e">
        <f t="shared" si="202"/>
        <v>#DIV/0!</v>
      </c>
      <c r="H1018"/>
    </row>
    <row r="1019" spans="1:8" ht="12.75" customHeight="1">
      <c r="A1019" s="74" t="s">
        <v>505</v>
      </c>
      <c r="B1019" s="109">
        <v>0</v>
      </c>
      <c r="C1019" s="53">
        <f t="shared" si="199"/>
        <v>0</v>
      </c>
      <c r="D1019" s="109">
        <v>0</v>
      </c>
      <c r="E1019" s="55">
        <f t="shared" si="200"/>
        <v>0</v>
      </c>
      <c r="F1019" s="48">
        <f t="shared" si="201"/>
        <v>0</v>
      </c>
      <c r="G1019" s="63" t="e">
        <f t="shared" si="202"/>
        <v>#DIV/0!</v>
      </c>
      <c r="H1019"/>
    </row>
    <row r="1020" spans="1:8" ht="12.75" customHeight="1">
      <c r="A1020" s="74" t="s">
        <v>678</v>
      </c>
      <c r="B1020" s="109">
        <v>0</v>
      </c>
      <c r="C1020" s="53">
        <f t="shared" si="199"/>
        <v>0</v>
      </c>
      <c r="D1020" s="109">
        <v>0</v>
      </c>
      <c r="E1020" s="55">
        <f t="shared" si="200"/>
        <v>0</v>
      </c>
      <c r="F1020" s="48">
        <f t="shared" si="201"/>
        <v>0</v>
      </c>
      <c r="G1020" s="63" t="e">
        <f t="shared" si="202"/>
        <v>#DIV/0!</v>
      </c>
      <c r="H1020"/>
    </row>
    <row r="1021" spans="1:8" ht="12.75" customHeight="1">
      <c r="A1021" s="61" t="s">
        <v>692</v>
      </c>
      <c r="B1021" s="109">
        <v>0</v>
      </c>
      <c r="C1021" s="53">
        <f t="shared" si="199"/>
        <v>0</v>
      </c>
      <c r="D1021" s="109">
        <v>0</v>
      </c>
      <c r="E1021" s="55">
        <f t="shared" si="200"/>
        <v>0</v>
      </c>
      <c r="F1021" s="48">
        <f t="shared" si="201"/>
        <v>0</v>
      </c>
      <c r="G1021" s="63" t="e">
        <f t="shared" si="202"/>
        <v>#DIV/0!</v>
      </c>
      <c r="H1021"/>
    </row>
    <row r="1022" spans="1:8" s="101" customFormat="1" ht="12.75" customHeight="1">
      <c r="A1022" s="118" t="s">
        <v>889</v>
      </c>
      <c r="B1022" s="109">
        <v>0</v>
      </c>
      <c r="C1022" s="53">
        <f t="shared" ref="C1022:C1026" si="203">B1022/$B$4</f>
        <v>0</v>
      </c>
      <c r="D1022" s="109">
        <v>0</v>
      </c>
      <c r="E1022" s="55">
        <f t="shared" ref="E1022:E1026" si="204">D1022/$D$4</f>
        <v>0</v>
      </c>
      <c r="F1022" s="48">
        <f t="shared" ref="F1022:F1026" si="205">B1022-D1022</f>
        <v>0</v>
      </c>
      <c r="G1022" s="63" t="e">
        <f t="shared" ref="G1022:G1026" si="206">(B1022-D1022)/D1022*100</f>
        <v>#DIV/0!</v>
      </c>
      <c r="H1022" s="107"/>
    </row>
    <row r="1023" spans="1:8" ht="12.75" customHeight="1">
      <c r="A1023" s="118" t="s">
        <v>836</v>
      </c>
      <c r="B1023" s="109">
        <v>0</v>
      </c>
      <c r="C1023" s="53">
        <f t="shared" si="203"/>
        <v>0</v>
      </c>
      <c r="D1023" s="109">
        <v>0</v>
      </c>
      <c r="E1023" s="55">
        <f t="shared" si="204"/>
        <v>0</v>
      </c>
      <c r="F1023" s="48">
        <f t="shared" si="205"/>
        <v>0</v>
      </c>
      <c r="G1023" s="63" t="e">
        <f t="shared" si="206"/>
        <v>#DIV/0!</v>
      </c>
      <c r="H1023" s="107"/>
    </row>
    <row r="1024" spans="1:8" s="101" customFormat="1" ht="12.75" customHeight="1">
      <c r="A1024" s="118" t="s">
        <v>890</v>
      </c>
      <c r="B1024" s="109">
        <v>0</v>
      </c>
      <c r="C1024" s="53">
        <f t="shared" si="203"/>
        <v>0</v>
      </c>
      <c r="D1024" s="109">
        <v>0</v>
      </c>
      <c r="E1024" s="55">
        <f t="shared" si="204"/>
        <v>0</v>
      </c>
      <c r="F1024" s="48">
        <f t="shared" si="205"/>
        <v>0</v>
      </c>
      <c r="G1024" s="63" t="e">
        <f t="shared" si="206"/>
        <v>#DIV/0!</v>
      </c>
      <c r="H1024" s="107"/>
    </row>
    <row r="1025" spans="1:8" ht="12.75" customHeight="1">
      <c r="A1025" s="118" t="s">
        <v>837</v>
      </c>
      <c r="B1025" s="109">
        <v>0</v>
      </c>
      <c r="C1025" s="53">
        <f t="shared" si="203"/>
        <v>0</v>
      </c>
      <c r="D1025" s="109">
        <v>0</v>
      </c>
      <c r="E1025" s="55">
        <f t="shared" si="204"/>
        <v>0</v>
      </c>
      <c r="F1025" s="48">
        <f t="shared" si="205"/>
        <v>0</v>
      </c>
      <c r="G1025" s="63" t="e">
        <f t="shared" si="206"/>
        <v>#DIV/0!</v>
      </c>
      <c r="H1025" s="107"/>
    </row>
    <row r="1026" spans="1:8" s="101" customFormat="1" ht="12.75" customHeight="1">
      <c r="A1026" s="118" t="s">
        <v>891</v>
      </c>
      <c r="B1026" s="109">
        <v>0</v>
      </c>
      <c r="C1026" s="53">
        <f t="shared" si="203"/>
        <v>0</v>
      </c>
      <c r="D1026" s="109">
        <v>0</v>
      </c>
      <c r="E1026" s="55">
        <f t="shared" si="204"/>
        <v>0</v>
      </c>
      <c r="F1026" s="48">
        <f t="shared" si="205"/>
        <v>0</v>
      </c>
      <c r="G1026" s="63" t="e">
        <f t="shared" si="206"/>
        <v>#DIV/0!</v>
      </c>
      <c r="H1026" s="107"/>
    </row>
    <row r="1027" spans="1:8" ht="12.75" customHeight="1">
      <c r="A1027" s="118" t="s">
        <v>838</v>
      </c>
      <c r="B1027" s="109">
        <v>0</v>
      </c>
      <c r="C1027" s="53">
        <f t="shared" si="199"/>
        <v>0</v>
      </c>
      <c r="D1027" s="109">
        <v>0</v>
      </c>
      <c r="E1027" s="55">
        <f t="shared" si="200"/>
        <v>0</v>
      </c>
      <c r="F1027" s="48">
        <f t="shared" si="201"/>
        <v>0</v>
      </c>
      <c r="G1027" s="63" t="e">
        <f t="shared" si="202"/>
        <v>#DIV/0!</v>
      </c>
      <c r="H1027"/>
    </row>
    <row r="1028" spans="1:8" ht="12.75" customHeight="1">
      <c r="A1028" s="61" t="s">
        <v>717</v>
      </c>
      <c r="B1028" s="109">
        <v>0</v>
      </c>
      <c r="C1028" s="53">
        <f t="shared" si="199"/>
        <v>0</v>
      </c>
      <c r="D1028" s="109">
        <v>0</v>
      </c>
      <c r="E1028" s="55">
        <f t="shared" si="200"/>
        <v>0</v>
      </c>
      <c r="F1028" s="48">
        <f t="shared" si="201"/>
        <v>0</v>
      </c>
      <c r="G1028" s="63" t="e">
        <f t="shared" si="202"/>
        <v>#DIV/0!</v>
      </c>
      <c r="H1028"/>
    </row>
    <row r="1029" spans="1:8" ht="12.75" customHeight="1">
      <c r="A1029" s="61" t="s">
        <v>705</v>
      </c>
      <c r="B1029" s="109">
        <v>0</v>
      </c>
      <c r="C1029" s="53">
        <f t="shared" si="199"/>
        <v>0</v>
      </c>
      <c r="D1029" s="109">
        <v>0</v>
      </c>
      <c r="E1029" s="55">
        <f t="shared" si="200"/>
        <v>0</v>
      </c>
      <c r="F1029" s="48">
        <f t="shared" si="201"/>
        <v>0</v>
      </c>
      <c r="G1029" s="63" t="e">
        <f t="shared" si="202"/>
        <v>#DIV/0!</v>
      </c>
      <c r="H1029"/>
    </row>
    <row r="1030" spans="1:8" ht="12.75" customHeight="1">
      <c r="A1030" s="116" t="s">
        <v>839</v>
      </c>
      <c r="B1030" s="109">
        <v>0</v>
      </c>
      <c r="C1030" s="53">
        <f t="shared" si="199"/>
        <v>0</v>
      </c>
      <c r="D1030" s="109">
        <v>0</v>
      </c>
      <c r="E1030" s="55">
        <f t="shared" si="200"/>
        <v>0</v>
      </c>
      <c r="F1030" s="48">
        <f t="shared" si="201"/>
        <v>0</v>
      </c>
      <c r="G1030" s="63" t="e">
        <f t="shared" si="202"/>
        <v>#DIV/0!</v>
      </c>
      <c r="H1030"/>
    </row>
    <row r="1031" spans="1:8" ht="12.75" customHeight="1">
      <c r="A1031" s="74" t="s">
        <v>506</v>
      </c>
      <c r="B1031" s="109">
        <v>0</v>
      </c>
      <c r="C1031" s="53">
        <f t="shared" si="199"/>
        <v>0</v>
      </c>
      <c r="D1031" s="109">
        <v>0</v>
      </c>
      <c r="E1031" s="55">
        <f t="shared" si="200"/>
        <v>0</v>
      </c>
      <c r="F1031" s="48">
        <f t="shared" si="201"/>
        <v>0</v>
      </c>
      <c r="G1031" s="63" t="e">
        <f t="shared" si="202"/>
        <v>#DIV/0!</v>
      </c>
      <c r="H1031"/>
    </row>
    <row r="1032" spans="1:8" ht="12.75" customHeight="1">
      <c r="A1032" s="74" t="s">
        <v>505</v>
      </c>
      <c r="B1032" s="109">
        <v>0</v>
      </c>
      <c r="C1032" s="53">
        <f t="shared" si="199"/>
        <v>0</v>
      </c>
      <c r="D1032" s="109">
        <v>0</v>
      </c>
      <c r="E1032" s="55">
        <f t="shared" si="200"/>
        <v>0</v>
      </c>
      <c r="F1032" s="48">
        <f t="shared" si="201"/>
        <v>0</v>
      </c>
      <c r="G1032" s="63" t="e">
        <f t="shared" si="202"/>
        <v>#DIV/0!</v>
      </c>
      <c r="H1032"/>
    </row>
    <row r="1033" spans="1:8" ht="12.75" customHeight="1">
      <c r="A1033" s="74" t="s">
        <v>678</v>
      </c>
      <c r="B1033" s="109">
        <v>0</v>
      </c>
      <c r="C1033" s="53">
        <f t="shared" si="199"/>
        <v>0</v>
      </c>
      <c r="D1033" s="109">
        <v>0</v>
      </c>
      <c r="E1033" s="55">
        <f t="shared" si="200"/>
        <v>0</v>
      </c>
      <c r="F1033" s="48">
        <f t="shared" si="201"/>
        <v>0</v>
      </c>
      <c r="G1033" s="63" t="e">
        <f t="shared" si="202"/>
        <v>#DIV/0!</v>
      </c>
      <c r="H1033"/>
    </row>
    <row r="1034" spans="1:8" ht="12.75" customHeight="1">
      <c r="A1034" s="61" t="s">
        <v>785</v>
      </c>
      <c r="B1034" s="109">
        <v>0</v>
      </c>
      <c r="C1034" s="53">
        <f t="shared" si="199"/>
        <v>0</v>
      </c>
      <c r="D1034" s="109">
        <v>0</v>
      </c>
      <c r="E1034" s="55">
        <f t="shared" si="200"/>
        <v>0</v>
      </c>
      <c r="F1034" s="48">
        <f t="shared" si="201"/>
        <v>0</v>
      </c>
      <c r="G1034" s="63" t="e">
        <f t="shared" si="202"/>
        <v>#DIV/0!</v>
      </c>
      <c r="H1034"/>
    </row>
    <row r="1035" spans="1:8" ht="12.75" customHeight="1">
      <c r="A1035" s="61" t="s">
        <v>788</v>
      </c>
      <c r="B1035" s="109">
        <v>0</v>
      </c>
      <c r="C1035" s="53">
        <f t="shared" si="199"/>
        <v>0</v>
      </c>
      <c r="D1035" s="109">
        <v>0</v>
      </c>
      <c r="E1035" s="55">
        <f t="shared" si="200"/>
        <v>0</v>
      </c>
      <c r="F1035" s="48">
        <f t="shared" si="201"/>
        <v>0</v>
      </c>
      <c r="G1035" s="63" t="e">
        <f t="shared" si="202"/>
        <v>#DIV/0!</v>
      </c>
      <c r="H1035"/>
    </row>
    <row r="1036" spans="1:8" ht="12.75" customHeight="1">
      <c r="A1036" s="61" t="s">
        <v>787</v>
      </c>
      <c r="B1036" s="109">
        <v>0</v>
      </c>
      <c r="C1036" s="53">
        <f t="shared" si="199"/>
        <v>0</v>
      </c>
      <c r="D1036" s="109">
        <v>0</v>
      </c>
      <c r="E1036" s="55">
        <f t="shared" si="200"/>
        <v>0</v>
      </c>
      <c r="F1036" s="48">
        <f t="shared" si="201"/>
        <v>0</v>
      </c>
      <c r="G1036" s="63" t="e">
        <f t="shared" si="202"/>
        <v>#DIV/0!</v>
      </c>
      <c r="H1036"/>
    </row>
    <row r="1037" spans="1:8" ht="12.75" customHeight="1">
      <c r="A1037" s="61" t="s">
        <v>790</v>
      </c>
      <c r="B1037" s="109">
        <v>0</v>
      </c>
      <c r="C1037" s="53">
        <f t="shared" si="199"/>
        <v>0</v>
      </c>
      <c r="D1037" s="109">
        <v>0</v>
      </c>
      <c r="E1037" s="55">
        <f t="shared" si="200"/>
        <v>0</v>
      </c>
      <c r="F1037" s="48">
        <f t="shared" si="201"/>
        <v>0</v>
      </c>
      <c r="G1037" s="63" t="e">
        <f t="shared" si="202"/>
        <v>#DIV/0!</v>
      </c>
      <c r="H1037"/>
    </row>
    <row r="1038" spans="1:8" ht="12.75" customHeight="1">
      <c r="A1038" s="61" t="s">
        <v>786</v>
      </c>
      <c r="B1038" s="109">
        <v>0</v>
      </c>
      <c r="C1038" s="53">
        <f t="shared" si="199"/>
        <v>0</v>
      </c>
      <c r="D1038" s="109">
        <v>0</v>
      </c>
      <c r="E1038" s="55">
        <f t="shared" si="200"/>
        <v>0</v>
      </c>
      <c r="F1038" s="48">
        <f t="shared" si="201"/>
        <v>0</v>
      </c>
      <c r="G1038" s="63" t="e">
        <f t="shared" si="202"/>
        <v>#DIV/0!</v>
      </c>
      <c r="H1038" s="60"/>
    </row>
    <row r="1039" spans="1:8" ht="12.75" customHeight="1">
      <c r="A1039" s="61" t="s">
        <v>791</v>
      </c>
      <c r="B1039" s="109">
        <v>0</v>
      </c>
      <c r="C1039" s="53">
        <f t="shared" si="199"/>
        <v>0</v>
      </c>
      <c r="D1039" s="109">
        <v>0</v>
      </c>
      <c r="E1039" s="55">
        <f t="shared" si="200"/>
        <v>0</v>
      </c>
      <c r="F1039" s="48">
        <f t="shared" si="201"/>
        <v>0</v>
      </c>
      <c r="G1039" s="63" t="e">
        <f t="shared" si="202"/>
        <v>#DIV/0!</v>
      </c>
      <c r="H1039" s="60"/>
    </row>
    <row r="1040" spans="1:8" ht="12.75" customHeight="1">
      <c r="A1040" s="61" t="s">
        <v>792</v>
      </c>
      <c r="B1040" s="109">
        <v>0</v>
      </c>
      <c r="C1040" s="53">
        <f t="shared" si="199"/>
        <v>0</v>
      </c>
      <c r="D1040" s="109">
        <v>0</v>
      </c>
      <c r="E1040" s="55">
        <f t="shared" si="200"/>
        <v>0</v>
      </c>
      <c r="F1040" s="48">
        <f t="shared" si="201"/>
        <v>0</v>
      </c>
      <c r="G1040" s="63" t="e">
        <f t="shared" si="202"/>
        <v>#DIV/0!</v>
      </c>
      <c r="H1040" s="60"/>
    </row>
    <row r="1041" spans="1:8" ht="12.75" customHeight="1">
      <c r="A1041" s="61" t="s">
        <v>794</v>
      </c>
      <c r="B1041" s="109">
        <v>0</v>
      </c>
      <c r="C1041" s="53">
        <f t="shared" si="199"/>
        <v>0</v>
      </c>
      <c r="D1041" s="109">
        <v>0</v>
      </c>
      <c r="E1041" s="55">
        <f t="shared" si="200"/>
        <v>0</v>
      </c>
      <c r="F1041" s="48">
        <f t="shared" si="201"/>
        <v>0</v>
      </c>
      <c r="G1041" s="63" t="e">
        <f t="shared" si="202"/>
        <v>#DIV/0!</v>
      </c>
      <c r="H1041" s="60"/>
    </row>
    <row r="1042" spans="1:8" ht="12.75" customHeight="1">
      <c r="A1042" s="61" t="s">
        <v>796</v>
      </c>
      <c r="B1042" s="109">
        <v>0</v>
      </c>
      <c r="C1042" s="53">
        <f t="shared" si="199"/>
        <v>0</v>
      </c>
      <c r="D1042" s="109">
        <v>0</v>
      </c>
      <c r="E1042" s="55">
        <f t="shared" si="200"/>
        <v>0</v>
      </c>
      <c r="F1042" s="48">
        <f t="shared" si="201"/>
        <v>0</v>
      </c>
      <c r="G1042" s="63" t="e">
        <f t="shared" si="202"/>
        <v>#DIV/0!</v>
      </c>
      <c r="H1042" s="60"/>
    </row>
    <row r="1043" spans="1:8" ht="12.75" customHeight="1">
      <c r="A1043" s="61" t="s">
        <v>795</v>
      </c>
      <c r="B1043" s="109">
        <v>0</v>
      </c>
      <c r="C1043" s="53">
        <f t="shared" si="199"/>
        <v>0</v>
      </c>
      <c r="D1043" s="109">
        <v>0</v>
      </c>
      <c r="E1043" s="55">
        <f t="shared" si="200"/>
        <v>0</v>
      </c>
      <c r="F1043" s="48">
        <f t="shared" si="201"/>
        <v>0</v>
      </c>
      <c r="G1043" s="63" t="e">
        <f t="shared" si="202"/>
        <v>#DIV/0!</v>
      </c>
      <c r="H1043" s="60"/>
    </row>
    <row r="1044" spans="1:8" ht="12.75" customHeight="1">
      <c r="A1044" s="61" t="s">
        <v>793</v>
      </c>
      <c r="B1044" s="109">
        <v>0</v>
      </c>
      <c r="C1044" s="53">
        <f t="shared" si="199"/>
        <v>0</v>
      </c>
      <c r="D1044" s="109">
        <v>0</v>
      </c>
      <c r="E1044" s="55">
        <f t="shared" si="200"/>
        <v>0</v>
      </c>
      <c r="F1044" s="48">
        <f t="shared" si="201"/>
        <v>0</v>
      </c>
      <c r="G1044" s="63" t="e">
        <f t="shared" si="202"/>
        <v>#DIV/0!</v>
      </c>
      <c r="H1044" s="60"/>
    </row>
    <row r="1045" spans="1:8" ht="12.75" customHeight="1">
      <c r="A1045" s="61" t="s">
        <v>797</v>
      </c>
      <c r="B1045" s="109">
        <v>0</v>
      </c>
      <c r="C1045" s="53">
        <f t="shared" si="199"/>
        <v>0</v>
      </c>
      <c r="D1045" s="109">
        <v>0</v>
      </c>
      <c r="E1045" s="55">
        <f t="shared" si="200"/>
        <v>0</v>
      </c>
      <c r="F1045" s="48">
        <f t="shared" si="201"/>
        <v>0</v>
      </c>
      <c r="G1045" s="63" t="e">
        <f t="shared" si="202"/>
        <v>#DIV/0!</v>
      </c>
      <c r="H1045" s="60"/>
    </row>
    <row r="1046" spans="1:8" ht="12.75" customHeight="1">
      <c r="A1046" s="61" t="s">
        <v>798</v>
      </c>
      <c r="B1046" s="109">
        <v>0</v>
      </c>
      <c r="C1046" s="53">
        <f t="shared" si="199"/>
        <v>0</v>
      </c>
      <c r="D1046" s="109">
        <v>0</v>
      </c>
      <c r="E1046" s="55">
        <f t="shared" si="200"/>
        <v>0</v>
      </c>
      <c r="F1046" s="48">
        <f t="shared" si="201"/>
        <v>0</v>
      </c>
      <c r="G1046" s="63" t="e">
        <f t="shared" si="202"/>
        <v>#DIV/0!</v>
      </c>
      <c r="H1046" s="60"/>
    </row>
    <row r="1047" spans="1:8" ht="12.75" customHeight="1">
      <c r="A1047" s="61" t="s">
        <v>800</v>
      </c>
      <c r="B1047" s="109">
        <v>0</v>
      </c>
      <c r="C1047" s="53">
        <f t="shared" si="199"/>
        <v>0</v>
      </c>
      <c r="D1047" s="109">
        <v>0</v>
      </c>
      <c r="E1047" s="55">
        <f t="shared" si="200"/>
        <v>0</v>
      </c>
      <c r="F1047" s="48">
        <f t="shared" si="201"/>
        <v>0</v>
      </c>
      <c r="G1047" s="63" t="e">
        <f t="shared" si="202"/>
        <v>#DIV/0!</v>
      </c>
      <c r="H1047" s="60"/>
    </row>
    <row r="1048" spans="1:8" ht="12.75" customHeight="1">
      <c r="A1048" s="61" t="s">
        <v>799</v>
      </c>
      <c r="B1048" s="109">
        <v>0</v>
      </c>
      <c r="C1048" s="53">
        <f t="shared" si="199"/>
        <v>0</v>
      </c>
      <c r="D1048" s="109">
        <v>0</v>
      </c>
      <c r="E1048" s="55">
        <f t="shared" si="200"/>
        <v>0</v>
      </c>
      <c r="F1048" s="48">
        <f t="shared" si="201"/>
        <v>0</v>
      </c>
      <c r="G1048" s="63" t="e">
        <f t="shared" si="202"/>
        <v>#DIV/0!</v>
      </c>
      <c r="H1048" s="60"/>
    </row>
    <row r="1049" spans="1:8" ht="12.75" customHeight="1">
      <c r="A1049" s="61" t="s">
        <v>799</v>
      </c>
      <c r="B1049" s="109">
        <v>0</v>
      </c>
      <c r="C1049" s="53">
        <f t="shared" si="199"/>
        <v>0</v>
      </c>
      <c r="D1049" s="109">
        <v>0</v>
      </c>
      <c r="E1049" s="55">
        <f t="shared" si="200"/>
        <v>0</v>
      </c>
      <c r="F1049" s="48">
        <f t="shared" si="201"/>
        <v>0</v>
      </c>
      <c r="G1049" s="63" t="e">
        <f t="shared" si="202"/>
        <v>#DIV/0!</v>
      </c>
      <c r="H1049" s="60"/>
    </row>
    <row r="1050" spans="1:8" ht="12.75" customHeight="1">
      <c r="A1050" s="61" t="s">
        <v>802</v>
      </c>
      <c r="B1050" s="109">
        <v>0</v>
      </c>
      <c r="C1050" s="53">
        <f t="shared" si="199"/>
        <v>0</v>
      </c>
      <c r="D1050" s="109">
        <v>0</v>
      </c>
      <c r="E1050" s="55">
        <f t="shared" si="200"/>
        <v>0</v>
      </c>
      <c r="F1050" s="48">
        <f t="shared" si="201"/>
        <v>0</v>
      </c>
      <c r="G1050" s="63" t="e">
        <f t="shared" si="202"/>
        <v>#DIV/0!</v>
      </c>
      <c r="H1050" s="60"/>
    </row>
    <row r="1051" spans="1:8" ht="12.75" customHeight="1">
      <c r="A1051" s="61" t="s">
        <v>801</v>
      </c>
      <c r="B1051" s="109">
        <v>0</v>
      </c>
      <c r="C1051" s="53">
        <f t="shared" si="199"/>
        <v>0</v>
      </c>
      <c r="D1051" s="109">
        <v>0</v>
      </c>
      <c r="E1051" s="55">
        <f t="shared" si="200"/>
        <v>0</v>
      </c>
      <c r="F1051" s="48">
        <f t="shared" si="201"/>
        <v>0</v>
      </c>
      <c r="G1051" s="63" t="e">
        <f t="shared" si="202"/>
        <v>#DIV/0!</v>
      </c>
      <c r="H1051" s="60"/>
    </row>
    <row r="1052" spans="1:8" ht="12.75" customHeight="1">
      <c r="A1052" s="61" t="s">
        <v>803</v>
      </c>
      <c r="B1052" s="109">
        <v>0</v>
      </c>
      <c r="C1052" s="53">
        <f t="shared" ref="C1052:C1134" si="207">B1052/$B$4</f>
        <v>0</v>
      </c>
      <c r="D1052" s="109">
        <v>0</v>
      </c>
      <c r="E1052" s="55">
        <f t="shared" si="200"/>
        <v>0</v>
      </c>
      <c r="F1052" s="48">
        <f t="shared" si="201"/>
        <v>0</v>
      </c>
      <c r="G1052" s="63" t="e">
        <f t="shared" si="202"/>
        <v>#DIV/0!</v>
      </c>
      <c r="H1052" s="60"/>
    </row>
    <row r="1053" spans="1:8" ht="12.75" customHeight="1">
      <c r="A1053" s="61" t="s">
        <v>805</v>
      </c>
      <c r="B1053" s="109">
        <v>0</v>
      </c>
      <c r="C1053" s="53">
        <f t="shared" si="207"/>
        <v>0</v>
      </c>
      <c r="D1053" s="109">
        <v>0</v>
      </c>
      <c r="E1053" s="55">
        <f t="shared" ref="E1053:E1135" si="208">D1053/$D$4</f>
        <v>0</v>
      </c>
      <c r="F1053" s="48">
        <f t="shared" ref="F1053:F1135" si="209">B1053-D1053</f>
        <v>0</v>
      </c>
      <c r="G1053" s="63" t="e">
        <f t="shared" ref="G1053:G1135" si="210">(B1053-D1053)/D1053*100</f>
        <v>#DIV/0!</v>
      </c>
      <c r="H1053" s="60"/>
    </row>
    <row r="1054" spans="1:8" ht="12.75" customHeight="1">
      <c r="A1054" s="61" t="s">
        <v>804</v>
      </c>
      <c r="B1054" s="109">
        <v>0</v>
      </c>
      <c r="C1054" s="53">
        <f t="shared" si="207"/>
        <v>0</v>
      </c>
      <c r="D1054" s="109">
        <v>0</v>
      </c>
      <c r="E1054" s="55">
        <f t="shared" si="208"/>
        <v>0</v>
      </c>
      <c r="F1054" s="48">
        <f t="shared" si="209"/>
        <v>0</v>
      </c>
      <c r="G1054" s="63" t="e">
        <f t="shared" si="210"/>
        <v>#DIV/0!</v>
      </c>
      <c r="H1054" s="60"/>
    </row>
    <row r="1055" spans="1:8" ht="12.75" customHeight="1">
      <c r="A1055" s="61" t="s">
        <v>789</v>
      </c>
      <c r="B1055" s="109">
        <v>0</v>
      </c>
      <c r="C1055" s="53">
        <f t="shared" si="207"/>
        <v>0</v>
      </c>
      <c r="D1055" s="109">
        <v>0</v>
      </c>
      <c r="E1055" s="55">
        <f t="shared" si="208"/>
        <v>0</v>
      </c>
      <c r="F1055" s="48">
        <f t="shared" si="209"/>
        <v>0</v>
      </c>
      <c r="G1055" s="63" t="e">
        <f t="shared" si="210"/>
        <v>#DIV/0!</v>
      </c>
      <c r="H1055" s="60"/>
    </row>
    <row r="1056" spans="1:8" ht="12.75" customHeight="1">
      <c r="A1056" s="61" t="s">
        <v>806</v>
      </c>
      <c r="B1056" s="109">
        <v>0</v>
      </c>
      <c r="C1056" s="53">
        <f t="shared" si="207"/>
        <v>0</v>
      </c>
      <c r="D1056" s="109">
        <v>0</v>
      </c>
      <c r="E1056" s="55">
        <f t="shared" si="208"/>
        <v>0</v>
      </c>
      <c r="F1056" s="48">
        <f t="shared" si="209"/>
        <v>0</v>
      </c>
      <c r="G1056" s="63" t="e">
        <f t="shared" si="210"/>
        <v>#DIV/0!</v>
      </c>
      <c r="H1056" s="60"/>
    </row>
    <row r="1057" spans="1:8" ht="12.75" customHeight="1">
      <c r="A1057" s="116" t="s">
        <v>840</v>
      </c>
      <c r="B1057" s="109">
        <v>0</v>
      </c>
      <c r="C1057" s="53">
        <f t="shared" si="207"/>
        <v>0</v>
      </c>
      <c r="D1057" s="109">
        <v>0</v>
      </c>
      <c r="E1057" s="55">
        <f t="shared" si="208"/>
        <v>0</v>
      </c>
      <c r="F1057" s="48">
        <f t="shared" si="209"/>
        <v>0</v>
      </c>
      <c r="G1057" s="63" t="e">
        <f t="shared" si="210"/>
        <v>#DIV/0!</v>
      </c>
      <c r="H1057" s="60"/>
    </row>
    <row r="1058" spans="1:8" ht="12.75" customHeight="1">
      <c r="A1058" s="74" t="s">
        <v>506</v>
      </c>
      <c r="B1058" s="109">
        <v>0</v>
      </c>
      <c r="C1058" s="53">
        <f t="shared" si="207"/>
        <v>0</v>
      </c>
      <c r="D1058" s="109">
        <v>0</v>
      </c>
      <c r="E1058" s="55">
        <f t="shared" si="208"/>
        <v>0</v>
      </c>
      <c r="F1058" s="48">
        <f t="shared" si="209"/>
        <v>0</v>
      </c>
      <c r="G1058" s="63" t="e">
        <f t="shared" si="210"/>
        <v>#DIV/0!</v>
      </c>
      <c r="H1058" s="60"/>
    </row>
    <row r="1059" spans="1:8" ht="12.75" customHeight="1">
      <c r="A1059" s="74" t="s">
        <v>505</v>
      </c>
      <c r="B1059" s="109">
        <v>0</v>
      </c>
      <c r="C1059" s="53">
        <f t="shared" si="207"/>
        <v>0</v>
      </c>
      <c r="D1059" s="109">
        <v>0</v>
      </c>
      <c r="E1059" s="55">
        <f t="shared" si="208"/>
        <v>0</v>
      </c>
      <c r="F1059" s="48">
        <f t="shared" si="209"/>
        <v>0</v>
      </c>
      <c r="G1059" s="63" t="e">
        <f t="shared" si="210"/>
        <v>#DIV/0!</v>
      </c>
      <c r="H1059" s="60"/>
    </row>
    <row r="1060" spans="1:8" ht="12.75" customHeight="1">
      <c r="A1060" s="74" t="s">
        <v>678</v>
      </c>
      <c r="B1060" s="109">
        <v>0</v>
      </c>
      <c r="C1060" s="53">
        <f t="shared" si="207"/>
        <v>0</v>
      </c>
      <c r="D1060" s="109">
        <v>0</v>
      </c>
      <c r="E1060" s="55">
        <f t="shared" si="208"/>
        <v>0</v>
      </c>
      <c r="F1060" s="48">
        <f t="shared" si="209"/>
        <v>0</v>
      </c>
      <c r="G1060" s="63" t="e">
        <f t="shared" si="210"/>
        <v>#DIV/0!</v>
      </c>
      <c r="H1060" s="60"/>
    </row>
    <row r="1061" spans="1:8" ht="12.75" customHeight="1">
      <c r="A1061" s="61" t="s">
        <v>733</v>
      </c>
      <c r="B1061" s="109">
        <v>0</v>
      </c>
      <c r="C1061" s="53">
        <f t="shared" si="207"/>
        <v>0</v>
      </c>
      <c r="D1061" s="109">
        <v>0</v>
      </c>
      <c r="E1061" s="55">
        <f t="shared" si="208"/>
        <v>0</v>
      </c>
      <c r="F1061" s="48">
        <f t="shared" si="209"/>
        <v>0</v>
      </c>
      <c r="G1061" s="63" t="e">
        <f t="shared" si="210"/>
        <v>#DIV/0!</v>
      </c>
      <c r="H1061" s="60"/>
    </row>
    <row r="1062" spans="1:8" ht="12.75" customHeight="1">
      <c r="A1062" s="61" t="s">
        <v>734</v>
      </c>
      <c r="B1062" s="109">
        <v>0</v>
      </c>
      <c r="C1062" s="53">
        <f t="shared" si="207"/>
        <v>0</v>
      </c>
      <c r="D1062" s="109">
        <v>0</v>
      </c>
      <c r="E1062" s="55">
        <f t="shared" si="208"/>
        <v>0</v>
      </c>
      <c r="F1062" s="48">
        <f t="shared" si="209"/>
        <v>0</v>
      </c>
      <c r="G1062" s="63" t="e">
        <f t="shared" si="210"/>
        <v>#DIV/0!</v>
      </c>
      <c r="H1062" s="60"/>
    </row>
    <row r="1063" spans="1:8" ht="12.75" customHeight="1">
      <c r="A1063" s="116" t="s">
        <v>841</v>
      </c>
      <c r="B1063" s="109">
        <v>0</v>
      </c>
      <c r="C1063" s="53">
        <f t="shared" si="207"/>
        <v>0</v>
      </c>
      <c r="D1063" s="109">
        <v>0</v>
      </c>
      <c r="E1063" s="55">
        <f t="shared" si="208"/>
        <v>0</v>
      </c>
      <c r="F1063" s="48">
        <f t="shared" si="209"/>
        <v>0</v>
      </c>
      <c r="G1063" s="63" t="e">
        <f t="shared" si="210"/>
        <v>#DIV/0!</v>
      </c>
      <c r="H1063" s="60"/>
    </row>
    <row r="1064" spans="1:8" ht="12.75" customHeight="1">
      <c r="A1064" s="74" t="s">
        <v>506</v>
      </c>
      <c r="B1064" s="109">
        <v>0</v>
      </c>
      <c r="C1064" s="53">
        <f t="shared" si="207"/>
        <v>0</v>
      </c>
      <c r="D1064" s="109">
        <v>0</v>
      </c>
      <c r="E1064" s="55">
        <f t="shared" si="208"/>
        <v>0</v>
      </c>
      <c r="F1064" s="48">
        <f t="shared" si="209"/>
        <v>0</v>
      </c>
      <c r="G1064" s="63" t="e">
        <f t="shared" si="210"/>
        <v>#DIV/0!</v>
      </c>
      <c r="H1064" s="60"/>
    </row>
    <row r="1065" spans="1:8" ht="12.75" customHeight="1">
      <c r="A1065" s="74" t="s">
        <v>505</v>
      </c>
      <c r="B1065" s="109">
        <v>0</v>
      </c>
      <c r="C1065" s="53">
        <f t="shared" si="207"/>
        <v>0</v>
      </c>
      <c r="D1065" s="109">
        <v>0</v>
      </c>
      <c r="E1065" s="55">
        <f t="shared" si="208"/>
        <v>0</v>
      </c>
      <c r="F1065" s="48">
        <f t="shared" si="209"/>
        <v>0</v>
      </c>
      <c r="G1065" s="63" t="e">
        <f t="shared" si="210"/>
        <v>#DIV/0!</v>
      </c>
      <c r="H1065" s="60"/>
    </row>
    <row r="1066" spans="1:8" ht="12.75" customHeight="1">
      <c r="A1066" s="74" t="s">
        <v>678</v>
      </c>
      <c r="B1066" s="109">
        <v>0</v>
      </c>
      <c r="C1066" s="53">
        <f t="shared" si="207"/>
        <v>0</v>
      </c>
      <c r="D1066" s="109">
        <v>0</v>
      </c>
      <c r="E1066" s="55">
        <f t="shared" si="208"/>
        <v>0</v>
      </c>
      <c r="F1066" s="48">
        <f t="shared" si="209"/>
        <v>0</v>
      </c>
      <c r="G1066" s="63" t="e">
        <f t="shared" si="210"/>
        <v>#DIV/0!</v>
      </c>
      <c r="H1066" s="60"/>
    </row>
    <row r="1067" spans="1:8" ht="12.75" customHeight="1">
      <c r="A1067" s="61" t="s">
        <v>723</v>
      </c>
      <c r="B1067" s="109">
        <v>0</v>
      </c>
      <c r="C1067" s="53">
        <f t="shared" si="207"/>
        <v>0</v>
      </c>
      <c r="D1067" s="109">
        <v>0</v>
      </c>
      <c r="E1067" s="55">
        <f t="shared" si="208"/>
        <v>0</v>
      </c>
      <c r="F1067" s="48">
        <f t="shared" si="209"/>
        <v>0</v>
      </c>
      <c r="G1067" s="63" t="e">
        <f t="shared" si="210"/>
        <v>#DIV/0!</v>
      </c>
      <c r="H1067" s="60"/>
    </row>
    <row r="1068" spans="1:8" ht="12.75" customHeight="1">
      <c r="A1068" s="74" t="s">
        <v>506</v>
      </c>
      <c r="B1068" s="109">
        <v>0</v>
      </c>
      <c r="C1068" s="53">
        <f t="shared" si="207"/>
        <v>0</v>
      </c>
      <c r="D1068" s="109">
        <v>0</v>
      </c>
      <c r="E1068" s="55">
        <f t="shared" si="208"/>
        <v>0</v>
      </c>
      <c r="F1068" s="48">
        <f t="shared" si="209"/>
        <v>0</v>
      </c>
      <c r="G1068" s="63" t="e">
        <f t="shared" si="210"/>
        <v>#DIV/0!</v>
      </c>
      <c r="H1068" s="60"/>
    </row>
    <row r="1069" spans="1:8" ht="12.75" customHeight="1">
      <c r="A1069" s="74" t="s">
        <v>505</v>
      </c>
      <c r="B1069" s="109">
        <v>0</v>
      </c>
      <c r="C1069" s="53">
        <f t="shared" si="207"/>
        <v>0</v>
      </c>
      <c r="D1069" s="109">
        <v>0</v>
      </c>
      <c r="E1069" s="55">
        <f t="shared" si="208"/>
        <v>0</v>
      </c>
      <c r="F1069" s="48">
        <f t="shared" si="209"/>
        <v>0</v>
      </c>
      <c r="G1069" s="63" t="e">
        <f t="shared" si="210"/>
        <v>#DIV/0!</v>
      </c>
      <c r="H1069" s="60"/>
    </row>
    <row r="1070" spans="1:8" ht="12.75" customHeight="1">
      <c r="A1070" s="74" t="s">
        <v>678</v>
      </c>
      <c r="B1070" s="109">
        <v>0</v>
      </c>
      <c r="C1070" s="53">
        <f t="shared" si="207"/>
        <v>0</v>
      </c>
      <c r="D1070" s="109">
        <v>0</v>
      </c>
      <c r="E1070" s="55">
        <f t="shared" si="208"/>
        <v>0</v>
      </c>
      <c r="F1070" s="48">
        <f t="shared" si="209"/>
        <v>0</v>
      </c>
      <c r="G1070" s="63" t="e">
        <f t="shared" si="210"/>
        <v>#DIV/0!</v>
      </c>
      <c r="H1070" s="60"/>
    </row>
    <row r="1071" spans="1:8" ht="12.75" customHeight="1">
      <c r="A1071" s="61" t="s">
        <v>742</v>
      </c>
      <c r="B1071" s="109">
        <v>0</v>
      </c>
      <c r="C1071" s="53">
        <f t="shared" si="207"/>
        <v>0</v>
      </c>
      <c r="D1071" s="109">
        <v>0</v>
      </c>
      <c r="E1071" s="55">
        <f t="shared" si="208"/>
        <v>0</v>
      </c>
      <c r="F1071" s="48">
        <f t="shared" si="209"/>
        <v>0</v>
      </c>
      <c r="G1071" s="63" t="e">
        <f t="shared" si="210"/>
        <v>#DIV/0!</v>
      </c>
      <c r="H1071" s="60"/>
    </row>
    <row r="1072" spans="1:8" ht="12.75" customHeight="1">
      <c r="A1072" s="74" t="s">
        <v>506</v>
      </c>
      <c r="B1072" s="109">
        <v>0</v>
      </c>
      <c r="C1072" s="53">
        <f t="shared" si="207"/>
        <v>0</v>
      </c>
      <c r="D1072" s="109">
        <v>0</v>
      </c>
      <c r="E1072" s="55">
        <f t="shared" si="208"/>
        <v>0</v>
      </c>
      <c r="F1072" s="48">
        <f t="shared" si="209"/>
        <v>0</v>
      </c>
      <c r="G1072" s="63" t="e">
        <f t="shared" si="210"/>
        <v>#DIV/0!</v>
      </c>
      <c r="H1072" s="60"/>
    </row>
    <row r="1073" spans="1:8" ht="12.75" customHeight="1">
      <c r="A1073" s="74" t="s">
        <v>505</v>
      </c>
      <c r="B1073" s="109">
        <v>0</v>
      </c>
      <c r="C1073" s="53">
        <f t="shared" si="207"/>
        <v>0</v>
      </c>
      <c r="D1073" s="109">
        <v>0</v>
      </c>
      <c r="E1073" s="55">
        <f t="shared" si="208"/>
        <v>0</v>
      </c>
      <c r="F1073" s="48">
        <f t="shared" si="209"/>
        <v>0</v>
      </c>
      <c r="G1073" s="63" t="e">
        <f t="shared" si="210"/>
        <v>#DIV/0!</v>
      </c>
      <c r="H1073" s="60"/>
    </row>
    <row r="1074" spans="1:8" ht="12.75" customHeight="1">
      <c r="A1074" s="74" t="s">
        <v>678</v>
      </c>
      <c r="B1074" s="109">
        <v>0</v>
      </c>
      <c r="C1074" s="53">
        <f t="shared" si="207"/>
        <v>0</v>
      </c>
      <c r="D1074" s="109">
        <v>0</v>
      </c>
      <c r="E1074" s="55">
        <f t="shared" si="208"/>
        <v>0</v>
      </c>
      <c r="F1074" s="48">
        <f t="shared" si="209"/>
        <v>0</v>
      </c>
      <c r="G1074" s="63" t="e">
        <f t="shared" si="210"/>
        <v>#DIV/0!</v>
      </c>
      <c r="H1074" s="60"/>
    </row>
    <row r="1075" spans="1:8" ht="12.75" customHeight="1">
      <c r="A1075" s="61" t="s">
        <v>721</v>
      </c>
      <c r="B1075" s="109">
        <v>0</v>
      </c>
      <c r="C1075" s="53">
        <f t="shared" si="207"/>
        <v>0</v>
      </c>
      <c r="D1075" s="109">
        <v>0</v>
      </c>
      <c r="E1075" s="55">
        <f t="shared" si="208"/>
        <v>0</v>
      </c>
      <c r="F1075" s="48">
        <f t="shared" si="209"/>
        <v>0</v>
      </c>
      <c r="G1075" s="63" t="e">
        <f t="shared" si="210"/>
        <v>#DIV/0!</v>
      </c>
      <c r="H1075" s="60"/>
    </row>
    <row r="1076" spans="1:8" ht="12.75" customHeight="1">
      <c r="A1076" s="74" t="s">
        <v>506</v>
      </c>
      <c r="B1076" s="109">
        <v>0</v>
      </c>
      <c r="C1076" s="53">
        <f t="shared" si="207"/>
        <v>0</v>
      </c>
      <c r="D1076" s="109">
        <v>0</v>
      </c>
      <c r="E1076" s="55">
        <f t="shared" si="208"/>
        <v>0</v>
      </c>
      <c r="F1076" s="48">
        <f t="shared" si="209"/>
        <v>0</v>
      </c>
      <c r="G1076" s="63" t="e">
        <f t="shared" si="210"/>
        <v>#DIV/0!</v>
      </c>
      <c r="H1076" s="60"/>
    </row>
    <row r="1077" spans="1:8" ht="12.75" customHeight="1">
      <c r="A1077" s="74" t="s">
        <v>505</v>
      </c>
      <c r="B1077" s="109">
        <v>0</v>
      </c>
      <c r="C1077" s="53">
        <f t="shared" si="207"/>
        <v>0</v>
      </c>
      <c r="D1077" s="109">
        <v>0</v>
      </c>
      <c r="E1077" s="55">
        <f t="shared" si="208"/>
        <v>0</v>
      </c>
      <c r="F1077" s="48">
        <f t="shared" si="209"/>
        <v>0</v>
      </c>
      <c r="G1077" s="63" t="e">
        <f t="shared" si="210"/>
        <v>#DIV/0!</v>
      </c>
      <c r="H1077" s="60"/>
    </row>
    <row r="1078" spans="1:8" ht="12.75" customHeight="1">
      <c r="A1078" s="74" t="s">
        <v>678</v>
      </c>
      <c r="B1078" s="109">
        <v>0</v>
      </c>
      <c r="C1078" s="53">
        <f t="shared" si="207"/>
        <v>0</v>
      </c>
      <c r="D1078" s="109">
        <v>0</v>
      </c>
      <c r="E1078" s="55">
        <f t="shared" si="208"/>
        <v>0</v>
      </c>
      <c r="F1078" s="48">
        <f t="shared" si="209"/>
        <v>0</v>
      </c>
      <c r="G1078" s="63" t="e">
        <f t="shared" si="210"/>
        <v>#DIV/0!</v>
      </c>
      <c r="H1078"/>
    </row>
    <row r="1079" spans="1:8" ht="12.75" customHeight="1">
      <c r="A1079" s="116" t="s">
        <v>842</v>
      </c>
      <c r="B1079" s="109">
        <v>0</v>
      </c>
      <c r="C1079" s="53">
        <f t="shared" si="207"/>
        <v>0</v>
      </c>
      <c r="D1079" s="109">
        <v>0</v>
      </c>
      <c r="E1079" s="55">
        <f t="shared" si="208"/>
        <v>0</v>
      </c>
      <c r="F1079" s="48">
        <f t="shared" si="209"/>
        <v>0</v>
      </c>
      <c r="G1079" s="63" t="e">
        <f t="shared" si="210"/>
        <v>#DIV/0!</v>
      </c>
      <c r="H1079"/>
    </row>
    <row r="1080" spans="1:8" ht="12.75" customHeight="1">
      <c r="A1080" s="74" t="s">
        <v>506</v>
      </c>
      <c r="B1080" s="109">
        <v>0</v>
      </c>
      <c r="C1080" s="53">
        <f t="shared" si="207"/>
        <v>0</v>
      </c>
      <c r="D1080" s="109">
        <v>0</v>
      </c>
      <c r="E1080" s="55">
        <f t="shared" si="208"/>
        <v>0</v>
      </c>
      <c r="F1080" s="48">
        <f t="shared" si="209"/>
        <v>0</v>
      </c>
      <c r="G1080" s="63" t="e">
        <f t="shared" si="210"/>
        <v>#DIV/0!</v>
      </c>
      <c r="H1080"/>
    </row>
    <row r="1081" spans="1:8" ht="12.75" customHeight="1">
      <c r="A1081" s="74" t="s">
        <v>505</v>
      </c>
      <c r="B1081" s="109">
        <v>0</v>
      </c>
      <c r="C1081" s="53">
        <f t="shared" si="207"/>
        <v>0</v>
      </c>
      <c r="D1081" s="109">
        <v>0</v>
      </c>
      <c r="E1081" s="55">
        <f t="shared" si="208"/>
        <v>0</v>
      </c>
      <c r="F1081" s="48">
        <f t="shared" si="209"/>
        <v>0</v>
      </c>
      <c r="G1081" s="63" t="e">
        <f t="shared" si="210"/>
        <v>#DIV/0!</v>
      </c>
      <c r="H1081"/>
    </row>
    <row r="1082" spans="1:8" ht="12.75" customHeight="1">
      <c r="A1082" s="74" t="s">
        <v>678</v>
      </c>
      <c r="B1082" s="109">
        <v>0</v>
      </c>
      <c r="C1082" s="53">
        <f t="shared" si="207"/>
        <v>0</v>
      </c>
      <c r="D1082" s="109">
        <v>0</v>
      </c>
      <c r="E1082" s="55">
        <f t="shared" si="208"/>
        <v>0</v>
      </c>
      <c r="F1082" s="48">
        <f t="shared" si="209"/>
        <v>0</v>
      </c>
      <c r="G1082" s="63" t="e">
        <f t="shared" si="210"/>
        <v>#DIV/0!</v>
      </c>
      <c r="H1082"/>
    </row>
    <row r="1083" spans="1:8" ht="12.75" customHeight="1">
      <c r="A1083" s="116" t="s">
        <v>843</v>
      </c>
      <c r="B1083" s="109">
        <v>0</v>
      </c>
      <c r="C1083" s="53">
        <f t="shared" si="207"/>
        <v>0</v>
      </c>
      <c r="D1083" s="109">
        <v>0</v>
      </c>
      <c r="E1083" s="55">
        <f t="shared" si="208"/>
        <v>0</v>
      </c>
      <c r="F1083" s="48">
        <f t="shared" si="209"/>
        <v>0</v>
      </c>
      <c r="G1083" s="63" t="e">
        <f t="shared" si="210"/>
        <v>#DIV/0!</v>
      </c>
      <c r="H1083"/>
    </row>
    <row r="1084" spans="1:8" ht="12.75" customHeight="1">
      <c r="A1084" s="74" t="s">
        <v>506</v>
      </c>
      <c r="B1084" s="109">
        <v>0</v>
      </c>
      <c r="C1084" s="53">
        <f t="shared" si="207"/>
        <v>0</v>
      </c>
      <c r="D1084" s="109">
        <v>0</v>
      </c>
      <c r="E1084" s="55">
        <f t="shared" si="208"/>
        <v>0</v>
      </c>
      <c r="F1084" s="48">
        <f t="shared" si="209"/>
        <v>0</v>
      </c>
      <c r="G1084" s="63" t="e">
        <f t="shared" si="210"/>
        <v>#DIV/0!</v>
      </c>
      <c r="H1084"/>
    </row>
    <row r="1085" spans="1:8" ht="12.75" customHeight="1">
      <c r="A1085" s="74" t="s">
        <v>505</v>
      </c>
      <c r="B1085" s="109">
        <v>0</v>
      </c>
      <c r="C1085" s="53">
        <f t="shared" si="207"/>
        <v>0</v>
      </c>
      <c r="D1085" s="109">
        <v>0</v>
      </c>
      <c r="E1085" s="55">
        <f t="shared" si="208"/>
        <v>0</v>
      </c>
      <c r="F1085" s="48">
        <f t="shared" si="209"/>
        <v>0</v>
      </c>
      <c r="G1085" s="63" t="e">
        <f t="shared" si="210"/>
        <v>#DIV/0!</v>
      </c>
      <c r="H1085"/>
    </row>
    <row r="1086" spans="1:8" ht="12.75" customHeight="1">
      <c r="A1086" s="74" t="s">
        <v>678</v>
      </c>
      <c r="B1086" s="109">
        <v>0</v>
      </c>
      <c r="C1086" s="53">
        <f t="shared" si="207"/>
        <v>0</v>
      </c>
      <c r="D1086" s="109">
        <v>0</v>
      </c>
      <c r="E1086" s="55">
        <f t="shared" si="208"/>
        <v>0</v>
      </c>
      <c r="F1086" s="48">
        <f t="shared" si="209"/>
        <v>0</v>
      </c>
      <c r="G1086" s="63" t="e">
        <f t="shared" si="210"/>
        <v>#DIV/0!</v>
      </c>
      <c r="H1086"/>
    </row>
    <row r="1087" spans="1:8" ht="12.75" customHeight="1">
      <c r="A1087" s="61" t="s">
        <v>719</v>
      </c>
      <c r="B1087" s="109">
        <v>0</v>
      </c>
      <c r="C1087" s="53">
        <f t="shared" si="207"/>
        <v>0</v>
      </c>
      <c r="D1087" s="109">
        <v>0</v>
      </c>
      <c r="E1087" s="55">
        <f t="shared" si="208"/>
        <v>0</v>
      </c>
      <c r="F1087" s="48">
        <f t="shared" si="209"/>
        <v>0</v>
      </c>
      <c r="G1087" s="63" t="e">
        <f t="shared" si="210"/>
        <v>#DIV/0!</v>
      </c>
      <c r="H1087"/>
    </row>
    <row r="1088" spans="1:8" ht="12.75" customHeight="1">
      <c r="A1088" s="74" t="s">
        <v>506</v>
      </c>
      <c r="B1088" s="109">
        <v>0</v>
      </c>
      <c r="C1088" s="53">
        <f t="shared" si="207"/>
        <v>0</v>
      </c>
      <c r="D1088" s="109">
        <v>0</v>
      </c>
      <c r="E1088" s="55">
        <f t="shared" si="208"/>
        <v>0</v>
      </c>
      <c r="F1088" s="48">
        <f t="shared" si="209"/>
        <v>0</v>
      </c>
      <c r="G1088" s="63" t="e">
        <f t="shared" si="210"/>
        <v>#DIV/0!</v>
      </c>
      <c r="H1088"/>
    </row>
    <row r="1089" spans="1:8" ht="12.75" customHeight="1">
      <c r="A1089" s="74" t="s">
        <v>505</v>
      </c>
      <c r="B1089" s="109">
        <v>0</v>
      </c>
      <c r="C1089" s="53">
        <f t="shared" si="207"/>
        <v>0</v>
      </c>
      <c r="D1089" s="109">
        <v>0</v>
      </c>
      <c r="E1089" s="55">
        <f t="shared" si="208"/>
        <v>0</v>
      </c>
      <c r="F1089" s="48">
        <f t="shared" si="209"/>
        <v>0</v>
      </c>
      <c r="G1089" s="63" t="e">
        <f t="shared" si="210"/>
        <v>#DIV/0!</v>
      </c>
      <c r="H1089"/>
    </row>
    <row r="1090" spans="1:8" ht="12.75" customHeight="1">
      <c r="A1090" s="74" t="s">
        <v>678</v>
      </c>
      <c r="B1090" s="109">
        <v>0</v>
      </c>
      <c r="C1090" s="53">
        <f t="shared" si="207"/>
        <v>0</v>
      </c>
      <c r="D1090" s="109">
        <v>0</v>
      </c>
      <c r="E1090" s="55">
        <f t="shared" si="208"/>
        <v>0</v>
      </c>
      <c r="F1090" s="48">
        <f t="shared" si="209"/>
        <v>0</v>
      </c>
      <c r="G1090" s="63" t="e">
        <f t="shared" si="210"/>
        <v>#DIV/0!</v>
      </c>
      <c r="H1090"/>
    </row>
    <row r="1091" spans="1:8" ht="12.75" customHeight="1">
      <c r="A1091" s="61" t="s">
        <v>728</v>
      </c>
      <c r="B1091" s="109">
        <v>0</v>
      </c>
      <c r="C1091" s="53">
        <f t="shared" si="207"/>
        <v>0</v>
      </c>
      <c r="D1091" s="109">
        <v>0</v>
      </c>
      <c r="E1091" s="55">
        <f t="shared" si="208"/>
        <v>0</v>
      </c>
      <c r="F1091" s="48">
        <f t="shared" si="209"/>
        <v>0</v>
      </c>
      <c r="G1091" s="63" t="e">
        <f t="shared" si="210"/>
        <v>#DIV/0!</v>
      </c>
      <c r="H1091"/>
    </row>
    <row r="1092" spans="1:8" ht="12.75" customHeight="1">
      <c r="A1092" s="74" t="s">
        <v>506</v>
      </c>
      <c r="B1092" s="109">
        <v>0</v>
      </c>
      <c r="C1092" s="53">
        <f t="shared" si="207"/>
        <v>0</v>
      </c>
      <c r="D1092" s="109">
        <v>0</v>
      </c>
      <c r="E1092" s="55">
        <f t="shared" si="208"/>
        <v>0</v>
      </c>
      <c r="F1092" s="48">
        <f t="shared" si="209"/>
        <v>0</v>
      </c>
      <c r="G1092" s="63" t="e">
        <f t="shared" si="210"/>
        <v>#DIV/0!</v>
      </c>
      <c r="H1092"/>
    </row>
    <row r="1093" spans="1:8" ht="12.75" customHeight="1">
      <c r="A1093" s="74" t="s">
        <v>505</v>
      </c>
      <c r="B1093" s="109">
        <v>0</v>
      </c>
      <c r="C1093" s="53">
        <f t="shared" si="207"/>
        <v>0</v>
      </c>
      <c r="D1093" s="109">
        <v>0</v>
      </c>
      <c r="E1093" s="55">
        <f t="shared" si="208"/>
        <v>0</v>
      </c>
      <c r="F1093" s="48">
        <f t="shared" si="209"/>
        <v>0</v>
      </c>
      <c r="G1093" s="63" t="e">
        <f t="shared" si="210"/>
        <v>#DIV/0!</v>
      </c>
      <c r="H1093"/>
    </row>
    <row r="1094" spans="1:8" ht="12.75" customHeight="1">
      <c r="A1094" s="74" t="s">
        <v>678</v>
      </c>
      <c r="B1094" s="109">
        <v>0</v>
      </c>
      <c r="C1094" s="53">
        <f t="shared" si="207"/>
        <v>0</v>
      </c>
      <c r="D1094" s="109">
        <v>0</v>
      </c>
      <c r="E1094" s="55">
        <f t="shared" si="208"/>
        <v>0</v>
      </c>
      <c r="F1094" s="48">
        <f t="shared" si="209"/>
        <v>0</v>
      </c>
      <c r="G1094" s="63" t="e">
        <f t="shared" si="210"/>
        <v>#DIV/0!</v>
      </c>
      <c r="H1094"/>
    </row>
    <row r="1095" spans="1:8" ht="12.75" customHeight="1">
      <c r="A1095" s="61" t="s">
        <v>749</v>
      </c>
      <c r="B1095" s="109">
        <v>0</v>
      </c>
      <c r="C1095" s="53">
        <f t="shared" si="207"/>
        <v>0</v>
      </c>
      <c r="D1095" s="109">
        <v>0</v>
      </c>
      <c r="E1095" s="55">
        <f t="shared" si="208"/>
        <v>0</v>
      </c>
      <c r="F1095" s="48">
        <f t="shared" si="209"/>
        <v>0</v>
      </c>
      <c r="G1095" s="63" t="e">
        <f t="shared" si="210"/>
        <v>#DIV/0!</v>
      </c>
    </row>
    <row r="1096" spans="1:8" ht="12.75" customHeight="1">
      <c r="A1096" s="61" t="s">
        <v>750</v>
      </c>
      <c r="B1096" s="109">
        <v>0</v>
      </c>
      <c r="C1096" s="53">
        <f>B1096/$B$4</f>
        <v>0</v>
      </c>
      <c r="D1096" s="109">
        <v>0</v>
      </c>
      <c r="E1096" s="55">
        <f>D1096/$D$4</f>
        <v>0</v>
      </c>
      <c r="F1096" s="48">
        <f>B1096-D1096</f>
        <v>0</v>
      </c>
      <c r="G1096" s="63" t="e">
        <f>(B1096-D1096)/D1096*100</f>
        <v>#DIV/0!</v>
      </c>
    </row>
    <row r="1097" spans="1:8" ht="12.75" customHeight="1">
      <c r="A1097" s="61" t="s">
        <v>751</v>
      </c>
      <c r="B1097" s="109">
        <v>0</v>
      </c>
      <c r="C1097" s="53">
        <f t="shared" si="207"/>
        <v>0</v>
      </c>
      <c r="D1097" s="109">
        <v>0</v>
      </c>
      <c r="E1097" s="55">
        <f t="shared" si="208"/>
        <v>0</v>
      </c>
      <c r="F1097" s="48">
        <f t="shared" si="209"/>
        <v>0</v>
      </c>
      <c r="G1097" s="63" t="e">
        <f t="shared" si="210"/>
        <v>#DIV/0!</v>
      </c>
    </row>
    <row r="1098" spans="1:8" ht="12.75" customHeight="1">
      <c r="A1098" s="74" t="s">
        <v>506</v>
      </c>
      <c r="B1098" s="109">
        <v>0</v>
      </c>
      <c r="C1098" s="53">
        <f t="shared" si="207"/>
        <v>0</v>
      </c>
      <c r="D1098" s="109">
        <v>0</v>
      </c>
      <c r="E1098" s="55">
        <f t="shared" si="208"/>
        <v>0</v>
      </c>
      <c r="F1098" s="48">
        <f t="shared" si="209"/>
        <v>0</v>
      </c>
      <c r="G1098" s="63" t="e">
        <f t="shared" si="210"/>
        <v>#DIV/0!</v>
      </c>
    </row>
    <row r="1099" spans="1:8" ht="12.75" customHeight="1">
      <c r="A1099" s="74" t="s">
        <v>505</v>
      </c>
      <c r="B1099" s="109">
        <v>0</v>
      </c>
      <c r="C1099" s="53">
        <f t="shared" si="207"/>
        <v>0</v>
      </c>
      <c r="D1099" s="109">
        <v>0</v>
      </c>
      <c r="E1099" s="55">
        <f t="shared" si="208"/>
        <v>0</v>
      </c>
      <c r="F1099" s="48">
        <f t="shared" si="209"/>
        <v>0</v>
      </c>
      <c r="G1099" s="63" t="e">
        <f t="shared" si="210"/>
        <v>#DIV/0!</v>
      </c>
    </row>
    <row r="1100" spans="1:8" ht="12.75" customHeight="1">
      <c r="A1100" s="74" t="s">
        <v>678</v>
      </c>
      <c r="B1100" s="109">
        <v>0</v>
      </c>
      <c r="C1100" s="53">
        <f t="shared" si="207"/>
        <v>0</v>
      </c>
      <c r="D1100" s="109">
        <v>0</v>
      </c>
      <c r="E1100" s="55">
        <f t="shared" si="208"/>
        <v>0</v>
      </c>
      <c r="F1100" s="48">
        <f t="shared" si="209"/>
        <v>0</v>
      </c>
      <c r="G1100" s="63" t="e">
        <f t="shared" si="210"/>
        <v>#DIV/0!</v>
      </c>
    </row>
    <row r="1101" spans="1:8" ht="12.75" customHeight="1">
      <c r="A1101" s="61" t="s">
        <v>752</v>
      </c>
      <c r="B1101" s="109">
        <v>0</v>
      </c>
      <c r="C1101" s="53">
        <f t="shared" si="207"/>
        <v>0</v>
      </c>
      <c r="D1101" s="109">
        <v>0</v>
      </c>
      <c r="E1101" s="55">
        <f t="shared" si="208"/>
        <v>0</v>
      </c>
      <c r="F1101" s="48">
        <f t="shared" si="209"/>
        <v>0</v>
      </c>
      <c r="G1101" s="63" t="e">
        <f t="shared" si="210"/>
        <v>#DIV/0!</v>
      </c>
    </row>
    <row r="1102" spans="1:8" ht="12.75" customHeight="1">
      <c r="A1102" s="74" t="s">
        <v>506</v>
      </c>
      <c r="B1102" s="109">
        <v>0</v>
      </c>
      <c r="C1102" s="53">
        <f t="shared" si="207"/>
        <v>0</v>
      </c>
      <c r="D1102" s="109">
        <v>0</v>
      </c>
      <c r="E1102" s="55">
        <f t="shared" si="208"/>
        <v>0</v>
      </c>
      <c r="F1102" s="48">
        <f t="shared" si="209"/>
        <v>0</v>
      </c>
      <c r="G1102" s="63" t="e">
        <f t="shared" si="210"/>
        <v>#DIV/0!</v>
      </c>
    </row>
    <row r="1103" spans="1:8" ht="12.75" customHeight="1">
      <c r="A1103" s="74" t="s">
        <v>505</v>
      </c>
      <c r="B1103" s="109">
        <v>0</v>
      </c>
      <c r="C1103" s="53">
        <f t="shared" si="207"/>
        <v>0</v>
      </c>
      <c r="D1103" s="109">
        <v>0</v>
      </c>
      <c r="E1103" s="55">
        <f t="shared" si="208"/>
        <v>0</v>
      </c>
      <c r="F1103" s="48">
        <f t="shared" si="209"/>
        <v>0</v>
      </c>
      <c r="G1103" s="63" t="e">
        <f t="shared" si="210"/>
        <v>#DIV/0!</v>
      </c>
    </row>
    <row r="1104" spans="1:8" ht="12.75" customHeight="1">
      <c r="A1104" s="74" t="s">
        <v>678</v>
      </c>
      <c r="B1104" s="109">
        <v>0</v>
      </c>
      <c r="C1104" s="53">
        <f t="shared" si="207"/>
        <v>0</v>
      </c>
      <c r="D1104" s="109">
        <v>0</v>
      </c>
      <c r="E1104" s="55">
        <f t="shared" si="208"/>
        <v>0</v>
      </c>
      <c r="F1104" s="48">
        <f t="shared" si="209"/>
        <v>0</v>
      </c>
      <c r="G1104" s="63" t="e">
        <f t="shared" si="210"/>
        <v>#DIV/0!</v>
      </c>
    </row>
    <row r="1105" spans="1:7" ht="12.75" customHeight="1">
      <c r="A1105" s="61" t="s">
        <v>753</v>
      </c>
      <c r="B1105" s="109">
        <v>0</v>
      </c>
      <c r="C1105" s="53">
        <f t="shared" si="207"/>
        <v>0</v>
      </c>
      <c r="D1105" s="109">
        <v>0</v>
      </c>
      <c r="E1105" s="55">
        <f t="shared" si="208"/>
        <v>0</v>
      </c>
      <c r="F1105" s="48">
        <f t="shared" si="209"/>
        <v>0</v>
      </c>
      <c r="G1105" s="63" t="e">
        <f t="shared" si="210"/>
        <v>#DIV/0!</v>
      </c>
    </row>
    <row r="1106" spans="1:7" ht="12.75" customHeight="1">
      <c r="A1106" s="74" t="s">
        <v>506</v>
      </c>
      <c r="B1106" s="109">
        <v>0</v>
      </c>
      <c r="C1106" s="53">
        <f t="shared" si="207"/>
        <v>0</v>
      </c>
      <c r="D1106" s="109">
        <v>0</v>
      </c>
      <c r="E1106" s="55">
        <f t="shared" si="208"/>
        <v>0</v>
      </c>
      <c r="F1106" s="48">
        <f t="shared" si="209"/>
        <v>0</v>
      </c>
      <c r="G1106" s="63" t="e">
        <f t="shared" si="210"/>
        <v>#DIV/0!</v>
      </c>
    </row>
    <row r="1107" spans="1:7" ht="12.75" customHeight="1">
      <c r="A1107" s="74" t="s">
        <v>505</v>
      </c>
      <c r="B1107" s="109">
        <v>0</v>
      </c>
      <c r="C1107" s="53">
        <f t="shared" si="207"/>
        <v>0</v>
      </c>
      <c r="D1107" s="109">
        <v>0</v>
      </c>
      <c r="E1107" s="55">
        <f t="shared" si="208"/>
        <v>0</v>
      </c>
      <c r="F1107" s="48">
        <f t="shared" si="209"/>
        <v>0</v>
      </c>
      <c r="G1107" s="63" t="e">
        <f t="shared" si="210"/>
        <v>#DIV/0!</v>
      </c>
    </row>
    <row r="1108" spans="1:7" ht="12.75" customHeight="1">
      <c r="A1108" s="74" t="s">
        <v>678</v>
      </c>
      <c r="B1108" s="109">
        <v>0</v>
      </c>
      <c r="C1108" s="53">
        <f t="shared" si="207"/>
        <v>0</v>
      </c>
      <c r="D1108" s="109">
        <v>0</v>
      </c>
      <c r="E1108" s="55">
        <f t="shared" si="208"/>
        <v>0</v>
      </c>
      <c r="F1108" s="48">
        <f t="shared" si="209"/>
        <v>0</v>
      </c>
      <c r="G1108" s="63" t="e">
        <f t="shared" si="210"/>
        <v>#DIV/0!</v>
      </c>
    </row>
    <row r="1109" spans="1:7" ht="12.75" customHeight="1">
      <c r="A1109" s="61" t="s">
        <v>743</v>
      </c>
      <c r="B1109" s="109">
        <v>0</v>
      </c>
      <c r="C1109" s="53">
        <f t="shared" si="207"/>
        <v>0</v>
      </c>
      <c r="D1109" s="109">
        <v>0</v>
      </c>
      <c r="E1109" s="55">
        <f t="shared" si="208"/>
        <v>0</v>
      </c>
      <c r="F1109" s="48">
        <f t="shared" si="209"/>
        <v>0</v>
      </c>
      <c r="G1109" s="63" t="e">
        <f t="shared" si="210"/>
        <v>#DIV/0!</v>
      </c>
    </row>
    <row r="1110" spans="1:7" ht="12.75" customHeight="1">
      <c r="A1110" s="74" t="s">
        <v>506</v>
      </c>
      <c r="B1110" s="109">
        <v>0</v>
      </c>
      <c r="C1110" s="53">
        <f t="shared" si="207"/>
        <v>0</v>
      </c>
      <c r="D1110" s="109">
        <v>0</v>
      </c>
      <c r="E1110" s="55">
        <f t="shared" si="208"/>
        <v>0</v>
      </c>
      <c r="F1110" s="48">
        <f t="shared" si="209"/>
        <v>0</v>
      </c>
      <c r="G1110" s="63" t="e">
        <f t="shared" si="210"/>
        <v>#DIV/0!</v>
      </c>
    </row>
    <row r="1111" spans="1:7" ht="12.75" customHeight="1">
      <c r="A1111" s="74" t="s">
        <v>505</v>
      </c>
      <c r="B1111" s="109">
        <v>0</v>
      </c>
      <c r="C1111" s="53">
        <f t="shared" si="207"/>
        <v>0</v>
      </c>
      <c r="D1111" s="109">
        <v>0</v>
      </c>
      <c r="E1111" s="55">
        <f t="shared" si="208"/>
        <v>0</v>
      </c>
      <c r="F1111" s="48">
        <f t="shared" si="209"/>
        <v>0</v>
      </c>
      <c r="G1111" s="63" t="e">
        <f t="shared" si="210"/>
        <v>#DIV/0!</v>
      </c>
    </row>
    <row r="1112" spans="1:7" ht="12.75" customHeight="1">
      <c r="A1112" s="74" t="s">
        <v>678</v>
      </c>
      <c r="B1112" s="109">
        <v>0</v>
      </c>
      <c r="C1112" s="53">
        <f t="shared" si="207"/>
        <v>0</v>
      </c>
      <c r="D1112" s="109">
        <v>0</v>
      </c>
      <c r="E1112" s="55">
        <f t="shared" si="208"/>
        <v>0</v>
      </c>
      <c r="F1112" s="48">
        <f t="shared" si="209"/>
        <v>0</v>
      </c>
      <c r="G1112" s="63" t="e">
        <f t="shared" si="210"/>
        <v>#DIV/0!</v>
      </c>
    </row>
    <row r="1113" spans="1:7" ht="12.75" customHeight="1">
      <c r="A1113" s="61" t="s">
        <v>729</v>
      </c>
      <c r="B1113" s="109">
        <v>0</v>
      </c>
      <c r="C1113" s="53">
        <f t="shared" si="207"/>
        <v>0</v>
      </c>
      <c r="D1113" s="109">
        <v>0</v>
      </c>
      <c r="E1113" s="55">
        <f t="shared" si="208"/>
        <v>0</v>
      </c>
      <c r="F1113" s="48">
        <f t="shared" si="209"/>
        <v>0</v>
      </c>
      <c r="G1113" s="63" t="e">
        <f t="shared" si="210"/>
        <v>#DIV/0!</v>
      </c>
    </row>
    <row r="1114" spans="1:7" ht="12.75" customHeight="1">
      <c r="A1114" s="74" t="s">
        <v>506</v>
      </c>
      <c r="B1114" s="109">
        <v>0</v>
      </c>
      <c r="C1114" s="53">
        <f t="shared" si="207"/>
        <v>0</v>
      </c>
      <c r="D1114" s="109">
        <v>0</v>
      </c>
      <c r="E1114" s="55">
        <f t="shared" si="208"/>
        <v>0</v>
      </c>
      <c r="F1114" s="48">
        <f t="shared" si="209"/>
        <v>0</v>
      </c>
      <c r="G1114" s="63" t="e">
        <f t="shared" si="210"/>
        <v>#DIV/0!</v>
      </c>
    </row>
    <row r="1115" spans="1:7" ht="12.75" customHeight="1">
      <c r="A1115" s="74" t="s">
        <v>505</v>
      </c>
      <c r="B1115" s="109">
        <v>0</v>
      </c>
      <c r="C1115" s="53">
        <f t="shared" si="207"/>
        <v>0</v>
      </c>
      <c r="D1115" s="109">
        <v>0</v>
      </c>
      <c r="E1115" s="55">
        <f t="shared" si="208"/>
        <v>0</v>
      </c>
      <c r="F1115" s="48">
        <f t="shared" si="209"/>
        <v>0</v>
      </c>
      <c r="G1115" s="63" t="e">
        <f t="shared" si="210"/>
        <v>#DIV/0!</v>
      </c>
    </row>
    <row r="1116" spans="1:7" ht="12.75" customHeight="1">
      <c r="A1116" s="74" t="s">
        <v>678</v>
      </c>
      <c r="B1116" s="109">
        <v>0</v>
      </c>
      <c r="C1116" s="53">
        <f t="shared" si="207"/>
        <v>0</v>
      </c>
      <c r="D1116" s="109">
        <v>0</v>
      </c>
      <c r="E1116" s="55">
        <f t="shared" si="208"/>
        <v>0</v>
      </c>
      <c r="F1116" s="48">
        <f t="shared" si="209"/>
        <v>0</v>
      </c>
      <c r="G1116" s="63" t="e">
        <f t="shared" si="210"/>
        <v>#DIV/0!</v>
      </c>
    </row>
    <row r="1117" spans="1:7" ht="12.75" customHeight="1">
      <c r="A1117" s="61" t="s">
        <v>754</v>
      </c>
      <c r="B1117" s="109">
        <v>0</v>
      </c>
      <c r="C1117" s="53">
        <f t="shared" si="207"/>
        <v>0</v>
      </c>
      <c r="D1117" s="109">
        <v>0</v>
      </c>
      <c r="E1117" s="55">
        <f t="shared" si="208"/>
        <v>0</v>
      </c>
      <c r="F1117" s="48">
        <f t="shared" si="209"/>
        <v>0</v>
      </c>
      <c r="G1117" s="63" t="e">
        <f t="shared" si="210"/>
        <v>#DIV/0!</v>
      </c>
    </row>
    <row r="1118" spans="1:7" ht="12.75" customHeight="1">
      <c r="A1118" s="61" t="s">
        <v>762</v>
      </c>
      <c r="B1118" s="109">
        <v>0</v>
      </c>
      <c r="C1118" s="53">
        <f>B1118/$B$4</f>
        <v>0</v>
      </c>
      <c r="D1118" s="109">
        <v>0</v>
      </c>
      <c r="E1118" s="55">
        <f>D1118/$D$4</f>
        <v>0</v>
      </c>
      <c r="F1118" s="48">
        <f>B1118-D1118</f>
        <v>0</v>
      </c>
      <c r="G1118" s="63" t="e">
        <f>(B1118-D1118)/D1118*100</f>
        <v>#DIV/0!</v>
      </c>
    </row>
    <row r="1119" spans="1:7" ht="12.75" customHeight="1">
      <c r="A1119" s="74" t="s">
        <v>506</v>
      </c>
      <c r="B1119" s="109">
        <v>0</v>
      </c>
      <c r="C1119" s="53">
        <f>B1119/$B$4</f>
        <v>0</v>
      </c>
      <c r="D1119" s="109">
        <v>0</v>
      </c>
      <c r="E1119" s="55">
        <f>D1119/$D$4</f>
        <v>0</v>
      </c>
      <c r="F1119" s="48">
        <f>B1119-D1119</f>
        <v>0</v>
      </c>
      <c r="G1119" s="63" t="e">
        <f>(B1119-D1119)/D1119*100</f>
        <v>#DIV/0!</v>
      </c>
    </row>
    <row r="1120" spans="1:7" ht="12.75" customHeight="1">
      <c r="A1120" s="74" t="s">
        <v>505</v>
      </c>
      <c r="B1120" s="109">
        <v>0</v>
      </c>
      <c r="C1120" s="53">
        <f>B1120/$B$4</f>
        <v>0</v>
      </c>
      <c r="D1120" s="109">
        <v>0</v>
      </c>
      <c r="E1120" s="55">
        <f>D1120/$D$4</f>
        <v>0</v>
      </c>
      <c r="F1120" s="48">
        <f>B1120-D1120</f>
        <v>0</v>
      </c>
      <c r="G1120" s="63" t="e">
        <f>(B1120-D1120)/D1120*100</f>
        <v>#DIV/0!</v>
      </c>
    </row>
    <row r="1121" spans="1:7" ht="12.75" customHeight="1">
      <c r="A1121" s="74" t="s">
        <v>678</v>
      </c>
      <c r="B1121" s="109">
        <v>0</v>
      </c>
      <c r="C1121" s="53">
        <f>B1121/$B$4</f>
        <v>0</v>
      </c>
      <c r="D1121" s="109">
        <v>0</v>
      </c>
      <c r="E1121" s="55">
        <f>D1121/$D$4</f>
        <v>0</v>
      </c>
      <c r="F1121" s="48">
        <f>B1121-D1121</f>
        <v>0</v>
      </c>
      <c r="G1121" s="63" t="e">
        <f>(B1121-D1121)/D1121*100</f>
        <v>#DIV/0!</v>
      </c>
    </row>
    <row r="1122" spans="1:7" ht="12.75" customHeight="1">
      <c r="A1122" s="61" t="s">
        <v>844</v>
      </c>
      <c r="B1122" s="109">
        <v>0</v>
      </c>
      <c r="C1122" s="53">
        <f t="shared" si="207"/>
        <v>0</v>
      </c>
      <c r="D1122" s="109">
        <v>0</v>
      </c>
      <c r="E1122" s="55">
        <f t="shared" si="208"/>
        <v>0</v>
      </c>
      <c r="F1122" s="48">
        <f t="shared" si="209"/>
        <v>0</v>
      </c>
      <c r="G1122" s="63" t="e">
        <f t="shared" si="210"/>
        <v>#DIV/0!</v>
      </c>
    </row>
    <row r="1123" spans="1:7" ht="12.75" customHeight="1">
      <c r="A1123" s="61" t="s">
        <v>845</v>
      </c>
      <c r="B1123" s="109">
        <v>0</v>
      </c>
      <c r="C1123" s="53">
        <f t="shared" si="207"/>
        <v>0</v>
      </c>
      <c r="D1123" s="109">
        <v>0</v>
      </c>
      <c r="E1123" s="55">
        <f t="shared" si="208"/>
        <v>0</v>
      </c>
      <c r="F1123" s="48">
        <f t="shared" si="209"/>
        <v>0</v>
      </c>
      <c r="G1123" s="63" t="e">
        <f t="shared" si="210"/>
        <v>#DIV/0!</v>
      </c>
    </row>
    <row r="1124" spans="1:7" ht="12.75" customHeight="1">
      <c r="A1124" s="61" t="s">
        <v>846</v>
      </c>
      <c r="B1124" s="109">
        <v>0</v>
      </c>
      <c r="C1124" s="53">
        <f t="shared" si="207"/>
        <v>0</v>
      </c>
      <c r="D1124" s="109">
        <v>0</v>
      </c>
      <c r="E1124" s="55">
        <f t="shared" si="208"/>
        <v>0</v>
      </c>
      <c r="F1124" s="48">
        <f t="shared" si="209"/>
        <v>0</v>
      </c>
      <c r="G1124" s="63" t="e">
        <f t="shared" si="210"/>
        <v>#DIV/0!</v>
      </c>
    </row>
    <row r="1125" spans="1:7" ht="12.75" customHeight="1">
      <c r="A1125" s="61" t="s">
        <v>766</v>
      </c>
      <c r="B1125" s="109">
        <v>0</v>
      </c>
      <c r="C1125" s="53">
        <f t="shared" si="207"/>
        <v>0</v>
      </c>
      <c r="D1125" s="109">
        <v>0</v>
      </c>
      <c r="E1125" s="55">
        <f t="shared" si="208"/>
        <v>0</v>
      </c>
      <c r="F1125" s="48">
        <f t="shared" si="209"/>
        <v>0</v>
      </c>
      <c r="G1125" s="63" t="e">
        <f t="shared" si="210"/>
        <v>#DIV/0!</v>
      </c>
    </row>
    <row r="1126" spans="1:7" ht="12.75" customHeight="1">
      <c r="A1126" s="61" t="s">
        <v>763</v>
      </c>
      <c r="B1126" s="109">
        <v>0</v>
      </c>
      <c r="C1126" s="53">
        <f t="shared" si="207"/>
        <v>0</v>
      </c>
      <c r="D1126" s="109">
        <v>0</v>
      </c>
      <c r="E1126" s="55">
        <f t="shared" si="208"/>
        <v>0</v>
      </c>
      <c r="F1126" s="48">
        <f t="shared" si="209"/>
        <v>0</v>
      </c>
      <c r="G1126" s="63" t="e">
        <f t="shared" si="210"/>
        <v>#DIV/0!</v>
      </c>
    </row>
    <row r="1127" spans="1:7" ht="12.75" customHeight="1">
      <c r="A1127" s="74" t="s">
        <v>506</v>
      </c>
      <c r="B1127" s="109">
        <v>0</v>
      </c>
      <c r="C1127" s="53">
        <f t="shared" si="207"/>
        <v>0</v>
      </c>
      <c r="D1127" s="109">
        <v>0</v>
      </c>
      <c r="E1127" s="55">
        <f t="shared" si="208"/>
        <v>0</v>
      </c>
      <c r="F1127" s="48">
        <f t="shared" si="209"/>
        <v>0</v>
      </c>
      <c r="G1127" s="63" t="e">
        <f t="shared" si="210"/>
        <v>#DIV/0!</v>
      </c>
    </row>
    <row r="1128" spans="1:7" ht="12.75" customHeight="1">
      <c r="A1128" s="74" t="s">
        <v>505</v>
      </c>
      <c r="B1128" s="109">
        <v>0</v>
      </c>
      <c r="C1128" s="53">
        <f t="shared" si="207"/>
        <v>0</v>
      </c>
      <c r="D1128" s="109">
        <v>0</v>
      </c>
      <c r="E1128" s="55">
        <f t="shared" si="208"/>
        <v>0</v>
      </c>
      <c r="F1128" s="48">
        <f t="shared" si="209"/>
        <v>0</v>
      </c>
      <c r="G1128" s="63" t="e">
        <f t="shared" si="210"/>
        <v>#DIV/0!</v>
      </c>
    </row>
    <row r="1129" spans="1:7" ht="12.75" customHeight="1">
      <c r="A1129" s="74" t="s">
        <v>678</v>
      </c>
      <c r="B1129" s="109">
        <v>0</v>
      </c>
      <c r="C1129" s="53">
        <f t="shared" si="207"/>
        <v>0</v>
      </c>
      <c r="D1129" s="109">
        <v>0</v>
      </c>
      <c r="E1129" s="55">
        <f t="shared" si="208"/>
        <v>0</v>
      </c>
      <c r="F1129" s="48">
        <f t="shared" si="209"/>
        <v>0</v>
      </c>
      <c r="G1129" s="63" t="e">
        <f t="shared" si="210"/>
        <v>#DIV/0!</v>
      </c>
    </row>
    <row r="1130" spans="1:7" ht="12.75" customHeight="1">
      <c r="A1130" s="61" t="s">
        <v>847</v>
      </c>
      <c r="B1130" s="109">
        <v>0</v>
      </c>
      <c r="C1130" s="53">
        <f t="shared" si="207"/>
        <v>0</v>
      </c>
      <c r="D1130" s="109">
        <v>0</v>
      </c>
      <c r="E1130" s="55">
        <f t="shared" si="208"/>
        <v>0</v>
      </c>
      <c r="F1130" s="48">
        <f t="shared" si="209"/>
        <v>0</v>
      </c>
      <c r="G1130" s="63" t="e">
        <f t="shared" si="210"/>
        <v>#DIV/0!</v>
      </c>
    </row>
    <row r="1131" spans="1:7" ht="12.75" customHeight="1">
      <c r="A1131" s="74" t="s">
        <v>506</v>
      </c>
      <c r="B1131" s="109">
        <v>0</v>
      </c>
      <c r="C1131" s="53">
        <f t="shared" si="207"/>
        <v>0</v>
      </c>
      <c r="D1131" s="109">
        <v>0</v>
      </c>
      <c r="E1131" s="55">
        <f t="shared" si="208"/>
        <v>0</v>
      </c>
      <c r="F1131" s="48">
        <f t="shared" si="209"/>
        <v>0</v>
      </c>
      <c r="G1131" s="63" t="e">
        <f t="shared" si="210"/>
        <v>#DIV/0!</v>
      </c>
    </row>
    <row r="1132" spans="1:7" ht="12.75" customHeight="1">
      <c r="A1132" s="74" t="s">
        <v>505</v>
      </c>
      <c r="B1132" s="109">
        <v>0</v>
      </c>
      <c r="C1132" s="53">
        <f t="shared" si="207"/>
        <v>0</v>
      </c>
      <c r="D1132" s="109">
        <v>0</v>
      </c>
      <c r="E1132" s="55">
        <f t="shared" si="208"/>
        <v>0</v>
      </c>
      <c r="F1132" s="48">
        <f t="shared" si="209"/>
        <v>0</v>
      </c>
      <c r="G1132" s="63" t="e">
        <f t="shared" si="210"/>
        <v>#DIV/0!</v>
      </c>
    </row>
    <row r="1133" spans="1:7" ht="12.75" customHeight="1">
      <c r="A1133" s="74" t="s">
        <v>678</v>
      </c>
      <c r="B1133" s="109">
        <v>0</v>
      </c>
      <c r="C1133" s="53">
        <f t="shared" si="207"/>
        <v>0</v>
      </c>
      <c r="D1133" s="109">
        <v>0</v>
      </c>
      <c r="E1133" s="55">
        <f t="shared" si="208"/>
        <v>0</v>
      </c>
      <c r="F1133" s="48">
        <f t="shared" si="209"/>
        <v>0</v>
      </c>
      <c r="G1133" s="63" t="e">
        <f t="shared" si="210"/>
        <v>#DIV/0!</v>
      </c>
    </row>
    <row r="1134" spans="1:7" ht="12.75" customHeight="1">
      <c r="A1134" s="61" t="s">
        <v>848</v>
      </c>
      <c r="B1134" s="109">
        <v>0</v>
      </c>
      <c r="C1134" s="53">
        <f t="shared" si="207"/>
        <v>0</v>
      </c>
      <c r="D1134" s="109">
        <v>0</v>
      </c>
      <c r="E1134" s="55">
        <f t="shared" si="208"/>
        <v>0</v>
      </c>
      <c r="F1134" s="48">
        <f t="shared" si="209"/>
        <v>0</v>
      </c>
      <c r="G1134" s="63" t="e">
        <f t="shared" si="210"/>
        <v>#DIV/0!</v>
      </c>
    </row>
    <row r="1135" spans="1:7" ht="12.75" customHeight="1">
      <c r="A1135" s="61" t="s">
        <v>755</v>
      </c>
      <c r="B1135" s="109">
        <v>0</v>
      </c>
      <c r="C1135" s="53">
        <f t="shared" ref="C1135:C1197" si="211">B1135/$B$4</f>
        <v>0</v>
      </c>
      <c r="D1135" s="109">
        <v>0</v>
      </c>
      <c r="E1135" s="55">
        <f t="shared" si="208"/>
        <v>0</v>
      </c>
      <c r="F1135" s="48">
        <f t="shared" si="209"/>
        <v>0</v>
      </c>
      <c r="G1135" s="63" t="e">
        <f t="shared" si="210"/>
        <v>#DIV/0!</v>
      </c>
    </row>
    <row r="1136" spans="1:7" ht="12.75" customHeight="1">
      <c r="A1136" s="74" t="s">
        <v>506</v>
      </c>
      <c r="B1136" s="109">
        <v>0</v>
      </c>
      <c r="C1136" s="53">
        <f t="shared" si="211"/>
        <v>0</v>
      </c>
      <c r="D1136" s="109">
        <v>0</v>
      </c>
      <c r="E1136" s="55">
        <f t="shared" ref="E1136:E1195" si="212">D1136/$D$4</f>
        <v>0</v>
      </c>
      <c r="F1136" s="48">
        <f t="shared" ref="F1136:F1195" si="213">B1136-D1136</f>
        <v>0</v>
      </c>
      <c r="G1136" s="63" t="e">
        <f t="shared" ref="G1136:G1195" si="214">(B1136-D1136)/D1136*100</f>
        <v>#DIV/0!</v>
      </c>
    </row>
    <row r="1137" spans="1:7" ht="12.75" customHeight="1">
      <c r="A1137" s="74" t="s">
        <v>505</v>
      </c>
      <c r="B1137" s="109">
        <v>0</v>
      </c>
      <c r="C1137" s="53">
        <f t="shared" si="211"/>
        <v>0</v>
      </c>
      <c r="D1137" s="109">
        <v>0</v>
      </c>
      <c r="E1137" s="55">
        <f t="shared" si="212"/>
        <v>0</v>
      </c>
      <c r="F1137" s="48">
        <f t="shared" si="213"/>
        <v>0</v>
      </c>
      <c r="G1137" s="63" t="e">
        <f t="shared" si="214"/>
        <v>#DIV/0!</v>
      </c>
    </row>
    <row r="1138" spans="1:7" ht="12.75" customHeight="1">
      <c r="A1138" s="74" t="s">
        <v>678</v>
      </c>
      <c r="B1138" s="109">
        <v>0</v>
      </c>
      <c r="C1138" s="53">
        <f t="shared" si="211"/>
        <v>0</v>
      </c>
      <c r="D1138" s="109">
        <v>0</v>
      </c>
      <c r="E1138" s="55">
        <f t="shared" si="212"/>
        <v>0</v>
      </c>
      <c r="F1138" s="48">
        <f t="shared" si="213"/>
        <v>0</v>
      </c>
      <c r="G1138" s="63" t="e">
        <f t="shared" si="214"/>
        <v>#DIV/0!</v>
      </c>
    </row>
    <row r="1139" spans="1:7" ht="12.75" customHeight="1">
      <c r="A1139" s="61" t="s">
        <v>759</v>
      </c>
      <c r="B1139" s="109">
        <v>0</v>
      </c>
      <c r="C1139" s="53">
        <f t="shared" si="211"/>
        <v>0</v>
      </c>
      <c r="D1139" s="109">
        <v>0</v>
      </c>
      <c r="E1139" s="55">
        <f t="shared" si="212"/>
        <v>0</v>
      </c>
      <c r="F1139" s="48">
        <f t="shared" si="213"/>
        <v>0</v>
      </c>
      <c r="G1139" s="63" t="e">
        <f t="shared" si="214"/>
        <v>#DIV/0!</v>
      </c>
    </row>
    <row r="1140" spans="1:7" ht="12.75" customHeight="1">
      <c r="A1140" s="74" t="s">
        <v>506</v>
      </c>
      <c r="B1140" s="109">
        <v>0</v>
      </c>
      <c r="C1140" s="53">
        <f t="shared" si="211"/>
        <v>0</v>
      </c>
      <c r="D1140" s="109">
        <v>0</v>
      </c>
      <c r="E1140" s="55">
        <f t="shared" si="212"/>
        <v>0</v>
      </c>
      <c r="F1140" s="48">
        <f t="shared" si="213"/>
        <v>0</v>
      </c>
      <c r="G1140" s="63" t="e">
        <f t="shared" si="214"/>
        <v>#DIV/0!</v>
      </c>
    </row>
    <row r="1141" spans="1:7" ht="12.75" customHeight="1">
      <c r="A1141" s="74" t="s">
        <v>505</v>
      </c>
      <c r="B1141" s="109">
        <v>0</v>
      </c>
      <c r="C1141" s="53">
        <f t="shared" si="211"/>
        <v>0</v>
      </c>
      <c r="D1141" s="109">
        <v>0</v>
      </c>
      <c r="E1141" s="55">
        <f t="shared" si="212"/>
        <v>0</v>
      </c>
      <c r="F1141" s="48">
        <f t="shared" si="213"/>
        <v>0</v>
      </c>
      <c r="G1141" s="63" t="e">
        <f t="shared" si="214"/>
        <v>#DIV/0!</v>
      </c>
    </row>
    <row r="1142" spans="1:7" ht="12.75" customHeight="1">
      <c r="A1142" s="74" t="s">
        <v>678</v>
      </c>
      <c r="B1142" s="109">
        <v>0</v>
      </c>
      <c r="C1142" s="53">
        <f t="shared" si="211"/>
        <v>0</v>
      </c>
      <c r="D1142" s="109">
        <v>0</v>
      </c>
      <c r="E1142" s="55">
        <f t="shared" si="212"/>
        <v>0</v>
      </c>
      <c r="F1142" s="48">
        <f t="shared" si="213"/>
        <v>0</v>
      </c>
      <c r="G1142" s="63" t="e">
        <f t="shared" si="214"/>
        <v>#DIV/0!</v>
      </c>
    </row>
    <row r="1143" spans="1:7" ht="12.75" customHeight="1">
      <c r="A1143" s="61" t="s">
        <v>765</v>
      </c>
      <c r="B1143" s="109">
        <v>0</v>
      </c>
      <c r="C1143" s="53">
        <f t="shared" si="211"/>
        <v>0</v>
      </c>
      <c r="D1143" s="109">
        <v>0</v>
      </c>
      <c r="E1143" s="55">
        <f t="shared" si="212"/>
        <v>0</v>
      </c>
      <c r="F1143" s="48">
        <f t="shared" si="213"/>
        <v>0</v>
      </c>
      <c r="G1143" s="63" t="e">
        <f t="shared" si="214"/>
        <v>#DIV/0!</v>
      </c>
    </row>
    <row r="1144" spans="1:7" ht="12.75" customHeight="1">
      <c r="A1144" s="74" t="s">
        <v>506</v>
      </c>
      <c r="B1144" s="109">
        <v>0</v>
      </c>
      <c r="C1144" s="53">
        <f t="shared" si="211"/>
        <v>0</v>
      </c>
      <c r="D1144" s="109">
        <v>0</v>
      </c>
      <c r="E1144" s="55">
        <f t="shared" si="212"/>
        <v>0</v>
      </c>
      <c r="F1144" s="48">
        <f t="shared" si="213"/>
        <v>0</v>
      </c>
      <c r="G1144" s="63" t="e">
        <f t="shared" si="214"/>
        <v>#DIV/0!</v>
      </c>
    </row>
    <row r="1145" spans="1:7" ht="12.75" customHeight="1">
      <c r="A1145" s="74" t="s">
        <v>505</v>
      </c>
      <c r="B1145" s="109">
        <v>0</v>
      </c>
      <c r="C1145" s="53">
        <f t="shared" si="211"/>
        <v>0</v>
      </c>
      <c r="D1145" s="109">
        <v>0</v>
      </c>
      <c r="E1145" s="55">
        <f t="shared" si="212"/>
        <v>0</v>
      </c>
      <c r="F1145" s="48">
        <f t="shared" si="213"/>
        <v>0</v>
      </c>
      <c r="G1145" s="63" t="e">
        <f t="shared" si="214"/>
        <v>#DIV/0!</v>
      </c>
    </row>
    <row r="1146" spans="1:7" ht="12.75" customHeight="1">
      <c r="A1146" s="74" t="s">
        <v>678</v>
      </c>
      <c r="B1146" s="109">
        <v>0</v>
      </c>
      <c r="C1146" s="53">
        <f t="shared" si="211"/>
        <v>0</v>
      </c>
      <c r="D1146" s="109">
        <v>0</v>
      </c>
      <c r="E1146" s="55">
        <f t="shared" si="212"/>
        <v>0</v>
      </c>
      <c r="F1146" s="48">
        <f t="shared" si="213"/>
        <v>0</v>
      </c>
      <c r="G1146" s="63" t="e">
        <f t="shared" si="214"/>
        <v>#DIV/0!</v>
      </c>
    </row>
    <row r="1147" spans="1:7" ht="12.75" customHeight="1">
      <c r="A1147" s="61" t="s">
        <v>758</v>
      </c>
      <c r="B1147" s="109">
        <v>0</v>
      </c>
      <c r="C1147" s="53">
        <f t="shared" si="211"/>
        <v>0</v>
      </c>
      <c r="D1147" s="109">
        <v>0</v>
      </c>
      <c r="E1147" s="55">
        <f t="shared" si="212"/>
        <v>0</v>
      </c>
      <c r="F1147" s="48">
        <f t="shared" si="213"/>
        <v>0</v>
      </c>
      <c r="G1147" s="63" t="e">
        <f t="shared" si="214"/>
        <v>#DIV/0!</v>
      </c>
    </row>
    <row r="1148" spans="1:7" ht="12.75" customHeight="1">
      <c r="A1148" s="74" t="s">
        <v>506</v>
      </c>
      <c r="B1148" s="109">
        <v>0</v>
      </c>
      <c r="C1148" s="53">
        <f t="shared" si="211"/>
        <v>0</v>
      </c>
      <c r="D1148" s="109">
        <v>0</v>
      </c>
      <c r="E1148" s="55">
        <f t="shared" si="212"/>
        <v>0</v>
      </c>
      <c r="F1148" s="48">
        <f t="shared" si="213"/>
        <v>0</v>
      </c>
      <c r="G1148" s="63" t="e">
        <f t="shared" si="214"/>
        <v>#DIV/0!</v>
      </c>
    </row>
    <row r="1149" spans="1:7" ht="12.75" customHeight="1">
      <c r="A1149" s="74" t="s">
        <v>505</v>
      </c>
      <c r="B1149" s="109">
        <v>0</v>
      </c>
      <c r="C1149" s="53">
        <f t="shared" si="211"/>
        <v>0</v>
      </c>
      <c r="D1149" s="109">
        <v>0</v>
      </c>
      <c r="E1149" s="55">
        <f t="shared" si="212"/>
        <v>0</v>
      </c>
      <c r="F1149" s="48">
        <f t="shared" si="213"/>
        <v>0</v>
      </c>
      <c r="G1149" s="63" t="e">
        <f t="shared" si="214"/>
        <v>#DIV/0!</v>
      </c>
    </row>
    <row r="1150" spans="1:7" ht="12.75" customHeight="1">
      <c r="A1150" s="74" t="s">
        <v>678</v>
      </c>
      <c r="B1150" s="109">
        <v>0</v>
      </c>
      <c r="C1150" s="53">
        <f t="shared" si="211"/>
        <v>0</v>
      </c>
      <c r="D1150" s="109">
        <v>0</v>
      </c>
      <c r="E1150" s="55">
        <f t="shared" si="212"/>
        <v>0</v>
      </c>
      <c r="F1150" s="48">
        <f t="shared" si="213"/>
        <v>0</v>
      </c>
      <c r="G1150" s="63" t="e">
        <f t="shared" si="214"/>
        <v>#DIV/0!</v>
      </c>
    </row>
    <row r="1151" spans="1:7" ht="12.75" customHeight="1">
      <c r="A1151" s="61" t="s">
        <v>756</v>
      </c>
      <c r="B1151" s="109">
        <v>0</v>
      </c>
      <c r="C1151" s="53">
        <f t="shared" si="211"/>
        <v>0</v>
      </c>
      <c r="D1151" s="109">
        <v>0</v>
      </c>
      <c r="E1151" s="55">
        <f t="shared" si="212"/>
        <v>0</v>
      </c>
      <c r="F1151" s="48">
        <f t="shared" si="213"/>
        <v>0</v>
      </c>
      <c r="G1151" s="63" t="e">
        <f t="shared" si="214"/>
        <v>#DIV/0!</v>
      </c>
    </row>
    <row r="1152" spans="1:7" ht="12.75" customHeight="1">
      <c r="A1152" s="74" t="s">
        <v>506</v>
      </c>
      <c r="B1152" s="109">
        <v>0</v>
      </c>
      <c r="C1152" s="53">
        <f t="shared" si="211"/>
        <v>0</v>
      </c>
      <c r="D1152" s="109">
        <v>0</v>
      </c>
      <c r="E1152" s="55">
        <f t="shared" si="212"/>
        <v>0</v>
      </c>
      <c r="F1152" s="48">
        <f t="shared" si="213"/>
        <v>0</v>
      </c>
      <c r="G1152" s="63" t="e">
        <f t="shared" si="214"/>
        <v>#DIV/0!</v>
      </c>
    </row>
    <row r="1153" spans="1:7" ht="12.75" customHeight="1">
      <c r="A1153" s="74" t="s">
        <v>505</v>
      </c>
      <c r="B1153" s="109">
        <v>0</v>
      </c>
      <c r="C1153" s="53">
        <f t="shared" si="211"/>
        <v>0</v>
      </c>
      <c r="D1153" s="109">
        <v>0</v>
      </c>
      <c r="E1153" s="55">
        <f t="shared" si="212"/>
        <v>0</v>
      </c>
      <c r="F1153" s="48">
        <f t="shared" si="213"/>
        <v>0</v>
      </c>
      <c r="G1153" s="63" t="e">
        <f t="shared" si="214"/>
        <v>#DIV/0!</v>
      </c>
    </row>
    <row r="1154" spans="1:7" ht="12.75" customHeight="1">
      <c r="A1154" s="74" t="s">
        <v>678</v>
      </c>
      <c r="B1154" s="109">
        <v>0</v>
      </c>
      <c r="C1154" s="53">
        <f t="shared" si="211"/>
        <v>0</v>
      </c>
      <c r="D1154" s="109">
        <v>0</v>
      </c>
      <c r="E1154" s="55">
        <f t="shared" si="212"/>
        <v>0</v>
      </c>
      <c r="F1154" s="48">
        <f t="shared" si="213"/>
        <v>0</v>
      </c>
      <c r="G1154" s="63" t="e">
        <f t="shared" si="214"/>
        <v>#DIV/0!</v>
      </c>
    </row>
    <row r="1155" spans="1:7" ht="12.75" customHeight="1">
      <c r="A1155" s="61" t="s">
        <v>764</v>
      </c>
      <c r="B1155" s="109">
        <v>0</v>
      </c>
      <c r="C1155" s="53">
        <f t="shared" si="211"/>
        <v>0</v>
      </c>
      <c r="D1155" s="109">
        <v>0</v>
      </c>
      <c r="E1155" s="55">
        <f t="shared" si="212"/>
        <v>0</v>
      </c>
      <c r="F1155" s="48">
        <f t="shared" si="213"/>
        <v>0</v>
      </c>
      <c r="G1155" s="63" t="e">
        <f t="shared" si="214"/>
        <v>#DIV/0!</v>
      </c>
    </row>
    <row r="1156" spans="1:7" ht="12.75" customHeight="1">
      <c r="A1156" s="74" t="s">
        <v>506</v>
      </c>
      <c r="B1156" s="109">
        <v>0</v>
      </c>
      <c r="C1156" s="53">
        <f t="shared" si="211"/>
        <v>0</v>
      </c>
      <c r="D1156" s="109">
        <v>0</v>
      </c>
      <c r="E1156" s="55">
        <f t="shared" si="212"/>
        <v>0</v>
      </c>
      <c r="F1156" s="48">
        <f t="shared" si="213"/>
        <v>0</v>
      </c>
      <c r="G1156" s="63" t="e">
        <f t="shared" si="214"/>
        <v>#DIV/0!</v>
      </c>
    </row>
    <row r="1157" spans="1:7" ht="12.75" customHeight="1">
      <c r="A1157" s="74" t="s">
        <v>505</v>
      </c>
      <c r="B1157" s="109">
        <v>0</v>
      </c>
      <c r="C1157" s="53">
        <f t="shared" si="211"/>
        <v>0</v>
      </c>
      <c r="D1157" s="109">
        <v>0</v>
      </c>
      <c r="E1157" s="55">
        <f t="shared" si="212"/>
        <v>0</v>
      </c>
      <c r="F1157" s="48">
        <f t="shared" si="213"/>
        <v>0</v>
      </c>
      <c r="G1157" s="63" t="e">
        <f t="shared" si="214"/>
        <v>#DIV/0!</v>
      </c>
    </row>
    <row r="1158" spans="1:7" ht="12.75" customHeight="1">
      <c r="A1158" s="74" t="s">
        <v>678</v>
      </c>
      <c r="B1158" s="109">
        <v>0</v>
      </c>
      <c r="C1158" s="53">
        <f t="shared" si="211"/>
        <v>0</v>
      </c>
      <c r="D1158" s="109">
        <v>0</v>
      </c>
      <c r="E1158" s="55">
        <f t="shared" si="212"/>
        <v>0</v>
      </c>
      <c r="F1158" s="48">
        <f t="shared" si="213"/>
        <v>0</v>
      </c>
      <c r="G1158" s="63" t="e">
        <f t="shared" si="214"/>
        <v>#DIV/0!</v>
      </c>
    </row>
    <row r="1159" spans="1:7" ht="12.75" customHeight="1">
      <c r="A1159" s="61" t="s">
        <v>849</v>
      </c>
      <c r="B1159" s="109">
        <v>0</v>
      </c>
      <c r="C1159" s="53">
        <f t="shared" si="211"/>
        <v>0</v>
      </c>
      <c r="D1159" s="109">
        <v>0</v>
      </c>
      <c r="E1159" s="55">
        <f t="shared" si="212"/>
        <v>0</v>
      </c>
      <c r="F1159" s="48">
        <f t="shared" si="213"/>
        <v>0</v>
      </c>
      <c r="G1159" s="63" t="e">
        <f t="shared" si="214"/>
        <v>#DIV/0!</v>
      </c>
    </row>
    <row r="1160" spans="1:7" ht="12.75" customHeight="1">
      <c r="A1160" s="61" t="s">
        <v>850</v>
      </c>
      <c r="B1160" s="109">
        <v>0</v>
      </c>
      <c r="C1160" s="53">
        <f t="shared" si="211"/>
        <v>0</v>
      </c>
      <c r="D1160" s="109">
        <v>0</v>
      </c>
      <c r="E1160" s="55">
        <f t="shared" si="212"/>
        <v>0</v>
      </c>
      <c r="F1160" s="48">
        <f t="shared" si="213"/>
        <v>0</v>
      </c>
      <c r="G1160" s="63" t="e">
        <f t="shared" si="214"/>
        <v>#DIV/0!</v>
      </c>
    </row>
    <row r="1161" spans="1:7" ht="12.75" customHeight="1">
      <c r="A1161" s="61" t="s">
        <v>851</v>
      </c>
      <c r="B1161" s="109">
        <v>0</v>
      </c>
      <c r="C1161" s="53">
        <f t="shared" si="211"/>
        <v>0</v>
      </c>
      <c r="D1161" s="109">
        <v>0</v>
      </c>
      <c r="E1161" s="55">
        <f t="shared" si="212"/>
        <v>0</v>
      </c>
      <c r="F1161" s="48">
        <f t="shared" si="213"/>
        <v>0</v>
      </c>
      <c r="G1161" s="63" t="e">
        <f t="shared" si="214"/>
        <v>#DIV/0!</v>
      </c>
    </row>
    <row r="1162" spans="1:7" ht="12.75" customHeight="1">
      <c r="A1162" s="61" t="s">
        <v>852</v>
      </c>
      <c r="B1162" s="109">
        <v>0</v>
      </c>
      <c r="C1162" s="53">
        <f t="shared" si="211"/>
        <v>0</v>
      </c>
      <c r="D1162" s="109">
        <v>0</v>
      </c>
      <c r="E1162" s="55">
        <f t="shared" si="212"/>
        <v>0</v>
      </c>
      <c r="F1162" s="48">
        <f t="shared" si="213"/>
        <v>0</v>
      </c>
      <c r="G1162" s="63" t="e">
        <f t="shared" si="214"/>
        <v>#DIV/0!</v>
      </c>
    </row>
    <row r="1163" spans="1:7" ht="12.75" customHeight="1">
      <c r="A1163" s="61" t="s">
        <v>757</v>
      </c>
      <c r="B1163" s="109">
        <v>0</v>
      </c>
      <c r="C1163" s="53">
        <f t="shared" si="211"/>
        <v>0</v>
      </c>
      <c r="D1163" s="109">
        <v>0</v>
      </c>
      <c r="E1163" s="55">
        <f t="shared" si="212"/>
        <v>0</v>
      </c>
      <c r="F1163" s="48">
        <f t="shared" si="213"/>
        <v>0</v>
      </c>
      <c r="G1163" s="63" t="e">
        <f t="shared" si="214"/>
        <v>#DIV/0!</v>
      </c>
    </row>
    <row r="1164" spans="1:7" ht="12.75" customHeight="1">
      <c r="A1164" s="74" t="s">
        <v>506</v>
      </c>
      <c r="B1164" s="109">
        <v>0</v>
      </c>
      <c r="C1164" s="53">
        <f t="shared" si="211"/>
        <v>0</v>
      </c>
      <c r="D1164" s="109">
        <v>0</v>
      </c>
      <c r="E1164" s="55">
        <f t="shared" si="212"/>
        <v>0</v>
      </c>
      <c r="F1164" s="48">
        <f t="shared" si="213"/>
        <v>0</v>
      </c>
      <c r="G1164" s="63" t="e">
        <f t="shared" si="214"/>
        <v>#DIV/0!</v>
      </c>
    </row>
    <row r="1165" spans="1:7" ht="12.75" customHeight="1">
      <c r="A1165" s="74" t="s">
        <v>505</v>
      </c>
      <c r="B1165" s="109">
        <v>0</v>
      </c>
      <c r="C1165" s="53">
        <f t="shared" si="211"/>
        <v>0</v>
      </c>
      <c r="D1165" s="109">
        <v>0</v>
      </c>
      <c r="E1165" s="55">
        <f t="shared" si="212"/>
        <v>0</v>
      </c>
      <c r="F1165" s="48">
        <f t="shared" si="213"/>
        <v>0</v>
      </c>
      <c r="G1165" s="63" t="e">
        <f t="shared" si="214"/>
        <v>#DIV/0!</v>
      </c>
    </row>
    <row r="1166" spans="1:7" ht="12.75" customHeight="1">
      <c r="A1166" s="74" t="s">
        <v>678</v>
      </c>
      <c r="B1166" s="109">
        <v>0</v>
      </c>
      <c r="C1166" s="53">
        <f t="shared" si="211"/>
        <v>0</v>
      </c>
      <c r="D1166" s="109">
        <v>0</v>
      </c>
      <c r="E1166" s="55">
        <f t="shared" si="212"/>
        <v>0</v>
      </c>
      <c r="F1166" s="48">
        <f t="shared" si="213"/>
        <v>0</v>
      </c>
      <c r="G1166" s="63" t="e">
        <f t="shared" si="214"/>
        <v>#DIV/0!</v>
      </c>
    </row>
    <row r="1167" spans="1:7" ht="12.75" customHeight="1">
      <c r="A1167" s="61" t="s">
        <v>760</v>
      </c>
      <c r="B1167" s="109">
        <v>0</v>
      </c>
      <c r="C1167" s="53">
        <f t="shared" si="211"/>
        <v>0</v>
      </c>
      <c r="D1167" s="109">
        <v>0</v>
      </c>
      <c r="E1167" s="55">
        <f t="shared" si="212"/>
        <v>0</v>
      </c>
      <c r="F1167" s="48">
        <f t="shared" si="213"/>
        <v>0</v>
      </c>
      <c r="G1167" s="63" t="e">
        <f t="shared" si="214"/>
        <v>#DIV/0!</v>
      </c>
    </row>
    <row r="1168" spans="1:7" ht="12.75" customHeight="1">
      <c r="A1168" s="74" t="s">
        <v>506</v>
      </c>
      <c r="B1168" s="109">
        <v>0</v>
      </c>
      <c r="C1168" s="53">
        <f t="shared" si="211"/>
        <v>0</v>
      </c>
      <c r="D1168" s="109">
        <v>0</v>
      </c>
      <c r="E1168" s="55">
        <f t="shared" si="212"/>
        <v>0</v>
      </c>
      <c r="F1168" s="48">
        <f t="shared" si="213"/>
        <v>0</v>
      </c>
      <c r="G1168" s="63" t="e">
        <f t="shared" si="214"/>
        <v>#DIV/0!</v>
      </c>
    </row>
    <row r="1169" spans="1:7" ht="12.75" customHeight="1">
      <c r="A1169" s="74" t="s">
        <v>505</v>
      </c>
      <c r="B1169" s="109">
        <v>0</v>
      </c>
      <c r="C1169" s="53">
        <f t="shared" si="211"/>
        <v>0</v>
      </c>
      <c r="D1169" s="109">
        <v>0</v>
      </c>
      <c r="E1169" s="55">
        <f t="shared" si="212"/>
        <v>0</v>
      </c>
      <c r="F1169" s="48">
        <f t="shared" si="213"/>
        <v>0</v>
      </c>
      <c r="G1169" s="63" t="e">
        <f t="shared" si="214"/>
        <v>#DIV/0!</v>
      </c>
    </row>
    <row r="1170" spans="1:7" ht="12.75" customHeight="1">
      <c r="A1170" s="74" t="s">
        <v>678</v>
      </c>
      <c r="B1170" s="109">
        <v>0</v>
      </c>
      <c r="C1170" s="53">
        <f t="shared" si="211"/>
        <v>0</v>
      </c>
      <c r="D1170" s="109">
        <v>0</v>
      </c>
      <c r="E1170" s="55">
        <f t="shared" si="212"/>
        <v>0</v>
      </c>
      <c r="F1170" s="48">
        <f t="shared" si="213"/>
        <v>0</v>
      </c>
      <c r="G1170" s="63" t="e">
        <f t="shared" si="214"/>
        <v>#DIV/0!</v>
      </c>
    </row>
    <row r="1171" spans="1:7" ht="12.75" customHeight="1">
      <c r="A1171" s="61" t="s">
        <v>853</v>
      </c>
      <c r="B1171" s="109">
        <v>0</v>
      </c>
      <c r="C1171" s="53">
        <f t="shared" si="211"/>
        <v>0</v>
      </c>
      <c r="D1171" s="109">
        <v>0</v>
      </c>
      <c r="E1171" s="55">
        <f t="shared" si="212"/>
        <v>0</v>
      </c>
      <c r="F1171" s="48">
        <f t="shared" si="213"/>
        <v>0</v>
      </c>
      <c r="G1171" s="63" t="e">
        <f t="shared" si="214"/>
        <v>#DIV/0!</v>
      </c>
    </row>
    <row r="1172" spans="1:7" ht="12.75" customHeight="1">
      <c r="A1172" s="61" t="s">
        <v>854</v>
      </c>
      <c r="B1172" s="109">
        <v>0</v>
      </c>
      <c r="C1172" s="53">
        <f t="shared" si="211"/>
        <v>0</v>
      </c>
      <c r="D1172" s="109">
        <v>0</v>
      </c>
      <c r="E1172" s="55">
        <f t="shared" si="212"/>
        <v>0</v>
      </c>
      <c r="F1172" s="48">
        <f t="shared" si="213"/>
        <v>0</v>
      </c>
      <c r="G1172" s="63" t="e">
        <f t="shared" si="214"/>
        <v>#DIV/0!</v>
      </c>
    </row>
    <row r="1173" spans="1:7" ht="12.75" customHeight="1">
      <c r="A1173" s="61" t="s">
        <v>761</v>
      </c>
      <c r="B1173" s="109">
        <v>0</v>
      </c>
      <c r="C1173" s="53">
        <f t="shared" si="211"/>
        <v>0</v>
      </c>
      <c r="D1173" s="109">
        <v>0</v>
      </c>
      <c r="E1173" s="55">
        <f t="shared" si="212"/>
        <v>0</v>
      </c>
      <c r="F1173" s="48">
        <f t="shared" si="213"/>
        <v>0</v>
      </c>
      <c r="G1173" s="63" t="e">
        <f t="shared" si="214"/>
        <v>#DIV/0!</v>
      </c>
    </row>
    <row r="1174" spans="1:7" ht="12.75" customHeight="1">
      <c r="A1174" s="74" t="s">
        <v>506</v>
      </c>
      <c r="B1174" s="109">
        <v>0</v>
      </c>
      <c r="C1174" s="53">
        <f t="shared" si="211"/>
        <v>0</v>
      </c>
      <c r="D1174" s="109">
        <v>0</v>
      </c>
      <c r="E1174" s="55">
        <f t="shared" si="212"/>
        <v>0</v>
      </c>
      <c r="F1174" s="48">
        <f t="shared" si="213"/>
        <v>0</v>
      </c>
      <c r="G1174" s="63" t="e">
        <f t="shared" si="214"/>
        <v>#DIV/0!</v>
      </c>
    </row>
    <row r="1175" spans="1:7" ht="12.75" customHeight="1">
      <c r="A1175" s="74" t="s">
        <v>505</v>
      </c>
      <c r="B1175" s="109">
        <v>0</v>
      </c>
      <c r="C1175" s="53">
        <f t="shared" si="211"/>
        <v>0</v>
      </c>
      <c r="D1175" s="109">
        <v>0</v>
      </c>
      <c r="E1175" s="55">
        <f t="shared" si="212"/>
        <v>0</v>
      </c>
      <c r="F1175" s="48">
        <f t="shared" si="213"/>
        <v>0</v>
      </c>
      <c r="G1175" s="63" t="e">
        <f t="shared" si="214"/>
        <v>#DIV/0!</v>
      </c>
    </row>
    <row r="1176" spans="1:7" ht="12.75" customHeight="1">
      <c r="A1176" s="74" t="s">
        <v>678</v>
      </c>
      <c r="B1176" s="109">
        <v>0</v>
      </c>
      <c r="C1176" s="53">
        <f t="shared" si="211"/>
        <v>0</v>
      </c>
      <c r="D1176" s="109">
        <v>0</v>
      </c>
      <c r="E1176" s="55">
        <f t="shared" si="212"/>
        <v>0</v>
      </c>
      <c r="F1176" s="48">
        <f t="shared" si="213"/>
        <v>0</v>
      </c>
      <c r="G1176" s="63" t="e">
        <f t="shared" si="214"/>
        <v>#DIV/0!</v>
      </c>
    </row>
    <row r="1177" spans="1:7" ht="12.75" customHeight="1">
      <c r="A1177" s="61" t="s">
        <v>855</v>
      </c>
      <c r="B1177" s="109">
        <v>0</v>
      </c>
      <c r="C1177" s="53">
        <f t="shared" si="211"/>
        <v>0</v>
      </c>
      <c r="D1177" s="109">
        <v>0</v>
      </c>
      <c r="E1177" s="55">
        <f t="shared" si="212"/>
        <v>0</v>
      </c>
      <c r="F1177" s="48">
        <f t="shared" si="213"/>
        <v>0</v>
      </c>
      <c r="G1177" s="63" t="e">
        <f t="shared" si="214"/>
        <v>#DIV/0!</v>
      </c>
    </row>
    <row r="1178" spans="1:7" ht="12.75" customHeight="1">
      <c r="A1178" s="61" t="s">
        <v>767</v>
      </c>
      <c r="B1178" s="109">
        <v>0</v>
      </c>
      <c r="C1178" s="53">
        <f t="shared" si="211"/>
        <v>0</v>
      </c>
      <c r="D1178" s="109">
        <v>0</v>
      </c>
      <c r="E1178" s="55">
        <f t="shared" si="212"/>
        <v>0</v>
      </c>
      <c r="F1178" s="48">
        <f t="shared" si="213"/>
        <v>0</v>
      </c>
      <c r="G1178" s="63" t="e">
        <f t="shared" si="214"/>
        <v>#DIV/0!</v>
      </c>
    </row>
    <row r="1179" spans="1:7" ht="12.75" customHeight="1">
      <c r="A1179" s="74" t="s">
        <v>506</v>
      </c>
      <c r="B1179" s="109">
        <v>0</v>
      </c>
      <c r="C1179" s="53">
        <f t="shared" si="211"/>
        <v>0</v>
      </c>
      <c r="D1179" s="109">
        <v>0</v>
      </c>
      <c r="E1179" s="55">
        <f t="shared" si="212"/>
        <v>0</v>
      </c>
      <c r="F1179" s="48">
        <f t="shared" si="213"/>
        <v>0</v>
      </c>
      <c r="G1179" s="63" t="e">
        <f t="shared" si="214"/>
        <v>#DIV/0!</v>
      </c>
    </row>
    <row r="1180" spans="1:7" ht="12.75" customHeight="1">
      <c r="A1180" s="74" t="s">
        <v>505</v>
      </c>
      <c r="B1180" s="109">
        <v>0</v>
      </c>
      <c r="C1180" s="53">
        <f t="shared" si="211"/>
        <v>0</v>
      </c>
      <c r="D1180" s="109">
        <v>0</v>
      </c>
      <c r="E1180" s="55">
        <f t="shared" si="212"/>
        <v>0</v>
      </c>
      <c r="F1180" s="48">
        <f t="shared" si="213"/>
        <v>0</v>
      </c>
      <c r="G1180" s="63" t="e">
        <f t="shared" si="214"/>
        <v>#DIV/0!</v>
      </c>
    </row>
    <row r="1181" spans="1:7" ht="12.75" customHeight="1">
      <c r="A1181" s="74" t="s">
        <v>678</v>
      </c>
      <c r="B1181" s="109">
        <v>0</v>
      </c>
      <c r="C1181" s="53">
        <f t="shared" si="211"/>
        <v>0</v>
      </c>
      <c r="D1181" s="109">
        <v>0</v>
      </c>
      <c r="E1181" s="55">
        <f t="shared" si="212"/>
        <v>0</v>
      </c>
      <c r="F1181" s="48">
        <f t="shared" si="213"/>
        <v>0</v>
      </c>
      <c r="G1181" s="63" t="e">
        <f t="shared" si="214"/>
        <v>#DIV/0!</v>
      </c>
    </row>
    <row r="1182" spans="1:7" ht="12.75" customHeight="1">
      <c r="A1182" s="116" t="s">
        <v>856</v>
      </c>
      <c r="B1182" s="109">
        <v>0</v>
      </c>
      <c r="C1182" s="53">
        <f t="shared" si="211"/>
        <v>0</v>
      </c>
      <c r="D1182" s="109">
        <v>0</v>
      </c>
      <c r="E1182" s="55">
        <f t="shared" si="212"/>
        <v>0</v>
      </c>
      <c r="F1182" s="48">
        <f t="shared" si="213"/>
        <v>0</v>
      </c>
      <c r="G1182" s="63" t="e">
        <f t="shared" si="214"/>
        <v>#DIV/0!</v>
      </c>
    </row>
    <row r="1183" spans="1:7" ht="12.75" customHeight="1">
      <c r="A1183" s="74" t="s">
        <v>506</v>
      </c>
      <c r="B1183" s="109">
        <v>0</v>
      </c>
      <c r="C1183" s="53">
        <f t="shared" si="211"/>
        <v>0</v>
      </c>
      <c r="D1183" s="109">
        <v>0</v>
      </c>
      <c r="E1183" s="55">
        <f t="shared" si="212"/>
        <v>0</v>
      </c>
      <c r="F1183" s="48">
        <f t="shared" si="213"/>
        <v>0</v>
      </c>
      <c r="G1183" s="63" t="e">
        <f t="shared" si="214"/>
        <v>#DIV/0!</v>
      </c>
    </row>
    <row r="1184" spans="1:7" ht="12.75" customHeight="1">
      <c r="A1184" s="74" t="s">
        <v>505</v>
      </c>
      <c r="B1184" s="109">
        <v>0</v>
      </c>
      <c r="C1184" s="53">
        <f t="shared" si="211"/>
        <v>0</v>
      </c>
      <c r="D1184" s="109">
        <v>0</v>
      </c>
      <c r="E1184" s="55">
        <f t="shared" si="212"/>
        <v>0</v>
      </c>
      <c r="F1184" s="48">
        <f t="shared" si="213"/>
        <v>0</v>
      </c>
      <c r="G1184" s="63" t="e">
        <f t="shared" si="214"/>
        <v>#DIV/0!</v>
      </c>
    </row>
    <row r="1185" spans="1:7" ht="12.75" customHeight="1">
      <c r="A1185" s="74" t="s">
        <v>678</v>
      </c>
      <c r="B1185" s="109">
        <v>0</v>
      </c>
      <c r="C1185" s="53">
        <f t="shared" si="211"/>
        <v>0</v>
      </c>
      <c r="D1185" s="109">
        <v>0</v>
      </c>
      <c r="E1185" s="55">
        <f t="shared" si="212"/>
        <v>0</v>
      </c>
      <c r="F1185" s="48">
        <f t="shared" si="213"/>
        <v>0</v>
      </c>
      <c r="G1185" s="63" t="e">
        <f t="shared" si="214"/>
        <v>#DIV/0!</v>
      </c>
    </row>
    <row r="1186" spans="1:7" ht="12.75" customHeight="1">
      <c r="A1186" s="61" t="s">
        <v>720</v>
      </c>
      <c r="B1186" s="109">
        <v>0</v>
      </c>
      <c r="C1186" s="53">
        <f t="shared" si="211"/>
        <v>0</v>
      </c>
      <c r="D1186" s="109">
        <v>0</v>
      </c>
      <c r="E1186" s="55">
        <f t="shared" si="212"/>
        <v>0</v>
      </c>
      <c r="F1186" s="48">
        <f t="shared" si="213"/>
        <v>0</v>
      </c>
      <c r="G1186" s="63" t="e">
        <f t="shared" si="214"/>
        <v>#DIV/0!</v>
      </c>
    </row>
    <row r="1187" spans="1:7" ht="12.75" customHeight="1">
      <c r="A1187" s="74" t="s">
        <v>506</v>
      </c>
      <c r="B1187" s="109">
        <v>0</v>
      </c>
      <c r="C1187" s="53">
        <f t="shared" si="211"/>
        <v>0</v>
      </c>
      <c r="D1187" s="109">
        <v>0</v>
      </c>
      <c r="E1187" s="55">
        <f t="shared" si="212"/>
        <v>0</v>
      </c>
      <c r="F1187" s="48">
        <f t="shared" si="213"/>
        <v>0</v>
      </c>
      <c r="G1187" s="63" t="e">
        <f t="shared" si="214"/>
        <v>#DIV/0!</v>
      </c>
    </row>
    <row r="1188" spans="1:7" ht="12.75" customHeight="1">
      <c r="A1188" s="74" t="s">
        <v>505</v>
      </c>
      <c r="B1188" s="109">
        <v>0</v>
      </c>
      <c r="C1188" s="53">
        <f t="shared" si="211"/>
        <v>0</v>
      </c>
      <c r="D1188" s="109">
        <v>0</v>
      </c>
      <c r="E1188" s="55">
        <f t="shared" si="212"/>
        <v>0</v>
      </c>
      <c r="F1188" s="48">
        <f t="shared" si="213"/>
        <v>0</v>
      </c>
      <c r="G1188" s="63" t="e">
        <f t="shared" si="214"/>
        <v>#DIV/0!</v>
      </c>
    </row>
    <row r="1189" spans="1:7" ht="12.75" customHeight="1">
      <c r="A1189" s="74" t="s">
        <v>678</v>
      </c>
      <c r="B1189" s="109">
        <v>0</v>
      </c>
      <c r="C1189" s="53">
        <f t="shared" si="211"/>
        <v>0</v>
      </c>
      <c r="D1189" s="109">
        <v>0</v>
      </c>
      <c r="E1189" s="55">
        <f t="shared" si="212"/>
        <v>0</v>
      </c>
      <c r="F1189" s="48">
        <f t="shared" si="213"/>
        <v>0</v>
      </c>
      <c r="G1189" s="63" t="e">
        <f t="shared" si="214"/>
        <v>#DIV/0!</v>
      </c>
    </row>
    <row r="1190" spans="1:7" ht="12.75" customHeight="1">
      <c r="A1190" s="61" t="s">
        <v>741</v>
      </c>
      <c r="B1190" s="109">
        <v>0</v>
      </c>
      <c r="C1190" s="53">
        <f t="shared" si="211"/>
        <v>0</v>
      </c>
      <c r="D1190" s="109">
        <v>0</v>
      </c>
      <c r="E1190" s="55">
        <f t="shared" si="212"/>
        <v>0</v>
      </c>
      <c r="F1190" s="48">
        <f t="shared" si="213"/>
        <v>0</v>
      </c>
      <c r="G1190" s="63" t="e">
        <f t="shared" si="214"/>
        <v>#DIV/0!</v>
      </c>
    </row>
    <row r="1191" spans="1:7" ht="12.75" customHeight="1">
      <c r="A1191" s="74" t="s">
        <v>506</v>
      </c>
      <c r="B1191" s="109">
        <v>0</v>
      </c>
      <c r="C1191" s="53">
        <f t="shared" si="211"/>
        <v>0</v>
      </c>
      <c r="D1191" s="109">
        <v>0</v>
      </c>
      <c r="E1191" s="55">
        <f t="shared" si="212"/>
        <v>0</v>
      </c>
      <c r="F1191" s="48">
        <f t="shared" si="213"/>
        <v>0</v>
      </c>
      <c r="G1191" s="63" t="e">
        <f t="shared" si="214"/>
        <v>#DIV/0!</v>
      </c>
    </row>
    <row r="1192" spans="1:7" ht="12.75" customHeight="1">
      <c r="A1192" s="74" t="s">
        <v>505</v>
      </c>
      <c r="B1192" s="109">
        <v>0</v>
      </c>
      <c r="C1192" s="53">
        <f t="shared" si="211"/>
        <v>0</v>
      </c>
      <c r="D1192" s="109">
        <v>0</v>
      </c>
      <c r="E1192" s="55">
        <f t="shared" si="212"/>
        <v>0</v>
      </c>
      <c r="F1192" s="48">
        <f t="shared" si="213"/>
        <v>0</v>
      </c>
      <c r="G1192" s="63" t="e">
        <f t="shared" si="214"/>
        <v>#DIV/0!</v>
      </c>
    </row>
    <row r="1193" spans="1:7" ht="12.75" customHeight="1">
      <c r="A1193" s="74" t="s">
        <v>678</v>
      </c>
      <c r="B1193" s="109">
        <v>0</v>
      </c>
      <c r="C1193" s="53">
        <f t="shared" si="211"/>
        <v>0</v>
      </c>
      <c r="D1193" s="109">
        <v>0</v>
      </c>
      <c r="E1193" s="55">
        <f t="shared" si="212"/>
        <v>0</v>
      </c>
      <c r="F1193" s="48">
        <f t="shared" si="213"/>
        <v>0</v>
      </c>
      <c r="G1193" s="63" t="e">
        <f t="shared" si="214"/>
        <v>#DIV/0!</v>
      </c>
    </row>
    <row r="1194" spans="1:7" ht="12.75" customHeight="1">
      <c r="A1194" s="61" t="s">
        <v>695</v>
      </c>
      <c r="B1194" s="109">
        <v>0</v>
      </c>
      <c r="C1194" s="53">
        <f t="shared" si="211"/>
        <v>0</v>
      </c>
      <c r="D1194" s="109">
        <v>0</v>
      </c>
      <c r="E1194" s="55">
        <f t="shared" si="212"/>
        <v>0</v>
      </c>
      <c r="F1194" s="48">
        <f t="shared" si="213"/>
        <v>0</v>
      </c>
      <c r="G1194" s="63" t="e">
        <f t="shared" si="214"/>
        <v>#DIV/0!</v>
      </c>
    </row>
    <row r="1195" spans="1:7" ht="12.75" customHeight="1">
      <c r="A1195" s="61" t="s">
        <v>768</v>
      </c>
      <c r="B1195" s="109">
        <v>0</v>
      </c>
      <c r="C1195" s="53">
        <f t="shared" si="211"/>
        <v>0</v>
      </c>
      <c r="D1195" s="109">
        <v>0</v>
      </c>
      <c r="E1195" s="55">
        <f t="shared" si="212"/>
        <v>0</v>
      </c>
      <c r="F1195" s="48">
        <f t="shared" si="213"/>
        <v>0</v>
      </c>
      <c r="G1195" s="63" t="e">
        <f t="shared" si="214"/>
        <v>#DIV/0!</v>
      </c>
    </row>
    <row r="1196" spans="1:7" ht="12.75" customHeight="1">
      <c r="A1196" s="61" t="s">
        <v>769</v>
      </c>
      <c r="B1196" s="109">
        <v>0</v>
      </c>
      <c r="C1196" s="53">
        <f t="shared" si="211"/>
        <v>0</v>
      </c>
      <c r="D1196" s="109">
        <v>0</v>
      </c>
      <c r="E1196" s="55">
        <f t="shared" ref="E1196:E1277" si="215">D1196/$D$4</f>
        <v>0</v>
      </c>
      <c r="F1196" s="48">
        <f t="shared" ref="F1196:F1277" si="216">B1196-D1196</f>
        <v>0</v>
      </c>
      <c r="G1196" s="63" t="e">
        <f t="shared" ref="G1196:G1277" si="217">(B1196-D1196)/D1196*100</f>
        <v>#DIV/0!</v>
      </c>
    </row>
    <row r="1197" spans="1:7" ht="12.75" customHeight="1">
      <c r="A1197" s="74" t="s">
        <v>506</v>
      </c>
      <c r="B1197" s="109">
        <v>0</v>
      </c>
      <c r="C1197" s="53">
        <f t="shared" si="211"/>
        <v>0</v>
      </c>
      <c r="D1197" s="109">
        <v>0</v>
      </c>
      <c r="E1197" s="55">
        <f t="shared" si="215"/>
        <v>0</v>
      </c>
      <c r="F1197" s="48">
        <f t="shared" si="216"/>
        <v>0</v>
      </c>
      <c r="G1197" s="63" t="e">
        <f t="shared" si="217"/>
        <v>#DIV/0!</v>
      </c>
    </row>
    <row r="1198" spans="1:7" ht="12.75" customHeight="1">
      <c r="A1198" s="74" t="s">
        <v>505</v>
      </c>
      <c r="B1198" s="109">
        <v>0</v>
      </c>
      <c r="C1198" s="53">
        <f t="shared" ref="C1198:C1288" si="218">B1198/$B$4</f>
        <v>0</v>
      </c>
      <c r="D1198" s="109">
        <v>0</v>
      </c>
      <c r="E1198" s="55">
        <f t="shared" si="215"/>
        <v>0</v>
      </c>
      <c r="F1198" s="48">
        <f t="shared" si="216"/>
        <v>0</v>
      </c>
      <c r="G1198" s="63" t="e">
        <f t="shared" si="217"/>
        <v>#DIV/0!</v>
      </c>
    </row>
    <row r="1199" spans="1:7" ht="12.75" customHeight="1">
      <c r="A1199" s="74" t="s">
        <v>678</v>
      </c>
      <c r="B1199" s="109">
        <v>0</v>
      </c>
      <c r="C1199" s="53">
        <f t="shared" si="218"/>
        <v>0</v>
      </c>
      <c r="D1199" s="109">
        <v>0</v>
      </c>
      <c r="E1199" s="55">
        <f t="shared" si="215"/>
        <v>0</v>
      </c>
      <c r="F1199" s="48">
        <f t="shared" si="216"/>
        <v>0</v>
      </c>
      <c r="G1199" s="63" t="e">
        <f t="shared" si="217"/>
        <v>#DIV/0!</v>
      </c>
    </row>
    <row r="1200" spans="1:7" ht="12.75" customHeight="1">
      <c r="A1200" s="61" t="s">
        <v>857</v>
      </c>
      <c r="B1200" s="109">
        <v>0</v>
      </c>
      <c r="C1200" s="53">
        <f t="shared" si="218"/>
        <v>0</v>
      </c>
      <c r="D1200" s="109">
        <v>0</v>
      </c>
      <c r="E1200" s="55">
        <f t="shared" si="215"/>
        <v>0</v>
      </c>
      <c r="F1200" s="48">
        <f t="shared" si="216"/>
        <v>0</v>
      </c>
      <c r="G1200" s="63" t="e">
        <f t="shared" si="217"/>
        <v>#DIV/0!</v>
      </c>
    </row>
    <row r="1201" spans="1:7" ht="12.75" customHeight="1">
      <c r="A1201" s="74" t="s">
        <v>506</v>
      </c>
      <c r="B1201" s="109">
        <v>0</v>
      </c>
      <c r="C1201" s="53">
        <f t="shared" si="218"/>
        <v>0</v>
      </c>
      <c r="D1201" s="109">
        <v>0</v>
      </c>
      <c r="E1201" s="55">
        <f t="shared" si="215"/>
        <v>0</v>
      </c>
      <c r="F1201" s="48">
        <f t="shared" si="216"/>
        <v>0</v>
      </c>
      <c r="G1201" s="63" t="e">
        <f t="shared" si="217"/>
        <v>#DIV/0!</v>
      </c>
    </row>
    <row r="1202" spans="1:7" ht="12.75" customHeight="1">
      <c r="A1202" s="74" t="s">
        <v>505</v>
      </c>
      <c r="B1202" s="109">
        <v>0</v>
      </c>
      <c r="C1202" s="53">
        <f t="shared" si="218"/>
        <v>0</v>
      </c>
      <c r="D1202" s="109">
        <v>0</v>
      </c>
      <c r="E1202" s="55">
        <f t="shared" si="215"/>
        <v>0</v>
      </c>
      <c r="F1202" s="48">
        <f t="shared" si="216"/>
        <v>0</v>
      </c>
      <c r="G1202" s="63" t="e">
        <f t="shared" si="217"/>
        <v>#DIV/0!</v>
      </c>
    </row>
    <row r="1203" spans="1:7" ht="12.75" customHeight="1">
      <c r="A1203" s="74" t="s">
        <v>678</v>
      </c>
      <c r="B1203" s="109">
        <v>0</v>
      </c>
      <c r="C1203" s="53">
        <f t="shared" si="218"/>
        <v>0</v>
      </c>
      <c r="D1203" s="109">
        <v>0</v>
      </c>
      <c r="E1203" s="55">
        <f t="shared" si="215"/>
        <v>0</v>
      </c>
      <c r="F1203" s="48">
        <f t="shared" si="216"/>
        <v>0</v>
      </c>
      <c r="G1203" s="63" t="e">
        <f t="shared" si="217"/>
        <v>#DIV/0!</v>
      </c>
    </row>
    <row r="1204" spans="1:7" ht="12.75" customHeight="1">
      <c r="A1204" s="61" t="s">
        <v>858</v>
      </c>
      <c r="B1204" s="109">
        <v>0</v>
      </c>
      <c r="C1204" s="53">
        <f t="shared" si="218"/>
        <v>0</v>
      </c>
      <c r="D1204" s="109">
        <v>0</v>
      </c>
      <c r="E1204" s="55">
        <f t="shared" si="215"/>
        <v>0</v>
      </c>
      <c r="F1204" s="48">
        <f t="shared" si="216"/>
        <v>0</v>
      </c>
      <c r="G1204" s="63" t="e">
        <f t="shared" si="217"/>
        <v>#DIV/0!</v>
      </c>
    </row>
    <row r="1205" spans="1:7" ht="12.75" customHeight="1">
      <c r="A1205" s="74" t="s">
        <v>506</v>
      </c>
      <c r="B1205" s="109">
        <v>0</v>
      </c>
      <c r="C1205" s="53">
        <f t="shared" si="218"/>
        <v>0</v>
      </c>
      <c r="D1205" s="109">
        <v>0</v>
      </c>
      <c r="E1205" s="55">
        <f t="shared" si="215"/>
        <v>0</v>
      </c>
      <c r="F1205" s="48">
        <f t="shared" si="216"/>
        <v>0</v>
      </c>
      <c r="G1205" s="63" t="e">
        <f t="shared" si="217"/>
        <v>#DIV/0!</v>
      </c>
    </row>
    <row r="1206" spans="1:7" ht="12.75" customHeight="1">
      <c r="A1206" s="74" t="s">
        <v>505</v>
      </c>
      <c r="B1206" s="109">
        <v>0</v>
      </c>
      <c r="C1206" s="53">
        <f t="shared" si="218"/>
        <v>0</v>
      </c>
      <c r="D1206" s="109">
        <v>0</v>
      </c>
      <c r="E1206" s="55">
        <f t="shared" si="215"/>
        <v>0</v>
      </c>
      <c r="F1206" s="48">
        <f t="shared" si="216"/>
        <v>0</v>
      </c>
      <c r="G1206" s="63" t="e">
        <f t="shared" si="217"/>
        <v>#DIV/0!</v>
      </c>
    </row>
    <row r="1207" spans="1:7" ht="12.75" customHeight="1">
      <c r="A1207" s="74" t="s">
        <v>678</v>
      </c>
      <c r="B1207" s="109">
        <v>0</v>
      </c>
      <c r="C1207" s="53">
        <f t="shared" si="218"/>
        <v>0</v>
      </c>
      <c r="D1207" s="109">
        <v>0</v>
      </c>
      <c r="E1207" s="55">
        <f t="shared" si="215"/>
        <v>0</v>
      </c>
      <c r="F1207" s="48">
        <f t="shared" si="216"/>
        <v>0</v>
      </c>
      <c r="G1207" s="63" t="e">
        <f t="shared" si="217"/>
        <v>#DIV/0!</v>
      </c>
    </row>
    <row r="1208" spans="1:7" ht="12.75" customHeight="1">
      <c r="A1208" s="61" t="s">
        <v>703</v>
      </c>
      <c r="B1208" s="109">
        <v>0</v>
      </c>
      <c r="C1208" s="53">
        <f t="shared" si="218"/>
        <v>0</v>
      </c>
      <c r="D1208" s="109">
        <v>0</v>
      </c>
      <c r="E1208" s="55">
        <f t="shared" si="215"/>
        <v>0</v>
      </c>
      <c r="F1208" s="48">
        <f t="shared" si="216"/>
        <v>0</v>
      </c>
      <c r="G1208" s="63" t="e">
        <f t="shared" si="217"/>
        <v>#DIV/0!</v>
      </c>
    </row>
    <row r="1209" spans="1:7" ht="12.75" customHeight="1">
      <c r="A1209" s="61" t="s">
        <v>732</v>
      </c>
      <c r="B1209" s="109">
        <v>0</v>
      </c>
      <c r="C1209" s="53">
        <f t="shared" si="218"/>
        <v>0</v>
      </c>
      <c r="D1209" s="109">
        <v>0</v>
      </c>
      <c r="E1209" s="55">
        <f t="shared" si="215"/>
        <v>0</v>
      </c>
      <c r="F1209" s="48">
        <f t="shared" si="216"/>
        <v>0</v>
      </c>
      <c r="G1209" s="63" t="e">
        <f t="shared" si="217"/>
        <v>#DIV/0!</v>
      </c>
    </row>
    <row r="1210" spans="1:7" ht="12.75" customHeight="1">
      <c r="A1210" s="74" t="s">
        <v>506</v>
      </c>
      <c r="B1210" s="109">
        <v>0</v>
      </c>
      <c r="C1210" s="53">
        <f t="shared" si="218"/>
        <v>0</v>
      </c>
      <c r="D1210" s="109">
        <v>0</v>
      </c>
      <c r="E1210" s="55">
        <f t="shared" si="215"/>
        <v>0</v>
      </c>
      <c r="F1210" s="48">
        <f t="shared" si="216"/>
        <v>0</v>
      </c>
      <c r="G1210" s="63" t="e">
        <f t="shared" si="217"/>
        <v>#DIV/0!</v>
      </c>
    </row>
    <row r="1211" spans="1:7" ht="12.75" customHeight="1">
      <c r="A1211" s="74" t="s">
        <v>505</v>
      </c>
      <c r="B1211" s="109">
        <v>0</v>
      </c>
      <c r="C1211" s="53">
        <f t="shared" si="218"/>
        <v>0</v>
      </c>
      <c r="D1211" s="109">
        <v>0</v>
      </c>
      <c r="E1211" s="55">
        <f t="shared" si="215"/>
        <v>0</v>
      </c>
      <c r="F1211" s="48">
        <f t="shared" si="216"/>
        <v>0</v>
      </c>
      <c r="G1211" s="63" t="e">
        <f t="shared" si="217"/>
        <v>#DIV/0!</v>
      </c>
    </row>
    <row r="1212" spans="1:7" ht="12.75" customHeight="1">
      <c r="A1212" s="74" t="s">
        <v>678</v>
      </c>
      <c r="B1212" s="109">
        <v>0</v>
      </c>
      <c r="C1212" s="53">
        <f t="shared" si="218"/>
        <v>0</v>
      </c>
      <c r="D1212" s="109">
        <v>0</v>
      </c>
      <c r="E1212" s="55">
        <f t="shared" si="215"/>
        <v>0</v>
      </c>
      <c r="F1212" s="48">
        <f t="shared" si="216"/>
        <v>0</v>
      </c>
      <c r="G1212" s="63" t="e">
        <f t="shared" si="217"/>
        <v>#DIV/0!</v>
      </c>
    </row>
    <row r="1213" spans="1:7" ht="12.75" customHeight="1">
      <c r="A1213" s="116" t="s">
        <v>859</v>
      </c>
      <c r="B1213" s="109">
        <v>0</v>
      </c>
      <c r="C1213" s="53">
        <f t="shared" si="218"/>
        <v>0</v>
      </c>
      <c r="D1213" s="109">
        <v>0</v>
      </c>
      <c r="E1213" s="55">
        <f t="shared" si="215"/>
        <v>0</v>
      </c>
      <c r="F1213" s="48">
        <f t="shared" si="216"/>
        <v>0</v>
      </c>
      <c r="G1213" s="63" t="e">
        <f t="shared" si="217"/>
        <v>#DIV/0!</v>
      </c>
    </row>
    <row r="1214" spans="1:7" ht="12.75" customHeight="1">
      <c r="A1214" s="74" t="s">
        <v>506</v>
      </c>
      <c r="B1214" s="109">
        <v>0</v>
      </c>
      <c r="C1214" s="53">
        <f t="shared" si="218"/>
        <v>0</v>
      </c>
      <c r="D1214" s="109">
        <v>0</v>
      </c>
      <c r="E1214" s="55">
        <f t="shared" si="215"/>
        <v>0</v>
      </c>
      <c r="F1214" s="48">
        <f t="shared" si="216"/>
        <v>0</v>
      </c>
      <c r="G1214" s="63" t="e">
        <f t="shared" si="217"/>
        <v>#DIV/0!</v>
      </c>
    </row>
    <row r="1215" spans="1:7" ht="12.75" customHeight="1">
      <c r="A1215" s="74" t="s">
        <v>505</v>
      </c>
      <c r="B1215" s="109">
        <v>0</v>
      </c>
      <c r="C1215" s="53">
        <f t="shared" si="218"/>
        <v>0</v>
      </c>
      <c r="D1215" s="109">
        <v>0</v>
      </c>
      <c r="E1215" s="55">
        <f t="shared" si="215"/>
        <v>0</v>
      </c>
      <c r="F1215" s="48">
        <f t="shared" si="216"/>
        <v>0</v>
      </c>
      <c r="G1215" s="63" t="e">
        <f t="shared" si="217"/>
        <v>#DIV/0!</v>
      </c>
    </row>
    <row r="1216" spans="1:7" ht="12.75" customHeight="1">
      <c r="A1216" s="74" t="s">
        <v>678</v>
      </c>
      <c r="B1216" s="109">
        <v>0</v>
      </c>
      <c r="C1216" s="53">
        <f t="shared" si="218"/>
        <v>0</v>
      </c>
      <c r="D1216" s="109">
        <v>0</v>
      </c>
      <c r="E1216" s="55">
        <f t="shared" si="215"/>
        <v>0</v>
      </c>
      <c r="F1216" s="48">
        <f t="shared" si="216"/>
        <v>0</v>
      </c>
      <c r="G1216" s="63" t="e">
        <f t="shared" si="217"/>
        <v>#DIV/0!</v>
      </c>
    </row>
    <row r="1217" spans="1:7" ht="12.75" customHeight="1">
      <c r="A1217" s="116" t="s">
        <v>860</v>
      </c>
      <c r="B1217" s="109">
        <v>0</v>
      </c>
      <c r="C1217" s="53">
        <f t="shared" si="218"/>
        <v>0</v>
      </c>
      <c r="D1217" s="109">
        <v>0</v>
      </c>
      <c r="E1217" s="55">
        <f t="shared" si="215"/>
        <v>0</v>
      </c>
      <c r="F1217" s="48">
        <f t="shared" si="216"/>
        <v>0</v>
      </c>
      <c r="G1217" s="63" t="e">
        <f t="shared" si="217"/>
        <v>#DIV/0!</v>
      </c>
    </row>
    <row r="1218" spans="1:7" ht="12.75" customHeight="1">
      <c r="A1218" s="61" t="s">
        <v>725</v>
      </c>
      <c r="B1218" s="109">
        <v>0</v>
      </c>
      <c r="C1218" s="53">
        <f t="shared" si="218"/>
        <v>0</v>
      </c>
      <c r="D1218" s="109">
        <v>0</v>
      </c>
      <c r="E1218" s="55">
        <f t="shared" si="215"/>
        <v>0</v>
      </c>
      <c r="F1218" s="48">
        <f t="shared" si="216"/>
        <v>0</v>
      </c>
      <c r="G1218" s="63" t="e">
        <f t="shared" si="217"/>
        <v>#DIV/0!</v>
      </c>
    </row>
    <row r="1219" spans="1:7" ht="12.75" customHeight="1">
      <c r="A1219" s="74" t="s">
        <v>506</v>
      </c>
      <c r="B1219" s="109">
        <v>0</v>
      </c>
      <c r="C1219" s="53">
        <f t="shared" si="218"/>
        <v>0</v>
      </c>
      <c r="D1219" s="109">
        <v>0</v>
      </c>
      <c r="E1219" s="55">
        <f t="shared" si="215"/>
        <v>0</v>
      </c>
      <c r="F1219" s="48">
        <f t="shared" si="216"/>
        <v>0</v>
      </c>
      <c r="G1219" s="63" t="e">
        <f t="shared" si="217"/>
        <v>#DIV/0!</v>
      </c>
    </row>
    <row r="1220" spans="1:7" ht="12.75" customHeight="1">
      <c r="A1220" s="74" t="s">
        <v>505</v>
      </c>
      <c r="B1220" s="109">
        <v>0</v>
      </c>
      <c r="C1220" s="53">
        <f t="shared" si="218"/>
        <v>0</v>
      </c>
      <c r="D1220" s="109">
        <v>0</v>
      </c>
      <c r="E1220" s="55">
        <f t="shared" si="215"/>
        <v>0</v>
      </c>
      <c r="F1220" s="48">
        <f t="shared" si="216"/>
        <v>0</v>
      </c>
      <c r="G1220" s="63" t="e">
        <f t="shared" si="217"/>
        <v>#DIV/0!</v>
      </c>
    </row>
    <row r="1221" spans="1:7" ht="12.75" customHeight="1">
      <c r="A1221" s="74" t="s">
        <v>678</v>
      </c>
      <c r="B1221" s="109">
        <v>0</v>
      </c>
      <c r="C1221" s="53">
        <f t="shared" si="218"/>
        <v>0</v>
      </c>
      <c r="D1221" s="109">
        <v>0</v>
      </c>
      <c r="E1221" s="55">
        <f t="shared" si="215"/>
        <v>0</v>
      </c>
      <c r="F1221" s="48">
        <f t="shared" si="216"/>
        <v>0</v>
      </c>
      <c r="G1221" s="63" t="e">
        <f t="shared" si="217"/>
        <v>#DIV/0!</v>
      </c>
    </row>
    <row r="1222" spans="1:7">
      <c r="A1222" s="116" t="s">
        <v>861</v>
      </c>
      <c r="B1222" s="109">
        <v>0</v>
      </c>
      <c r="C1222" s="53">
        <f t="shared" si="218"/>
        <v>0</v>
      </c>
      <c r="D1222" s="109">
        <v>0</v>
      </c>
      <c r="E1222" s="55">
        <f t="shared" si="215"/>
        <v>0</v>
      </c>
      <c r="F1222" s="48">
        <f t="shared" si="216"/>
        <v>0</v>
      </c>
      <c r="G1222" s="63" t="e">
        <f t="shared" si="217"/>
        <v>#DIV/0!</v>
      </c>
    </row>
    <row r="1223" spans="1:7">
      <c r="A1223" s="74" t="s">
        <v>506</v>
      </c>
      <c r="B1223" s="109">
        <v>0</v>
      </c>
      <c r="C1223" s="53">
        <f t="shared" si="218"/>
        <v>0</v>
      </c>
      <c r="D1223" s="109">
        <v>0</v>
      </c>
      <c r="E1223" s="55">
        <f t="shared" si="215"/>
        <v>0</v>
      </c>
      <c r="F1223" s="48">
        <f t="shared" si="216"/>
        <v>0</v>
      </c>
      <c r="G1223" s="63" t="e">
        <f t="shared" si="217"/>
        <v>#DIV/0!</v>
      </c>
    </row>
    <row r="1224" spans="1:7">
      <c r="A1224" s="74" t="s">
        <v>505</v>
      </c>
      <c r="B1224" s="109">
        <v>0</v>
      </c>
      <c r="C1224" s="53">
        <f t="shared" si="218"/>
        <v>0</v>
      </c>
      <c r="D1224" s="109">
        <v>0</v>
      </c>
      <c r="E1224" s="55">
        <f t="shared" si="215"/>
        <v>0</v>
      </c>
      <c r="F1224" s="48">
        <f t="shared" si="216"/>
        <v>0</v>
      </c>
      <c r="G1224" s="63" t="e">
        <f t="shared" si="217"/>
        <v>#DIV/0!</v>
      </c>
    </row>
    <row r="1225" spans="1:7">
      <c r="A1225" s="74" t="s">
        <v>678</v>
      </c>
      <c r="B1225" s="109">
        <v>0</v>
      </c>
      <c r="C1225" s="53">
        <f t="shared" si="218"/>
        <v>0</v>
      </c>
      <c r="D1225" s="109">
        <v>0</v>
      </c>
      <c r="E1225" s="55">
        <f t="shared" si="215"/>
        <v>0</v>
      </c>
      <c r="F1225" s="48">
        <f t="shared" si="216"/>
        <v>0</v>
      </c>
      <c r="G1225" s="63" t="e">
        <f t="shared" si="217"/>
        <v>#DIV/0!</v>
      </c>
    </row>
    <row r="1226" spans="1:7">
      <c r="A1226" s="116" t="s">
        <v>862</v>
      </c>
      <c r="B1226" s="109">
        <v>0</v>
      </c>
      <c r="C1226" s="53">
        <f t="shared" si="218"/>
        <v>0</v>
      </c>
      <c r="D1226" s="109">
        <v>0</v>
      </c>
      <c r="E1226" s="55">
        <f t="shared" si="215"/>
        <v>0</v>
      </c>
      <c r="F1226" s="48">
        <f t="shared" si="216"/>
        <v>0</v>
      </c>
      <c r="G1226" s="63" t="e">
        <f t="shared" si="217"/>
        <v>#DIV/0!</v>
      </c>
    </row>
    <row r="1227" spans="1:7">
      <c r="A1227" s="74" t="s">
        <v>506</v>
      </c>
      <c r="B1227" s="109">
        <v>0</v>
      </c>
      <c r="C1227" s="53">
        <f t="shared" si="218"/>
        <v>0</v>
      </c>
      <c r="D1227" s="109">
        <v>0</v>
      </c>
      <c r="E1227" s="55">
        <f t="shared" si="215"/>
        <v>0</v>
      </c>
      <c r="F1227" s="48">
        <f t="shared" si="216"/>
        <v>0</v>
      </c>
      <c r="G1227" s="63" t="e">
        <f t="shared" si="217"/>
        <v>#DIV/0!</v>
      </c>
    </row>
    <row r="1228" spans="1:7">
      <c r="A1228" s="74" t="s">
        <v>505</v>
      </c>
      <c r="B1228" s="109">
        <v>0</v>
      </c>
      <c r="C1228" s="53">
        <f t="shared" si="218"/>
        <v>0</v>
      </c>
      <c r="D1228" s="109">
        <v>0</v>
      </c>
      <c r="E1228" s="55">
        <f t="shared" si="215"/>
        <v>0</v>
      </c>
      <c r="F1228" s="48">
        <f t="shared" si="216"/>
        <v>0</v>
      </c>
      <c r="G1228" s="63" t="e">
        <f t="shared" si="217"/>
        <v>#DIV/0!</v>
      </c>
    </row>
    <row r="1229" spans="1:7">
      <c r="A1229" s="74" t="s">
        <v>678</v>
      </c>
      <c r="B1229" s="109">
        <v>0</v>
      </c>
      <c r="C1229" s="53">
        <f t="shared" si="218"/>
        <v>0</v>
      </c>
      <c r="D1229" s="109">
        <v>0</v>
      </c>
      <c r="E1229" s="55">
        <f t="shared" si="215"/>
        <v>0</v>
      </c>
      <c r="F1229" s="48">
        <f t="shared" si="216"/>
        <v>0</v>
      </c>
      <c r="G1229" s="63" t="e">
        <f t="shared" si="217"/>
        <v>#DIV/0!</v>
      </c>
    </row>
    <row r="1230" spans="1:7">
      <c r="A1230" s="61" t="s">
        <v>724</v>
      </c>
      <c r="B1230" s="109">
        <v>0</v>
      </c>
      <c r="C1230" s="53">
        <f t="shared" si="218"/>
        <v>0</v>
      </c>
      <c r="D1230" s="109">
        <v>0</v>
      </c>
      <c r="E1230" s="55">
        <f t="shared" si="215"/>
        <v>0</v>
      </c>
      <c r="F1230" s="48">
        <f t="shared" si="216"/>
        <v>0</v>
      </c>
      <c r="G1230" s="63" t="e">
        <f t="shared" si="217"/>
        <v>#DIV/0!</v>
      </c>
    </row>
    <row r="1231" spans="1:7">
      <c r="A1231" s="74" t="s">
        <v>506</v>
      </c>
      <c r="B1231" s="109">
        <v>0</v>
      </c>
      <c r="C1231" s="53">
        <f t="shared" si="218"/>
        <v>0</v>
      </c>
      <c r="D1231" s="109">
        <v>0</v>
      </c>
      <c r="E1231" s="55">
        <f t="shared" si="215"/>
        <v>0</v>
      </c>
      <c r="F1231" s="48">
        <f t="shared" si="216"/>
        <v>0</v>
      </c>
      <c r="G1231" s="63" t="e">
        <f t="shared" si="217"/>
        <v>#DIV/0!</v>
      </c>
    </row>
    <row r="1232" spans="1:7">
      <c r="A1232" s="74" t="s">
        <v>505</v>
      </c>
      <c r="B1232" s="109">
        <v>0</v>
      </c>
      <c r="C1232" s="53">
        <f t="shared" si="218"/>
        <v>0</v>
      </c>
      <c r="D1232" s="109">
        <v>0</v>
      </c>
      <c r="E1232" s="55">
        <f t="shared" si="215"/>
        <v>0</v>
      </c>
      <c r="F1232" s="48">
        <f t="shared" si="216"/>
        <v>0</v>
      </c>
      <c r="G1232" s="63" t="e">
        <f t="shared" si="217"/>
        <v>#DIV/0!</v>
      </c>
    </row>
    <row r="1233" spans="1:7">
      <c r="A1233" s="74" t="s">
        <v>678</v>
      </c>
      <c r="B1233" s="109">
        <v>0</v>
      </c>
      <c r="C1233" s="53">
        <f t="shared" si="218"/>
        <v>0</v>
      </c>
      <c r="D1233" s="109">
        <v>0</v>
      </c>
      <c r="E1233" s="55">
        <f t="shared" si="215"/>
        <v>0</v>
      </c>
      <c r="F1233" s="48">
        <f t="shared" si="216"/>
        <v>0</v>
      </c>
      <c r="G1233" s="63" t="e">
        <f t="shared" si="217"/>
        <v>#DIV/0!</v>
      </c>
    </row>
    <row r="1234" spans="1:7">
      <c r="A1234" s="61" t="s">
        <v>730</v>
      </c>
      <c r="B1234" s="109">
        <v>0</v>
      </c>
      <c r="C1234" s="53">
        <f t="shared" si="218"/>
        <v>0</v>
      </c>
      <c r="D1234" s="109">
        <v>0</v>
      </c>
      <c r="E1234" s="55">
        <f t="shared" si="215"/>
        <v>0</v>
      </c>
      <c r="F1234" s="48">
        <f t="shared" si="216"/>
        <v>0</v>
      </c>
      <c r="G1234" s="63" t="e">
        <f t="shared" si="217"/>
        <v>#DIV/0!</v>
      </c>
    </row>
    <row r="1235" spans="1:7">
      <c r="A1235" s="61" t="s">
        <v>735</v>
      </c>
      <c r="B1235" s="109">
        <v>0</v>
      </c>
      <c r="C1235" s="53">
        <f t="shared" si="218"/>
        <v>0</v>
      </c>
      <c r="D1235" s="109">
        <v>0</v>
      </c>
      <c r="E1235" s="55">
        <f t="shared" si="215"/>
        <v>0</v>
      </c>
      <c r="F1235" s="48">
        <f t="shared" si="216"/>
        <v>0</v>
      </c>
      <c r="G1235" s="63" t="e">
        <f t="shared" si="217"/>
        <v>#DIV/0!</v>
      </c>
    </row>
    <row r="1236" spans="1:7">
      <c r="A1236" s="61" t="s">
        <v>736</v>
      </c>
      <c r="B1236" s="109">
        <v>0</v>
      </c>
      <c r="C1236" s="53">
        <f t="shared" si="218"/>
        <v>0</v>
      </c>
      <c r="D1236" s="109">
        <v>0</v>
      </c>
      <c r="E1236" s="55">
        <f t="shared" si="215"/>
        <v>0</v>
      </c>
      <c r="F1236" s="48">
        <f t="shared" si="216"/>
        <v>0</v>
      </c>
      <c r="G1236" s="63" t="e">
        <f t="shared" si="217"/>
        <v>#DIV/0!</v>
      </c>
    </row>
    <row r="1237" spans="1:7">
      <c r="A1237" s="61" t="s">
        <v>737</v>
      </c>
      <c r="B1237" s="109">
        <v>0</v>
      </c>
      <c r="C1237" s="53">
        <f t="shared" si="218"/>
        <v>0</v>
      </c>
      <c r="D1237" s="109">
        <v>0</v>
      </c>
      <c r="E1237" s="55">
        <f t="shared" si="215"/>
        <v>0</v>
      </c>
      <c r="F1237" s="48">
        <f t="shared" si="216"/>
        <v>0</v>
      </c>
      <c r="G1237" s="63" t="e">
        <f t="shared" si="217"/>
        <v>#DIV/0!</v>
      </c>
    </row>
    <row r="1238" spans="1:7">
      <c r="A1238" s="116" t="s">
        <v>863</v>
      </c>
      <c r="B1238" s="109">
        <v>0</v>
      </c>
      <c r="C1238" s="53">
        <f t="shared" si="218"/>
        <v>0</v>
      </c>
      <c r="D1238" s="109">
        <v>0</v>
      </c>
      <c r="E1238" s="55">
        <f t="shared" si="215"/>
        <v>0</v>
      </c>
      <c r="F1238" s="48">
        <f t="shared" si="216"/>
        <v>0</v>
      </c>
      <c r="G1238" s="63" t="e">
        <f t="shared" si="217"/>
        <v>#DIV/0!</v>
      </c>
    </row>
    <row r="1239" spans="1:7">
      <c r="A1239" s="74" t="s">
        <v>506</v>
      </c>
      <c r="B1239" s="109">
        <v>0</v>
      </c>
      <c r="C1239" s="53">
        <f t="shared" si="218"/>
        <v>0</v>
      </c>
      <c r="D1239" s="109">
        <v>0</v>
      </c>
      <c r="E1239" s="55">
        <f t="shared" si="215"/>
        <v>0</v>
      </c>
      <c r="F1239" s="48">
        <f t="shared" si="216"/>
        <v>0</v>
      </c>
      <c r="G1239" s="63" t="e">
        <f t="shared" si="217"/>
        <v>#DIV/0!</v>
      </c>
    </row>
    <row r="1240" spans="1:7">
      <c r="A1240" s="74" t="s">
        <v>505</v>
      </c>
      <c r="B1240" s="109">
        <v>0</v>
      </c>
      <c r="C1240" s="53">
        <f t="shared" si="218"/>
        <v>0</v>
      </c>
      <c r="D1240" s="109">
        <v>0</v>
      </c>
      <c r="E1240" s="55">
        <f t="shared" si="215"/>
        <v>0</v>
      </c>
      <c r="F1240" s="48">
        <f t="shared" si="216"/>
        <v>0</v>
      </c>
      <c r="G1240" s="63" t="e">
        <f t="shared" si="217"/>
        <v>#DIV/0!</v>
      </c>
    </row>
    <row r="1241" spans="1:7">
      <c r="A1241" s="74" t="s">
        <v>678</v>
      </c>
      <c r="B1241" s="109">
        <v>0</v>
      </c>
      <c r="C1241" s="53">
        <f t="shared" si="218"/>
        <v>0</v>
      </c>
      <c r="D1241" s="109">
        <v>0</v>
      </c>
      <c r="E1241" s="55">
        <f t="shared" si="215"/>
        <v>0</v>
      </c>
      <c r="F1241" s="48">
        <f t="shared" si="216"/>
        <v>0</v>
      </c>
      <c r="G1241" s="63" t="e">
        <f t="shared" si="217"/>
        <v>#DIV/0!</v>
      </c>
    </row>
    <row r="1242" spans="1:7">
      <c r="A1242" s="61" t="s">
        <v>696</v>
      </c>
      <c r="B1242" s="109">
        <v>0</v>
      </c>
      <c r="C1242" s="53">
        <f t="shared" si="218"/>
        <v>0</v>
      </c>
      <c r="D1242" s="109">
        <v>0</v>
      </c>
      <c r="E1242" s="55">
        <f t="shared" si="215"/>
        <v>0</v>
      </c>
      <c r="F1242" s="48">
        <f t="shared" si="216"/>
        <v>0</v>
      </c>
      <c r="G1242" s="63" t="e">
        <f t="shared" si="217"/>
        <v>#DIV/0!</v>
      </c>
    </row>
    <row r="1243" spans="1:7">
      <c r="A1243" s="61" t="s">
        <v>697</v>
      </c>
      <c r="B1243" s="109">
        <v>0</v>
      </c>
      <c r="C1243" s="53">
        <f t="shared" si="218"/>
        <v>0</v>
      </c>
      <c r="D1243" s="109">
        <v>0</v>
      </c>
      <c r="E1243" s="55">
        <f t="shared" si="215"/>
        <v>0</v>
      </c>
      <c r="F1243" s="48">
        <f t="shared" si="216"/>
        <v>0</v>
      </c>
      <c r="G1243" s="63" t="e">
        <f t="shared" si="217"/>
        <v>#DIV/0!</v>
      </c>
    </row>
    <row r="1244" spans="1:7">
      <c r="A1244" s="61" t="s">
        <v>770</v>
      </c>
      <c r="B1244" s="109">
        <v>0</v>
      </c>
      <c r="C1244" s="53">
        <f t="shared" si="218"/>
        <v>0</v>
      </c>
      <c r="D1244" s="109">
        <v>0</v>
      </c>
      <c r="E1244" s="55">
        <f t="shared" si="215"/>
        <v>0</v>
      </c>
      <c r="F1244" s="48">
        <f t="shared" si="216"/>
        <v>0</v>
      </c>
      <c r="G1244" s="63" t="e">
        <f t="shared" si="217"/>
        <v>#DIV/0!</v>
      </c>
    </row>
    <row r="1245" spans="1:7">
      <c r="A1245" s="116" t="s">
        <v>864</v>
      </c>
      <c r="B1245" s="109">
        <v>0</v>
      </c>
      <c r="C1245" s="53">
        <f t="shared" si="218"/>
        <v>0</v>
      </c>
      <c r="D1245" s="109">
        <v>0</v>
      </c>
      <c r="E1245" s="55">
        <f t="shared" si="215"/>
        <v>0</v>
      </c>
      <c r="F1245" s="48">
        <f t="shared" si="216"/>
        <v>0</v>
      </c>
      <c r="G1245" s="63" t="e">
        <f t="shared" si="217"/>
        <v>#DIV/0!</v>
      </c>
    </row>
    <row r="1246" spans="1:7">
      <c r="A1246" s="74" t="s">
        <v>506</v>
      </c>
      <c r="B1246" s="109">
        <v>0</v>
      </c>
      <c r="C1246" s="53">
        <f t="shared" si="218"/>
        <v>0</v>
      </c>
      <c r="D1246" s="109">
        <v>0</v>
      </c>
      <c r="E1246" s="55">
        <f t="shared" si="215"/>
        <v>0</v>
      </c>
      <c r="F1246" s="48">
        <f t="shared" si="216"/>
        <v>0</v>
      </c>
      <c r="G1246" s="63" t="e">
        <f t="shared" si="217"/>
        <v>#DIV/0!</v>
      </c>
    </row>
    <row r="1247" spans="1:7">
      <c r="A1247" s="74" t="s">
        <v>505</v>
      </c>
      <c r="B1247" s="109">
        <v>0</v>
      </c>
      <c r="C1247" s="53">
        <f t="shared" si="218"/>
        <v>0</v>
      </c>
      <c r="D1247" s="109">
        <v>0</v>
      </c>
      <c r="E1247" s="55">
        <f t="shared" si="215"/>
        <v>0</v>
      </c>
      <c r="F1247" s="48">
        <f t="shared" si="216"/>
        <v>0</v>
      </c>
      <c r="G1247" s="63" t="e">
        <f t="shared" si="217"/>
        <v>#DIV/0!</v>
      </c>
    </row>
    <row r="1248" spans="1:7">
      <c r="A1248" s="74" t="s">
        <v>678</v>
      </c>
      <c r="B1248" s="109">
        <v>0</v>
      </c>
      <c r="C1248" s="53">
        <f t="shared" si="218"/>
        <v>0</v>
      </c>
      <c r="D1248" s="109">
        <v>0</v>
      </c>
      <c r="E1248" s="55">
        <f t="shared" si="215"/>
        <v>0</v>
      </c>
      <c r="F1248" s="48">
        <f t="shared" si="216"/>
        <v>0</v>
      </c>
      <c r="G1248" s="63" t="e">
        <f t="shared" si="217"/>
        <v>#DIV/0!</v>
      </c>
    </row>
    <row r="1249" spans="1:7">
      <c r="A1249" s="116" t="s">
        <v>865</v>
      </c>
      <c r="B1249" s="109">
        <v>0</v>
      </c>
      <c r="C1249" s="53">
        <f t="shared" si="218"/>
        <v>0</v>
      </c>
      <c r="D1249" s="109">
        <v>0</v>
      </c>
      <c r="E1249" s="55">
        <f t="shared" si="215"/>
        <v>0</v>
      </c>
      <c r="F1249" s="48">
        <f t="shared" si="216"/>
        <v>0</v>
      </c>
      <c r="G1249" s="63" t="e">
        <f t="shared" si="217"/>
        <v>#DIV/0!</v>
      </c>
    </row>
    <row r="1250" spans="1:7">
      <c r="A1250" s="74" t="s">
        <v>506</v>
      </c>
      <c r="B1250" s="109">
        <v>0</v>
      </c>
      <c r="C1250" s="53">
        <f t="shared" si="218"/>
        <v>0</v>
      </c>
      <c r="D1250" s="109">
        <v>0</v>
      </c>
      <c r="E1250" s="55">
        <f t="shared" si="215"/>
        <v>0</v>
      </c>
      <c r="F1250" s="48">
        <f t="shared" si="216"/>
        <v>0</v>
      </c>
      <c r="G1250" s="63" t="e">
        <f t="shared" si="217"/>
        <v>#DIV/0!</v>
      </c>
    </row>
    <row r="1251" spans="1:7">
      <c r="A1251" s="74" t="s">
        <v>505</v>
      </c>
      <c r="B1251" s="109">
        <v>0</v>
      </c>
      <c r="C1251" s="53">
        <f t="shared" si="218"/>
        <v>0</v>
      </c>
      <c r="D1251" s="109">
        <v>0</v>
      </c>
      <c r="E1251" s="55">
        <f t="shared" si="215"/>
        <v>0</v>
      </c>
      <c r="F1251" s="48">
        <f t="shared" si="216"/>
        <v>0</v>
      </c>
      <c r="G1251" s="63" t="e">
        <f t="shared" si="217"/>
        <v>#DIV/0!</v>
      </c>
    </row>
    <row r="1252" spans="1:7">
      <c r="A1252" s="74" t="s">
        <v>678</v>
      </c>
      <c r="B1252" s="109">
        <v>0</v>
      </c>
      <c r="C1252" s="53">
        <f t="shared" si="218"/>
        <v>0</v>
      </c>
      <c r="D1252" s="109">
        <v>0</v>
      </c>
      <c r="E1252" s="55">
        <f t="shared" si="215"/>
        <v>0</v>
      </c>
      <c r="F1252" s="48">
        <f t="shared" si="216"/>
        <v>0</v>
      </c>
      <c r="G1252" s="63" t="e">
        <f t="shared" si="217"/>
        <v>#DIV/0!</v>
      </c>
    </row>
    <row r="1253" spans="1:7">
      <c r="A1253" s="116" t="s">
        <v>866</v>
      </c>
      <c r="B1253" s="109">
        <v>0</v>
      </c>
      <c r="C1253" s="53">
        <f t="shared" si="218"/>
        <v>0</v>
      </c>
      <c r="D1253" s="109">
        <v>0</v>
      </c>
      <c r="E1253" s="55">
        <f t="shared" si="215"/>
        <v>0</v>
      </c>
      <c r="F1253" s="48">
        <f t="shared" si="216"/>
        <v>0</v>
      </c>
      <c r="G1253" s="63" t="e">
        <f t="shared" si="217"/>
        <v>#DIV/0!</v>
      </c>
    </row>
    <row r="1254" spans="1:7">
      <c r="A1254" s="74" t="s">
        <v>506</v>
      </c>
      <c r="B1254" s="109">
        <v>0</v>
      </c>
      <c r="C1254" s="53">
        <f t="shared" si="218"/>
        <v>0</v>
      </c>
      <c r="D1254" s="109">
        <v>0</v>
      </c>
      <c r="E1254" s="55">
        <f t="shared" si="215"/>
        <v>0</v>
      </c>
      <c r="F1254" s="48">
        <f t="shared" si="216"/>
        <v>0</v>
      </c>
      <c r="G1254" s="63" t="e">
        <f t="shared" si="217"/>
        <v>#DIV/0!</v>
      </c>
    </row>
    <row r="1255" spans="1:7">
      <c r="A1255" s="74" t="s">
        <v>505</v>
      </c>
      <c r="B1255" s="109">
        <v>0</v>
      </c>
      <c r="C1255" s="53">
        <f t="shared" si="218"/>
        <v>0</v>
      </c>
      <c r="D1255" s="109">
        <v>0</v>
      </c>
      <c r="E1255" s="55">
        <f t="shared" si="215"/>
        <v>0</v>
      </c>
      <c r="F1255" s="48">
        <f t="shared" si="216"/>
        <v>0</v>
      </c>
      <c r="G1255" s="63" t="e">
        <f t="shared" si="217"/>
        <v>#DIV/0!</v>
      </c>
    </row>
    <row r="1256" spans="1:7">
      <c r="A1256" s="74" t="s">
        <v>678</v>
      </c>
      <c r="B1256" s="109">
        <v>0</v>
      </c>
      <c r="C1256" s="53">
        <f t="shared" si="218"/>
        <v>0</v>
      </c>
      <c r="D1256" s="109">
        <v>0</v>
      </c>
      <c r="E1256" s="55">
        <f t="shared" si="215"/>
        <v>0</v>
      </c>
      <c r="F1256" s="48">
        <f t="shared" si="216"/>
        <v>0</v>
      </c>
      <c r="G1256" s="63" t="e">
        <f t="shared" si="217"/>
        <v>#DIV/0!</v>
      </c>
    </row>
    <row r="1257" spans="1:7">
      <c r="A1257" s="61" t="s">
        <v>707</v>
      </c>
      <c r="B1257" s="109">
        <v>0</v>
      </c>
      <c r="C1257" s="53">
        <f t="shared" si="218"/>
        <v>0</v>
      </c>
      <c r="D1257" s="109">
        <v>0</v>
      </c>
      <c r="E1257" s="55">
        <f t="shared" si="215"/>
        <v>0</v>
      </c>
      <c r="F1257" s="48">
        <f t="shared" si="216"/>
        <v>0</v>
      </c>
      <c r="G1257" s="63" t="e">
        <f t="shared" si="217"/>
        <v>#DIV/0!</v>
      </c>
    </row>
    <row r="1258" spans="1:7">
      <c r="A1258" s="61" t="s">
        <v>708</v>
      </c>
      <c r="B1258" s="109">
        <v>0</v>
      </c>
      <c r="C1258" s="53">
        <f t="shared" si="218"/>
        <v>0</v>
      </c>
      <c r="D1258" s="109">
        <v>0</v>
      </c>
      <c r="E1258" s="55">
        <f t="shared" si="215"/>
        <v>0</v>
      </c>
      <c r="F1258" s="48">
        <f t="shared" si="216"/>
        <v>0</v>
      </c>
      <c r="G1258" s="63" t="e">
        <f t="shared" si="217"/>
        <v>#DIV/0!</v>
      </c>
    </row>
    <row r="1259" spans="1:7">
      <c r="A1259" s="61" t="s">
        <v>709</v>
      </c>
      <c r="B1259" s="109">
        <v>0</v>
      </c>
      <c r="C1259" s="53">
        <f t="shared" si="218"/>
        <v>0</v>
      </c>
      <c r="D1259" s="109">
        <v>0</v>
      </c>
      <c r="E1259" s="55">
        <f t="shared" si="215"/>
        <v>0</v>
      </c>
      <c r="F1259" s="48">
        <f t="shared" si="216"/>
        <v>0</v>
      </c>
      <c r="G1259" s="63" t="e">
        <f t="shared" si="217"/>
        <v>#DIV/0!</v>
      </c>
    </row>
    <row r="1260" spans="1:7">
      <c r="A1260" s="61" t="s">
        <v>710</v>
      </c>
      <c r="B1260" s="109">
        <v>0</v>
      </c>
      <c r="C1260" s="53">
        <f t="shared" si="218"/>
        <v>0</v>
      </c>
      <c r="D1260" s="109">
        <v>0</v>
      </c>
      <c r="E1260" s="55">
        <f t="shared" si="215"/>
        <v>0</v>
      </c>
      <c r="F1260" s="48">
        <f t="shared" si="216"/>
        <v>0</v>
      </c>
      <c r="G1260" s="63" t="e">
        <f t="shared" si="217"/>
        <v>#DIV/0!</v>
      </c>
    </row>
    <row r="1261" spans="1:7">
      <c r="A1261" s="61" t="s">
        <v>702</v>
      </c>
      <c r="B1261" s="109">
        <v>0</v>
      </c>
      <c r="C1261" s="53">
        <f t="shared" si="218"/>
        <v>0</v>
      </c>
      <c r="D1261" s="109">
        <v>0</v>
      </c>
      <c r="E1261" s="55">
        <f t="shared" si="215"/>
        <v>0</v>
      </c>
      <c r="F1261" s="48">
        <f t="shared" si="216"/>
        <v>0</v>
      </c>
      <c r="G1261" s="63" t="e">
        <f t="shared" si="217"/>
        <v>#DIV/0!</v>
      </c>
    </row>
    <row r="1262" spans="1:7">
      <c r="A1262" s="61" t="s">
        <v>722</v>
      </c>
      <c r="B1262" s="109">
        <v>0</v>
      </c>
      <c r="C1262" s="53">
        <f t="shared" si="218"/>
        <v>0</v>
      </c>
      <c r="D1262" s="109">
        <v>0</v>
      </c>
      <c r="E1262" s="55">
        <f t="shared" si="215"/>
        <v>0</v>
      </c>
      <c r="F1262" s="48">
        <f t="shared" si="216"/>
        <v>0</v>
      </c>
      <c r="G1262" s="63" t="e">
        <f t="shared" si="217"/>
        <v>#DIV/0!</v>
      </c>
    </row>
    <row r="1263" spans="1:7">
      <c r="A1263" s="74" t="s">
        <v>506</v>
      </c>
      <c r="B1263" s="109">
        <v>0</v>
      </c>
      <c r="C1263" s="53">
        <f t="shared" si="218"/>
        <v>0</v>
      </c>
      <c r="D1263" s="109">
        <v>0</v>
      </c>
      <c r="E1263" s="55">
        <f t="shared" si="215"/>
        <v>0</v>
      </c>
      <c r="F1263" s="48">
        <f t="shared" si="216"/>
        <v>0</v>
      </c>
      <c r="G1263" s="63" t="e">
        <f t="shared" si="217"/>
        <v>#DIV/0!</v>
      </c>
    </row>
    <row r="1264" spans="1:7">
      <c r="A1264" s="74" t="s">
        <v>505</v>
      </c>
      <c r="B1264" s="109">
        <v>0</v>
      </c>
      <c r="C1264" s="53">
        <f t="shared" si="218"/>
        <v>0</v>
      </c>
      <c r="D1264" s="109">
        <v>0</v>
      </c>
      <c r="E1264" s="55">
        <f t="shared" si="215"/>
        <v>0</v>
      </c>
      <c r="F1264" s="48">
        <f t="shared" si="216"/>
        <v>0</v>
      </c>
      <c r="G1264" s="63" t="e">
        <f t="shared" si="217"/>
        <v>#DIV/0!</v>
      </c>
    </row>
    <row r="1265" spans="1:7">
      <c r="A1265" s="74" t="s">
        <v>678</v>
      </c>
      <c r="B1265" s="109">
        <v>0</v>
      </c>
      <c r="C1265" s="53">
        <f t="shared" si="218"/>
        <v>0</v>
      </c>
      <c r="D1265" s="109">
        <v>0</v>
      </c>
      <c r="E1265" s="55">
        <f t="shared" si="215"/>
        <v>0</v>
      </c>
      <c r="F1265" s="48">
        <f t="shared" si="216"/>
        <v>0</v>
      </c>
      <c r="G1265" s="63" t="e">
        <f t="shared" si="217"/>
        <v>#DIV/0!</v>
      </c>
    </row>
    <row r="1266" spans="1:7">
      <c r="A1266" s="61" t="s">
        <v>744</v>
      </c>
      <c r="B1266" s="109">
        <v>0</v>
      </c>
      <c r="C1266" s="53">
        <f t="shared" si="218"/>
        <v>0</v>
      </c>
      <c r="D1266" s="109">
        <v>0</v>
      </c>
      <c r="E1266" s="55">
        <f t="shared" si="215"/>
        <v>0</v>
      </c>
      <c r="F1266" s="48">
        <f t="shared" si="216"/>
        <v>0</v>
      </c>
      <c r="G1266" s="63" t="e">
        <f t="shared" si="217"/>
        <v>#DIV/0!</v>
      </c>
    </row>
    <row r="1267" spans="1:7">
      <c r="A1267" s="74" t="s">
        <v>506</v>
      </c>
      <c r="B1267" s="109">
        <v>0</v>
      </c>
      <c r="C1267" s="53">
        <f t="shared" si="218"/>
        <v>0</v>
      </c>
      <c r="D1267" s="109">
        <v>0</v>
      </c>
      <c r="E1267" s="55">
        <f t="shared" si="215"/>
        <v>0</v>
      </c>
      <c r="F1267" s="48">
        <f t="shared" si="216"/>
        <v>0</v>
      </c>
      <c r="G1267" s="63" t="e">
        <f t="shared" si="217"/>
        <v>#DIV/0!</v>
      </c>
    </row>
    <row r="1268" spans="1:7">
      <c r="A1268" s="74" t="s">
        <v>505</v>
      </c>
      <c r="B1268" s="109">
        <v>0</v>
      </c>
      <c r="C1268" s="53">
        <f t="shared" si="218"/>
        <v>0</v>
      </c>
      <c r="D1268" s="109">
        <v>0</v>
      </c>
      <c r="E1268" s="55">
        <f t="shared" si="215"/>
        <v>0</v>
      </c>
      <c r="F1268" s="48">
        <f t="shared" si="216"/>
        <v>0</v>
      </c>
      <c r="G1268" s="63" t="e">
        <f t="shared" si="217"/>
        <v>#DIV/0!</v>
      </c>
    </row>
    <row r="1269" spans="1:7">
      <c r="A1269" s="74" t="s">
        <v>678</v>
      </c>
      <c r="B1269" s="109">
        <v>0</v>
      </c>
      <c r="C1269" s="53">
        <f t="shared" si="218"/>
        <v>0</v>
      </c>
      <c r="D1269" s="109">
        <v>0</v>
      </c>
      <c r="E1269" s="55">
        <f t="shared" si="215"/>
        <v>0</v>
      </c>
      <c r="F1269" s="48">
        <f t="shared" si="216"/>
        <v>0</v>
      </c>
      <c r="G1269" s="63" t="e">
        <f t="shared" si="217"/>
        <v>#DIV/0!</v>
      </c>
    </row>
    <row r="1270" spans="1:7">
      <c r="A1270" s="61" t="s">
        <v>713</v>
      </c>
      <c r="B1270" s="109">
        <v>0</v>
      </c>
      <c r="C1270" s="53">
        <f t="shared" si="218"/>
        <v>0</v>
      </c>
      <c r="D1270" s="109">
        <v>0</v>
      </c>
      <c r="E1270" s="55">
        <f t="shared" si="215"/>
        <v>0</v>
      </c>
      <c r="F1270" s="48">
        <f t="shared" si="216"/>
        <v>0</v>
      </c>
      <c r="G1270" s="63" t="e">
        <f t="shared" si="217"/>
        <v>#DIV/0!</v>
      </c>
    </row>
    <row r="1271" spans="1:7">
      <c r="A1271" s="61" t="s">
        <v>693</v>
      </c>
      <c r="B1271" s="109">
        <v>0</v>
      </c>
      <c r="C1271" s="53">
        <f t="shared" si="218"/>
        <v>0</v>
      </c>
      <c r="D1271" s="109">
        <v>0</v>
      </c>
      <c r="E1271" s="55">
        <f t="shared" si="215"/>
        <v>0</v>
      </c>
      <c r="F1271" s="48">
        <f t="shared" si="216"/>
        <v>0</v>
      </c>
      <c r="G1271" s="63" t="e">
        <f t="shared" si="217"/>
        <v>#DIV/0!</v>
      </c>
    </row>
    <row r="1272" spans="1:7">
      <c r="A1272" s="61" t="s">
        <v>867</v>
      </c>
      <c r="B1272" s="109">
        <v>0</v>
      </c>
      <c r="C1272" s="53">
        <f t="shared" si="218"/>
        <v>0</v>
      </c>
      <c r="D1272" s="109">
        <v>0</v>
      </c>
      <c r="E1272" s="55">
        <f t="shared" si="215"/>
        <v>0</v>
      </c>
      <c r="F1272" s="48">
        <f t="shared" si="216"/>
        <v>0</v>
      </c>
      <c r="G1272" s="63" t="e">
        <f t="shared" si="217"/>
        <v>#DIV/0!</v>
      </c>
    </row>
    <row r="1273" spans="1:7">
      <c r="A1273" s="61" t="s">
        <v>771</v>
      </c>
      <c r="B1273" s="109">
        <v>0</v>
      </c>
      <c r="C1273" s="53">
        <f t="shared" si="218"/>
        <v>0</v>
      </c>
      <c r="D1273" s="109">
        <v>0</v>
      </c>
      <c r="E1273" s="55">
        <f t="shared" si="215"/>
        <v>0</v>
      </c>
      <c r="F1273" s="48">
        <f t="shared" si="216"/>
        <v>0</v>
      </c>
      <c r="G1273" s="63" t="e">
        <f t="shared" si="217"/>
        <v>#DIV/0!</v>
      </c>
    </row>
    <row r="1274" spans="1:7">
      <c r="A1274" s="61" t="s">
        <v>772</v>
      </c>
      <c r="B1274" s="109">
        <v>0</v>
      </c>
      <c r="C1274" s="53">
        <f t="shared" si="218"/>
        <v>0</v>
      </c>
      <c r="D1274" s="109">
        <v>0</v>
      </c>
      <c r="E1274" s="55">
        <f t="shared" si="215"/>
        <v>0</v>
      </c>
      <c r="F1274" s="48">
        <f t="shared" si="216"/>
        <v>0</v>
      </c>
      <c r="G1274" s="63" t="e">
        <f t="shared" si="217"/>
        <v>#DIV/0!</v>
      </c>
    </row>
    <row r="1275" spans="1:7">
      <c r="A1275" s="61" t="s">
        <v>773</v>
      </c>
      <c r="B1275" s="109">
        <v>0</v>
      </c>
      <c r="C1275" s="53">
        <f t="shared" si="218"/>
        <v>0</v>
      </c>
      <c r="D1275" s="109">
        <v>0</v>
      </c>
      <c r="E1275" s="55">
        <f t="shared" si="215"/>
        <v>0</v>
      </c>
      <c r="F1275" s="48">
        <f t="shared" si="216"/>
        <v>0</v>
      </c>
      <c r="G1275" s="63" t="e">
        <f t="shared" si="217"/>
        <v>#DIV/0!</v>
      </c>
    </row>
    <row r="1276" spans="1:7">
      <c r="A1276" s="74" t="s">
        <v>506</v>
      </c>
      <c r="B1276" s="109">
        <v>0</v>
      </c>
      <c r="C1276" s="53">
        <f t="shared" si="218"/>
        <v>0</v>
      </c>
      <c r="D1276" s="109">
        <v>0</v>
      </c>
      <c r="E1276" s="55">
        <f t="shared" si="215"/>
        <v>0</v>
      </c>
      <c r="F1276" s="48">
        <f t="shared" si="216"/>
        <v>0</v>
      </c>
      <c r="G1276" s="63" t="e">
        <f t="shared" si="217"/>
        <v>#DIV/0!</v>
      </c>
    </row>
    <row r="1277" spans="1:7">
      <c r="A1277" s="74" t="s">
        <v>505</v>
      </c>
      <c r="B1277" s="109">
        <v>0</v>
      </c>
      <c r="C1277" s="53">
        <f t="shared" si="218"/>
        <v>0</v>
      </c>
      <c r="D1277" s="109">
        <v>0</v>
      </c>
      <c r="E1277" s="55">
        <f t="shared" si="215"/>
        <v>0</v>
      </c>
      <c r="F1277" s="48">
        <f t="shared" si="216"/>
        <v>0</v>
      </c>
      <c r="G1277" s="63" t="e">
        <f t="shared" si="217"/>
        <v>#DIV/0!</v>
      </c>
    </row>
    <row r="1278" spans="1:7">
      <c r="A1278" s="74" t="s">
        <v>678</v>
      </c>
      <c r="B1278" s="109">
        <v>0</v>
      </c>
      <c r="C1278" s="53">
        <f t="shared" si="218"/>
        <v>0</v>
      </c>
      <c r="D1278" s="109">
        <v>0</v>
      </c>
      <c r="E1278" s="55">
        <f t="shared" ref="E1278:E1342" si="219">D1278/$D$4</f>
        <v>0</v>
      </c>
      <c r="F1278" s="48">
        <f t="shared" ref="F1278:F1342" si="220">B1278-D1278</f>
        <v>0</v>
      </c>
      <c r="G1278" s="63" t="e">
        <f t="shared" ref="G1278:G1342" si="221">(B1278-D1278)/D1278*100</f>
        <v>#DIV/0!</v>
      </c>
    </row>
    <row r="1279" spans="1:7">
      <c r="A1279" s="61" t="s">
        <v>774</v>
      </c>
      <c r="B1279" s="109">
        <v>0</v>
      </c>
      <c r="C1279" s="53">
        <f t="shared" si="218"/>
        <v>0</v>
      </c>
      <c r="D1279" s="109">
        <v>0</v>
      </c>
      <c r="E1279" s="55">
        <f t="shared" si="219"/>
        <v>0</v>
      </c>
      <c r="F1279" s="48">
        <f t="shared" si="220"/>
        <v>0</v>
      </c>
      <c r="G1279" s="63" t="e">
        <f t="shared" si="221"/>
        <v>#DIV/0!</v>
      </c>
    </row>
    <row r="1280" spans="1:7">
      <c r="A1280" s="74" t="s">
        <v>506</v>
      </c>
      <c r="B1280" s="109">
        <v>0</v>
      </c>
      <c r="C1280" s="53">
        <f t="shared" si="218"/>
        <v>0</v>
      </c>
      <c r="D1280" s="109">
        <v>0</v>
      </c>
      <c r="E1280" s="55">
        <f t="shared" si="219"/>
        <v>0</v>
      </c>
      <c r="F1280" s="48">
        <f t="shared" si="220"/>
        <v>0</v>
      </c>
      <c r="G1280" s="63" t="e">
        <f t="shared" si="221"/>
        <v>#DIV/0!</v>
      </c>
    </row>
    <row r="1281" spans="1:7">
      <c r="A1281" s="74" t="s">
        <v>505</v>
      </c>
      <c r="B1281" s="109">
        <v>0</v>
      </c>
      <c r="C1281" s="53">
        <f t="shared" si="218"/>
        <v>0</v>
      </c>
      <c r="D1281" s="109">
        <v>0</v>
      </c>
      <c r="E1281" s="55">
        <f t="shared" si="219"/>
        <v>0</v>
      </c>
      <c r="F1281" s="48">
        <f t="shared" si="220"/>
        <v>0</v>
      </c>
      <c r="G1281" s="63" t="e">
        <f t="shared" si="221"/>
        <v>#DIV/0!</v>
      </c>
    </row>
    <row r="1282" spans="1:7">
      <c r="A1282" s="74" t="s">
        <v>678</v>
      </c>
      <c r="B1282" s="109">
        <v>0</v>
      </c>
      <c r="C1282" s="53">
        <f t="shared" si="218"/>
        <v>0</v>
      </c>
      <c r="D1282" s="109">
        <v>0</v>
      </c>
      <c r="E1282" s="55">
        <f t="shared" si="219"/>
        <v>0</v>
      </c>
      <c r="F1282" s="48">
        <f t="shared" si="220"/>
        <v>0</v>
      </c>
      <c r="G1282" s="63" t="e">
        <f t="shared" si="221"/>
        <v>#DIV/0!</v>
      </c>
    </row>
    <row r="1283" spans="1:7">
      <c r="A1283" s="61" t="s">
        <v>775</v>
      </c>
      <c r="B1283" s="109">
        <v>0</v>
      </c>
      <c r="C1283" s="53">
        <f t="shared" si="218"/>
        <v>0</v>
      </c>
      <c r="D1283" s="109">
        <v>0</v>
      </c>
      <c r="E1283" s="55">
        <f t="shared" si="219"/>
        <v>0</v>
      </c>
      <c r="F1283" s="48">
        <f t="shared" si="220"/>
        <v>0</v>
      </c>
      <c r="G1283" s="63" t="e">
        <f t="shared" si="221"/>
        <v>#DIV/0!</v>
      </c>
    </row>
    <row r="1284" spans="1:7">
      <c r="A1284" s="74" t="s">
        <v>506</v>
      </c>
      <c r="B1284" s="109">
        <v>0</v>
      </c>
      <c r="C1284" s="53">
        <f t="shared" si="218"/>
        <v>0</v>
      </c>
      <c r="D1284" s="109">
        <v>0</v>
      </c>
      <c r="E1284" s="55">
        <f t="shared" si="219"/>
        <v>0</v>
      </c>
      <c r="F1284" s="48">
        <f t="shared" si="220"/>
        <v>0</v>
      </c>
      <c r="G1284" s="63" t="e">
        <f t="shared" si="221"/>
        <v>#DIV/0!</v>
      </c>
    </row>
    <row r="1285" spans="1:7">
      <c r="A1285" s="74" t="s">
        <v>505</v>
      </c>
      <c r="B1285" s="109">
        <v>0</v>
      </c>
      <c r="C1285" s="53">
        <f t="shared" si="218"/>
        <v>0</v>
      </c>
      <c r="D1285" s="109">
        <v>0</v>
      </c>
      <c r="E1285" s="55">
        <f t="shared" si="219"/>
        <v>0</v>
      </c>
      <c r="F1285" s="48">
        <f t="shared" si="220"/>
        <v>0</v>
      </c>
      <c r="G1285" s="63" t="e">
        <f t="shared" si="221"/>
        <v>#DIV/0!</v>
      </c>
    </row>
    <row r="1286" spans="1:7">
      <c r="A1286" s="74" t="s">
        <v>678</v>
      </c>
      <c r="B1286" s="109">
        <v>0</v>
      </c>
      <c r="C1286" s="53">
        <f t="shared" si="218"/>
        <v>0</v>
      </c>
      <c r="D1286" s="109">
        <v>0</v>
      </c>
      <c r="E1286" s="55">
        <f t="shared" si="219"/>
        <v>0</v>
      </c>
      <c r="F1286" s="48">
        <f t="shared" si="220"/>
        <v>0</v>
      </c>
      <c r="G1286" s="63" t="e">
        <f t="shared" si="221"/>
        <v>#DIV/0!</v>
      </c>
    </row>
    <row r="1287" spans="1:7">
      <c r="A1287" s="61" t="s">
        <v>776</v>
      </c>
      <c r="B1287" s="109">
        <v>0</v>
      </c>
      <c r="C1287" s="53">
        <f t="shared" si="218"/>
        <v>0</v>
      </c>
      <c r="D1287" s="109">
        <v>0</v>
      </c>
      <c r="E1287" s="55">
        <f t="shared" si="219"/>
        <v>0</v>
      </c>
      <c r="F1287" s="48">
        <f t="shared" si="220"/>
        <v>0</v>
      </c>
      <c r="G1287" s="63" t="e">
        <f t="shared" si="221"/>
        <v>#DIV/0!</v>
      </c>
    </row>
    <row r="1288" spans="1:7">
      <c r="A1288" s="74" t="s">
        <v>506</v>
      </c>
      <c r="B1288" s="109">
        <v>0</v>
      </c>
      <c r="C1288" s="53">
        <f t="shared" si="218"/>
        <v>0</v>
      </c>
      <c r="D1288" s="109">
        <v>0</v>
      </c>
      <c r="E1288" s="55">
        <f t="shared" si="219"/>
        <v>0</v>
      </c>
      <c r="F1288" s="48">
        <f t="shared" si="220"/>
        <v>0</v>
      </c>
      <c r="G1288" s="63" t="e">
        <f t="shared" si="221"/>
        <v>#DIV/0!</v>
      </c>
    </row>
    <row r="1289" spans="1:7">
      <c r="A1289" s="74" t="s">
        <v>505</v>
      </c>
      <c r="B1289" s="109">
        <v>0</v>
      </c>
      <c r="C1289" s="53">
        <f t="shared" ref="C1289:C1353" si="222">B1289/$B$4</f>
        <v>0</v>
      </c>
      <c r="D1289" s="109">
        <v>0</v>
      </c>
      <c r="E1289" s="55">
        <f t="shared" si="219"/>
        <v>0</v>
      </c>
      <c r="F1289" s="48">
        <f t="shared" si="220"/>
        <v>0</v>
      </c>
      <c r="G1289" s="63" t="e">
        <f t="shared" si="221"/>
        <v>#DIV/0!</v>
      </c>
    </row>
    <row r="1290" spans="1:7">
      <c r="A1290" s="74" t="s">
        <v>678</v>
      </c>
      <c r="B1290" s="109">
        <v>0</v>
      </c>
      <c r="C1290" s="53">
        <f t="shared" si="222"/>
        <v>0</v>
      </c>
      <c r="D1290" s="109">
        <v>0</v>
      </c>
      <c r="E1290" s="55">
        <f t="shared" si="219"/>
        <v>0</v>
      </c>
      <c r="F1290" s="48">
        <f t="shared" si="220"/>
        <v>0</v>
      </c>
      <c r="G1290" s="63" t="e">
        <f t="shared" si="221"/>
        <v>#DIV/0!</v>
      </c>
    </row>
    <row r="1291" spans="1:7">
      <c r="A1291" s="120" t="s">
        <v>868</v>
      </c>
      <c r="B1291" s="109">
        <v>0</v>
      </c>
      <c r="C1291" s="53">
        <f t="shared" si="222"/>
        <v>0</v>
      </c>
      <c r="D1291" s="109">
        <v>0</v>
      </c>
      <c r="E1291" s="55">
        <f t="shared" si="219"/>
        <v>0</v>
      </c>
      <c r="F1291" s="48">
        <f t="shared" si="220"/>
        <v>0</v>
      </c>
      <c r="G1291" s="63" t="e">
        <f t="shared" si="221"/>
        <v>#DIV/0!</v>
      </c>
    </row>
    <row r="1292" spans="1:7">
      <c r="A1292" s="74" t="s">
        <v>506</v>
      </c>
      <c r="B1292" s="109">
        <v>0</v>
      </c>
      <c r="C1292" s="53">
        <f t="shared" si="222"/>
        <v>0</v>
      </c>
      <c r="D1292" s="109">
        <v>0</v>
      </c>
      <c r="E1292" s="55">
        <f t="shared" si="219"/>
        <v>0</v>
      </c>
      <c r="F1292" s="48">
        <f t="shared" si="220"/>
        <v>0</v>
      </c>
      <c r="G1292" s="63" t="e">
        <f t="shared" si="221"/>
        <v>#DIV/0!</v>
      </c>
    </row>
    <row r="1293" spans="1:7">
      <c r="A1293" s="74" t="s">
        <v>505</v>
      </c>
      <c r="B1293" s="109">
        <v>0</v>
      </c>
      <c r="C1293" s="53">
        <f t="shared" si="222"/>
        <v>0</v>
      </c>
      <c r="D1293" s="109">
        <v>0</v>
      </c>
      <c r="E1293" s="55">
        <f t="shared" si="219"/>
        <v>0</v>
      </c>
      <c r="F1293" s="48">
        <f t="shared" si="220"/>
        <v>0</v>
      </c>
      <c r="G1293" s="63" t="e">
        <f t="shared" si="221"/>
        <v>#DIV/0!</v>
      </c>
    </row>
    <row r="1294" spans="1:7">
      <c r="A1294" s="74" t="s">
        <v>678</v>
      </c>
      <c r="B1294" s="109">
        <v>0</v>
      </c>
      <c r="C1294" s="53">
        <f t="shared" si="222"/>
        <v>0</v>
      </c>
      <c r="D1294" s="109">
        <v>0</v>
      </c>
      <c r="E1294" s="55">
        <f t="shared" si="219"/>
        <v>0</v>
      </c>
      <c r="F1294" s="48">
        <f t="shared" si="220"/>
        <v>0</v>
      </c>
      <c r="G1294" s="63" t="e">
        <f t="shared" si="221"/>
        <v>#DIV/0!</v>
      </c>
    </row>
    <row r="1295" spans="1:7">
      <c r="A1295" s="120" t="s">
        <v>869</v>
      </c>
      <c r="B1295" s="109">
        <v>0</v>
      </c>
      <c r="C1295" s="53">
        <f t="shared" si="222"/>
        <v>0</v>
      </c>
      <c r="D1295" s="109">
        <v>0</v>
      </c>
      <c r="E1295" s="55">
        <f t="shared" si="219"/>
        <v>0</v>
      </c>
      <c r="F1295" s="48">
        <f t="shared" si="220"/>
        <v>0</v>
      </c>
      <c r="G1295" s="63" t="e">
        <f t="shared" si="221"/>
        <v>#DIV/0!</v>
      </c>
    </row>
    <row r="1296" spans="1:7">
      <c r="A1296" s="74" t="s">
        <v>506</v>
      </c>
      <c r="B1296" s="109">
        <v>0</v>
      </c>
      <c r="C1296" s="53">
        <f t="shared" si="222"/>
        <v>0</v>
      </c>
      <c r="D1296" s="109">
        <v>0</v>
      </c>
      <c r="E1296" s="55">
        <f t="shared" si="219"/>
        <v>0</v>
      </c>
      <c r="F1296" s="48">
        <f t="shared" si="220"/>
        <v>0</v>
      </c>
      <c r="G1296" s="63" t="e">
        <f t="shared" si="221"/>
        <v>#DIV/0!</v>
      </c>
    </row>
    <row r="1297" spans="1:7">
      <c r="A1297" s="74" t="s">
        <v>505</v>
      </c>
      <c r="B1297" s="109">
        <v>0</v>
      </c>
      <c r="C1297" s="53">
        <f t="shared" si="222"/>
        <v>0</v>
      </c>
      <c r="D1297" s="109">
        <v>0</v>
      </c>
      <c r="E1297" s="55">
        <f t="shared" si="219"/>
        <v>0</v>
      </c>
      <c r="F1297" s="48">
        <f t="shared" si="220"/>
        <v>0</v>
      </c>
      <c r="G1297" s="63" t="e">
        <f t="shared" si="221"/>
        <v>#DIV/0!</v>
      </c>
    </row>
    <row r="1298" spans="1:7">
      <c r="A1298" s="74" t="s">
        <v>678</v>
      </c>
      <c r="B1298" s="109">
        <v>0</v>
      </c>
      <c r="C1298" s="53">
        <f t="shared" si="222"/>
        <v>0</v>
      </c>
      <c r="D1298" s="109">
        <v>0</v>
      </c>
      <c r="E1298" s="55">
        <f t="shared" si="219"/>
        <v>0</v>
      </c>
      <c r="F1298" s="48">
        <f t="shared" si="220"/>
        <v>0</v>
      </c>
      <c r="G1298" s="63" t="e">
        <f t="shared" si="221"/>
        <v>#DIV/0!</v>
      </c>
    </row>
    <row r="1299" spans="1:7">
      <c r="A1299" s="61" t="s">
        <v>714</v>
      </c>
      <c r="B1299" s="109">
        <v>0</v>
      </c>
      <c r="C1299" s="53">
        <f t="shared" si="222"/>
        <v>0</v>
      </c>
      <c r="D1299" s="109">
        <v>0</v>
      </c>
      <c r="E1299" s="55">
        <f t="shared" si="219"/>
        <v>0</v>
      </c>
      <c r="F1299" s="48">
        <f t="shared" si="220"/>
        <v>0</v>
      </c>
      <c r="G1299" s="63" t="e">
        <f t="shared" si="221"/>
        <v>#DIV/0!</v>
      </c>
    </row>
    <row r="1300" spans="1:7">
      <c r="A1300" s="74" t="s">
        <v>506</v>
      </c>
      <c r="B1300" s="109">
        <v>0</v>
      </c>
      <c r="C1300" s="53">
        <f t="shared" si="222"/>
        <v>0</v>
      </c>
      <c r="D1300" s="109">
        <v>0</v>
      </c>
      <c r="E1300" s="55">
        <f t="shared" si="219"/>
        <v>0</v>
      </c>
      <c r="F1300" s="48">
        <f t="shared" si="220"/>
        <v>0</v>
      </c>
      <c r="G1300" s="63" t="e">
        <f t="shared" si="221"/>
        <v>#DIV/0!</v>
      </c>
    </row>
    <row r="1301" spans="1:7">
      <c r="A1301" s="74" t="s">
        <v>505</v>
      </c>
      <c r="B1301" s="109">
        <v>0</v>
      </c>
      <c r="C1301" s="53">
        <f t="shared" si="222"/>
        <v>0</v>
      </c>
      <c r="D1301" s="109">
        <v>0</v>
      </c>
      <c r="E1301" s="55">
        <f t="shared" si="219"/>
        <v>0</v>
      </c>
      <c r="F1301" s="48">
        <f t="shared" si="220"/>
        <v>0</v>
      </c>
      <c r="G1301" s="63" t="e">
        <f t="shared" si="221"/>
        <v>#DIV/0!</v>
      </c>
    </row>
    <row r="1302" spans="1:7">
      <c r="A1302" s="74" t="s">
        <v>678</v>
      </c>
      <c r="B1302" s="109">
        <v>0</v>
      </c>
      <c r="C1302" s="53">
        <f t="shared" si="222"/>
        <v>0</v>
      </c>
      <c r="D1302" s="109">
        <v>0</v>
      </c>
      <c r="E1302" s="55">
        <f t="shared" si="219"/>
        <v>0</v>
      </c>
      <c r="F1302" s="48">
        <f t="shared" si="220"/>
        <v>0</v>
      </c>
      <c r="G1302" s="63" t="e">
        <f t="shared" si="221"/>
        <v>#DIV/0!</v>
      </c>
    </row>
    <row r="1303" spans="1:7">
      <c r="A1303" s="61" t="s">
        <v>716</v>
      </c>
      <c r="B1303" s="109">
        <v>0</v>
      </c>
      <c r="C1303" s="53">
        <f t="shared" si="222"/>
        <v>0</v>
      </c>
      <c r="D1303" s="109">
        <v>0</v>
      </c>
      <c r="E1303" s="55">
        <f t="shared" si="219"/>
        <v>0</v>
      </c>
      <c r="F1303" s="48">
        <f t="shared" si="220"/>
        <v>0</v>
      </c>
      <c r="G1303" s="63" t="e">
        <f t="shared" si="221"/>
        <v>#DIV/0!</v>
      </c>
    </row>
    <row r="1304" spans="1:7">
      <c r="A1304" s="61" t="s">
        <v>777</v>
      </c>
      <c r="B1304" s="109">
        <v>0</v>
      </c>
      <c r="C1304" s="53">
        <f t="shared" si="222"/>
        <v>0</v>
      </c>
      <c r="D1304" s="109">
        <v>0</v>
      </c>
      <c r="E1304" s="55">
        <f t="shared" si="219"/>
        <v>0</v>
      </c>
      <c r="F1304" s="48">
        <f t="shared" si="220"/>
        <v>0</v>
      </c>
      <c r="G1304" s="63" t="e">
        <f t="shared" si="221"/>
        <v>#DIV/0!</v>
      </c>
    </row>
    <row r="1305" spans="1:7">
      <c r="A1305" s="120" t="s">
        <v>870</v>
      </c>
      <c r="B1305" s="109">
        <v>0</v>
      </c>
      <c r="C1305" s="53">
        <f t="shared" si="222"/>
        <v>0</v>
      </c>
      <c r="D1305" s="109">
        <v>0</v>
      </c>
      <c r="E1305" s="55">
        <f t="shared" si="219"/>
        <v>0</v>
      </c>
      <c r="F1305" s="48">
        <f t="shared" si="220"/>
        <v>0</v>
      </c>
      <c r="G1305" s="63" t="e">
        <f t="shared" si="221"/>
        <v>#DIV/0!</v>
      </c>
    </row>
    <row r="1306" spans="1:7">
      <c r="A1306" s="120" t="s">
        <v>871</v>
      </c>
      <c r="B1306" s="109">
        <v>0</v>
      </c>
      <c r="C1306" s="53">
        <f t="shared" si="222"/>
        <v>0</v>
      </c>
      <c r="D1306" s="109">
        <v>0</v>
      </c>
      <c r="E1306" s="55">
        <f t="shared" si="219"/>
        <v>0</v>
      </c>
      <c r="F1306" s="48">
        <f t="shared" si="220"/>
        <v>0</v>
      </c>
      <c r="G1306" s="63" t="e">
        <f t="shared" si="221"/>
        <v>#DIV/0!</v>
      </c>
    </row>
    <row r="1307" spans="1:7">
      <c r="A1307" s="120" t="s">
        <v>872</v>
      </c>
      <c r="B1307" s="109">
        <v>0</v>
      </c>
      <c r="C1307" s="53">
        <f t="shared" si="222"/>
        <v>0</v>
      </c>
      <c r="D1307" s="109">
        <v>0</v>
      </c>
      <c r="E1307" s="55">
        <f t="shared" si="219"/>
        <v>0</v>
      </c>
      <c r="F1307" s="48">
        <f t="shared" si="220"/>
        <v>0</v>
      </c>
      <c r="G1307" s="63" t="e">
        <f t="shared" si="221"/>
        <v>#DIV/0!</v>
      </c>
    </row>
    <row r="1308" spans="1:7">
      <c r="A1308" s="74" t="s">
        <v>506</v>
      </c>
      <c r="B1308" s="109">
        <v>0</v>
      </c>
      <c r="C1308" s="53">
        <f t="shared" si="222"/>
        <v>0</v>
      </c>
      <c r="D1308" s="109">
        <v>0</v>
      </c>
      <c r="E1308" s="55">
        <f t="shared" si="219"/>
        <v>0</v>
      </c>
      <c r="F1308" s="48">
        <f t="shared" si="220"/>
        <v>0</v>
      </c>
      <c r="G1308" s="63" t="e">
        <f t="shared" si="221"/>
        <v>#DIV/0!</v>
      </c>
    </row>
    <row r="1309" spans="1:7">
      <c r="A1309" s="74" t="s">
        <v>505</v>
      </c>
      <c r="B1309" s="109">
        <v>0</v>
      </c>
      <c r="C1309" s="53">
        <f t="shared" si="222"/>
        <v>0</v>
      </c>
      <c r="D1309" s="109">
        <v>0</v>
      </c>
      <c r="E1309" s="55">
        <f t="shared" si="219"/>
        <v>0</v>
      </c>
      <c r="F1309" s="48">
        <f t="shared" si="220"/>
        <v>0</v>
      </c>
      <c r="G1309" s="63" t="e">
        <f t="shared" si="221"/>
        <v>#DIV/0!</v>
      </c>
    </row>
    <row r="1310" spans="1:7">
      <c r="A1310" s="74" t="s">
        <v>678</v>
      </c>
      <c r="B1310" s="109">
        <v>0</v>
      </c>
      <c r="C1310" s="53">
        <f t="shared" si="222"/>
        <v>0</v>
      </c>
      <c r="D1310" s="109">
        <v>0</v>
      </c>
      <c r="E1310" s="55">
        <f t="shared" si="219"/>
        <v>0</v>
      </c>
      <c r="F1310" s="48">
        <f t="shared" si="220"/>
        <v>0</v>
      </c>
      <c r="G1310" s="63" t="e">
        <f t="shared" si="221"/>
        <v>#DIV/0!</v>
      </c>
    </row>
    <row r="1311" spans="1:7">
      <c r="A1311" s="120" t="s">
        <v>873</v>
      </c>
      <c r="B1311" s="109">
        <v>0</v>
      </c>
      <c r="C1311" s="53">
        <f t="shared" si="222"/>
        <v>0</v>
      </c>
      <c r="D1311" s="109">
        <v>0</v>
      </c>
      <c r="E1311" s="55">
        <f t="shared" si="219"/>
        <v>0</v>
      </c>
      <c r="F1311" s="48">
        <f t="shared" si="220"/>
        <v>0</v>
      </c>
      <c r="G1311" s="63" t="e">
        <f t="shared" si="221"/>
        <v>#DIV/0!</v>
      </c>
    </row>
    <row r="1312" spans="1:7">
      <c r="A1312" s="74" t="s">
        <v>506</v>
      </c>
      <c r="B1312" s="109">
        <v>0</v>
      </c>
      <c r="C1312" s="53">
        <f t="shared" si="222"/>
        <v>0</v>
      </c>
      <c r="D1312" s="109">
        <v>0</v>
      </c>
      <c r="E1312" s="55">
        <f t="shared" si="219"/>
        <v>0</v>
      </c>
      <c r="F1312" s="48">
        <f t="shared" si="220"/>
        <v>0</v>
      </c>
      <c r="G1312" s="63" t="e">
        <f t="shared" si="221"/>
        <v>#DIV/0!</v>
      </c>
    </row>
    <row r="1313" spans="1:7">
      <c r="A1313" s="74" t="s">
        <v>505</v>
      </c>
      <c r="B1313" s="109">
        <v>0</v>
      </c>
      <c r="C1313" s="53">
        <f t="shared" si="222"/>
        <v>0</v>
      </c>
      <c r="D1313" s="109">
        <v>0</v>
      </c>
      <c r="E1313" s="55">
        <f t="shared" si="219"/>
        <v>0</v>
      </c>
      <c r="F1313" s="48">
        <f t="shared" si="220"/>
        <v>0</v>
      </c>
      <c r="G1313" s="63" t="e">
        <f t="shared" si="221"/>
        <v>#DIV/0!</v>
      </c>
    </row>
    <row r="1314" spans="1:7">
      <c r="A1314" s="74" t="s">
        <v>678</v>
      </c>
      <c r="B1314" s="109">
        <v>0</v>
      </c>
      <c r="C1314" s="53">
        <f t="shared" si="222"/>
        <v>0</v>
      </c>
      <c r="D1314" s="109">
        <v>0</v>
      </c>
      <c r="E1314" s="55">
        <f t="shared" si="219"/>
        <v>0</v>
      </c>
      <c r="F1314" s="48">
        <f t="shared" si="220"/>
        <v>0</v>
      </c>
      <c r="G1314" s="63" t="e">
        <f t="shared" si="221"/>
        <v>#DIV/0!</v>
      </c>
    </row>
    <row r="1315" spans="1:7">
      <c r="A1315" s="61" t="s">
        <v>779</v>
      </c>
      <c r="B1315" s="109">
        <v>0</v>
      </c>
      <c r="C1315" s="53">
        <f t="shared" si="222"/>
        <v>0</v>
      </c>
      <c r="D1315" s="109">
        <v>0</v>
      </c>
      <c r="E1315" s="55">
        <f t="shared" si="219"/>
        <v>0</v>
      </c>
      <c r="F1315" s="48">
        <f t="shared" si="220"/>
        <v>0</v>
      </c>
      <c r="G1315" s="63" t="e">
        <f t="shared" si="221"/>
        <v>#DIV/0!</v>
      </c>
    </row>
    <row r="1316" spans="1:7">
      <c r="A1316" s="74" t="s">
        <v>506</v>
      </c>
      <c r="B1316" s="109">
        <v>0</v>
      </c>
      <c r="C1316" s="53">
        <f t="shared" si="222"/>
        <v>0</v>
      </c>
      <c r="D1316" s="109">
        <v>0</v>
      </c>
      <c r="E1316" s="55">
        <f t="shared" si="219"/>
        <v>0</v>
      </c>
      <c r="F1316" s="48">
        <f t="shared" si="220"/>
        <v>0</v>
      </c>
      <c r="G1316" s="63" t="e">
        <f t="shared" si="221"/>
        <v>#DIV/0!</v>
      </c>
    </row>
    <row r="1317" spans="1:7">
      <c r="A1317" s="74" t="s">
        <v>505</v>
      </c>
      <c r="B1317" s="109">
        <v>0</v>
      </c>
      <c r="C1317" s="53">
        <f t="shared" si="222"/>
        <v>0</v>
      </c>
      <c r="D1317" s="109">
        <v>0</v>
      </c>
      <c r="E1317" s="55">
        <f t="shared" si="219"/>
        <v>0</v>
      </c>
      <c r="F1317" s="48">
        <f t="shared" si="220"/>
        <v>0</v>
      </c>
      <c r="G1317" s="63" t="e">
        <f t="shared" si="221"/>
        <v>#DIV/0!</v>
      </c>
    </row>
    <row r="1318" spans="1:7">
      <c r="A1318" s="74" t="s">
        <v>678</v>
      </c>
      <c r="B1318" s="109">
        <v>0</v>
      </c>
      <c r="C1318" s="53">
        <f t="shared" si="222"/>
        <v>0</v>
      </c>
      <c r="D1318" s="109">
        <v>0</v>
      </c>
      <c r="E1318" s="55">
        <f t="shared" si="219"/>
        <v>0</v>
      </c>
      <c r="F1318" s="48">
        <f t="shared" si="220"/>
        <v>0</v>
      </c>
      <c r="G1318" s="63" t="e">
        <f t="shared" si="221"/>
        <v>#DIV/0!</v>
      </c>
    </row>
    <row r="1319" spans="1:7">
      <c r="A1319" s="120" t="s">
        <v>874</v>
      </c>
      <c r="B1319" s="109">
        <v>0</v>
      </c>
      <c r="C1319" s="53">
        <f t="shared" si="222"/>
        <v>0</v>
      </c>
      <c r="D1319" s="109">
        <v>0</v>
      </c>
      <c r="E1319" s="55">
        <f t="shared" si="219"/>
        <v>0</v>
      </c>
      <c r="F1319" s="48">
        <f t="shared" si="220"/>
        <v>0</v>
      </c>
      <c r="G1319" s="63" t="e">
        <f t="shared" si="221"/>
        <v>#DIV/0!</v>
      </c>
    </row>
    <row r="1320" spans="1:7">
      <c r="A1320" s="74" t="s">
        <v>506</v>
      </c>
      <c r="B1320" s="109">
        <v>0</v>
      </c>
      <c r="C1320" s="53">
        <f t="shared" si="222"/>
        <v>0</v>
      </c>
      <c r="D1320" s="109">
        <v>0</v>
      </c>
      <c r="E1320" s="55">
        <f t="shared" si="219"/>
        <v>0</v>
      </c>
      <c r="F1320" s="48">
        <f t="shared" si="220"/>
        <v>0</v>
      </c>
      <c r="G1320" s="63" t="e">
        <f t="shared" si="221"/>
        <v>#DIV/0!</v>
      </c>
    </row>
    <row r="1321" spans="1:7">
      <c r="A1321" s="74" t="s">
        <v>505</v>
      </c>
      <c r="B1321" s="109">
        <v>0</v>
      </c>
      <c r="C1321" s="53">
        <f t="shared" si="222"/>
        <v>0</v>
      </c>
      <c r="D1321" s="109">
        <v>0</v>
      </c>
      <c r="E1321" s="55">
        <f t="shared" si="219"/>
        <v>0</v>
      </c>
      <c r="F1321" s="48">
        <f t="shared" si="220"/>
        <v>0</v>
      </c>
      <c r="G1321" s="63" t="e">
        <f t="shared" si="221"/>
        <v>#DIV/0!</v>
      </c>
    </row>
    <row r="1322" spans="1:7">
      <c r="A1322" s="74" t="s">
        <v>678</v>
      </c>
      <c r="B1322" s="109">
        <v>0</v>
      </c>
      <c r="C1322" s="53">
        <f t="shared" si="222"/>
        <v>0</v>
      </c>
      <c r="D1322" s="109">
        <v>0</v>
      </c>
      <c r="E1322" s="55">
        <f t="shared" si="219"/>
        <v>0</v>
      </c>
      <c r="F1322" s="48">
        <f t="shared" si="220"/>
        <v>0</v>
      </c>
      <c r="G1322" s="63" t="e">
        <f t="shared" si="221"/>
        <v>#DIV/0!</v>
      </c>
    </row>
    <row r="1323" spans="1:7">
      <c r="A1323" s="120" t="s">
        <v>875</v>
      </c>
      <c r="B1323" s="109">
        <v>0</v>
      </c>
      <c r="C1323" s="53">
        <f t="shared" si="222"/>
        <v>0</v>
      </c>
      <c r="D1323" s="109">
        <v>0</v>
      </c>
      <c r="E1323" s="55">
        <f t="shared" si="219"/>
        <v>0</v>
      </c>
      <c r="F1323" s="48">
        <f t="shared" si="220"/>
        <v>0</v>
      </c>
      <c r="G1323" s="63" t="e">
        <f t="shared" si="221"/>
        <v>#DIV/0!</v>
      </c>
    </row>
    <row r="1324" spans="1:7" s="101" customFormat="1">
      <c r="A1324" s="120" t="s">
        <v>892</v>
      </c>
      <c r="B1324" s="109">
        <v>0</v>
      </c>
      <c r="C1324" s="53"/>
      <c r="D1324" s="109">
        <v>0</v>
      </c>
      <c r="E1324" s="55"/>
      <c r="F1324" s="48"/>
      <c r="G1324" s="63"/>
    </row>
    <row r="1325" spans="1:7">
      <c r="A1325" s="61" t="s">
        <v>778</v>
      </c>
      <c r="B1325" s="109">
        <v>0</v>
      </c>
      <c r="C1325" s="53">
        <f t="shared" si="222"/>
        <v>0</v>
      </c>
      <c r="D1325" s="109">
        <v>0</v>
      </c>
      <c r="E1325" s="55">
        <f t="shared" si="219"/>
        <v>0</v>
      </c>
      <c r="F1325" s="48">
        <f t="shared" si="220"/>
        <v>0</v>
      </c>
      <c r="G1325" s="63" t="e">
        <f t="shared" si="221"/>
        <v>#DIV/0!</v>
      </c>
    </row>
    <row r="1326" spans="1:7">
      <c r="A1326" s="74" t="s">
        <v>506</v>
      </c>
      <c r="B1326" s="109">
        <v>0</v>
      </c>
      <c r="C1326" s="53">
        <f t="shared" si="222"/>
        <v>0</v>
      </c>
      <c r="D1326" s="109">
        <v>0</v>
      </c>
      <c r="E1326" s="55">
        <f t="shared" si="219"/>
        <v>0</v>
      </c>
      <c r="F1326" s="48">
        <f t="shared" si="220"/>
        <v>0</v>
      </c>
      <c r="G1326" s="63" t="e">
        <f t="shared" si="221"/>
        <v>#DIV/0!</v>
      </c>
    </row>
    <row r="1327" spans="1:7">
      <c r="A1327" s="74" t="s">
        <v>505</v>
      </c>
      <c r="B1327" s="109">
        <v>0</v>
      </c>
      <c r="C1327" s="53">
        <f t="shared" si="222"/>
        <v>0</v>
      </c>
      <c r="D1327" s="109">
        <v>0</v>
      </c>
      <c r="E1327" s="55">
        <f t="shared" si="219"/>
        <v>0</v>
      </c>
      <c r="F1327" s="48">
        <f t="shared" si="220"/>
        <v>0</v>
      </c>
      <c r="G1327" s="63" t="e">
        <f t="shared" si="221"/>
        <v>#DIV/0!</v>
      </c>
    </row>
    <row r="1328" spans="1:7">
      <c r="A1328" s="74" t="s">
        <v>678</v>
      </c>
      <c r="B1328" s="109">
        <v>0</v>
      </c>
      <c r="C1328" s="53">
        <f t="shared" si="222"/>
        <v>0</v>
      </c>
      <c r="D1328" s="109">
        <v>0</v>
      </c>
      <c r="E1328" s="55">
        <f t="shared" si="219"/>
        <v>0</v>
      </c>
      <c r="F1328" s="48">
        <f t="shared" si="220"/>
        <v>0</v>
      </c>
      <c r="G1328" s="63" t="e">
        <f t="shared" si="221"/>
        <v>#DIV/0!</v>
      </c>
    </row>
    <row r="1329" spans="1:7">
      <c r="A1329" s="61" t="s">
        <v>780</v>
      </c>
      <c r="B1329" s="109">
        <v>0</v>
      </c>
      <c r="C1329" s="53">
        <f t="shared" si="222"/>
        <v>0</v>
      </c>
      <c r="D1329" s="109">
        <v>0</v>
      </c>
      <c r="E1329" s="55">
        <f t="shared" si="219"/>
        <v>0</v>
      </c>
      <c r="F1329" s="48">
        <f t="shared" si="220"/>
        <v>0</v>
      </c>
      <c r="G1329" s="63" t="e">
        <f t="shared" si="221"/>
        <v>#DIV/0!</v>
      </c>
    </row>
    <row r="1330" spans="1:7">
      <c r="A1330" s="74" t="s">
        <v>506</v>
      </c>
      <c r="B1330" s="109">
        <v>0</v>
      </c>
      <c r="C1330" s="53">
        <f t="shared" si="222"/>
        <v>0</v>
      </c>
      <c r="D1330" s="109">
        <v>0</v>
      </c>
      <c r="E1330" s="55">
        <f t="shared" si="219"/>
        <v>0</v>
      </c>
      <c r="F1330" s="48">
        <f t="shared" si="220"/>
        <v>0</v>
      </c>
      <c r="G1330" s="63" t="e">
        <f t="shared" si="221"/>
        <v>#DIV/0!</v>
      </c>
    </row>
    <row r="1331" spans="1:7">
      <c r="A1331" s="74" t="s">
        <v>505</v>
      </c>
      <c r="B1331" s="109">
        <v>0</v>
      </c>
      <c r="C1331" s="53">
        <f t="shared" si="222"/>
        <v>0</v>
      </c>
      <c r="D1331" s="109">
        <v>0</v>
      </c>
      <c r="E1331" s="55">
        <f t="shared" si="219"/>
        <v>0</v>
      </c>
      <c r="F1331" s="48">
        <f t="shared" si="220"/>
        <v>0</v>
      </c>
      <c r="G1331" s="63" t="e">
        <f t="shared" si="221"/>
        <v>#DIV/0!</v>
      </c>
    </row>
    <row r="1332" spans="1:7">
      <c r="A1332" s="74" t="s">
        <v>678</v>
      </c>
      <c r="B1332" s="109">
        <v>0</v>
      </c>
      <c r="C1332" s="53">
        <f t="shared" si="222"/>
        <v>0</v>
      </c>
      <c r="D1332" s="109">
        <v>0</v>
      </c>
      <c r="E1332" s="55">
        <f t="shared" si="219"/>
        <v>0</v>
      </c>
      <c r="F1332" s="48">
        <f t="shared" si="220"/>
        <v>0</v>
      </c>
      <c r="G1332" s="63" t="e">
        <f t="shared" si="221"/>
        <v>#DIV/0!</v>
      </c>
    </row>
    <row r="1333" spans="1:7">
      <c r="A1333" s="61" t="s">
        <v>731</v>
      </c>
      <c r="B1333" s="109">
        <v>0</v>
      </c>
      <c r="C1333" s="53">
        <f t="shared" si="222"/>
        <v>0</v>
      </c>
      <c r="D1333" s="109">
        <v>0</v>
      </c>
      <c r="E1333" s="55">
        <f t="shared" si="219"/>
        <v>0</v>
      </c>
      <c r="F1333" s="48">
        <f t="shared" si="220"/>
        <v>0</v>
      </c>
      <c r="G1333" s="63" t="e">
        <f t="shared" si="221"/>
        <v>#DIV/0!</v>
      </c>
    </row>
    <row r="1334" spans="1:7">
      <c r="A1334" s="116" t="s">
        <v>876</v>
      </c>
      <c r="B1334" s="109">
        <v>0</v>
      </c>
      <c r="C1334" s="53">
        <f t="shared" si="222"/>
        <v>0</v>
      </c>
      <c r="D1334" s="109">
        <v>0</v>
      </c>
      <c r="E1334" s="55">
        <f t="shared" si="219"/>
        <v>0</v>
      </c>
      <c r="F1334" s="48">
        <f t="shared" si="220"/>
        <v>0</v>
      </c>
      <c r="G1334" s="63" t="e">
        <f t="shared" si="221"/>
        <v>#DIV/0!</v>
      </c>
    </row>
    <row r="1335" spans="1:7">
      <c r="A1335" s="74" t="s">
        <v>506</v>
      </c>
      <c r="B1335" s="109">
        <v>0</v>
      </c>
      <c r="C1335" s="53">
        <f t="shared" si="222"/>
        <v>0</v>
      </c>
      <c r="D1335" s="109">
        <v>0</v>
      </c>
      <c r="E1335" s="55">
        <f t="shared" si="219"/>
        <v>0</v>
      </c>
      <c r="F1335" s="48">
        <f t="shared" si="220"/>
        <v>0</v>
      </c>
      <c r="G1335" s="63" t="e">
        <f t="shared" si="221"/>
        <v>#DIV/0!</v>
      </c>
    </row>
    <row r="1336" spans="1:7">
      <c r="A1336" s="74" t="s">
        <v>505</v>
      </c>
      <c r="B1336" s="109">
        <v>0</v>
      </c>
      <c r="C1336" s="53">
        <f t="shared" si="222"/>
        <v>0</v>
      </c>
      <c r="D1336" s="109">
        <v>0</v>
      </c>
      <c r="E1336" s="55">
        <f t="shared" si="219"/>
        <v>0</v>
      </c>
      <c r="F1336" s="48">
        <f t="shared" si="220"/>
        <v>0</v>
      </c>
      <c r="G1336" s="63" t="e">
        <f t="shared" si="221"/>
        <v>#DIV/0!</v>
      </c>
    </row>
    <row r="1337" spans="1:7">
      <c r="A1337" s="74" t="s">
        <v>678</v>
      </c>
      <c r="B1337" s="109">
        <v>0</v>
      </c>
      <c r="C1337" s="53">
        <f t="shared" si="222"/>
        <v>0</v>
      </c>
      <c r="D1337" s="109">
        <v>0</v>
      </c>
      <c r="E1337" s="55">
        <f t="shared" si="219"/>
        <v>0</v>
      </c>
      <c r="F1337" s="48">
        <f t="shared" si="220"/>
        <v>0</v>
      </c>
      <c r="G1337" s="63" t="e">
        <f t="shared" si="221"/>
        <v>#DIV/0!</v>
      </c>
    </row>
    <row r="1338" spans="1:7">
      <c r="A1338" s="61" t="s">
        <v>694</v>
      </c>
      <c r="B1338" s="109">
        <v>0</v>
      </c>
      <c r="C1338" s="53">
        <f t="shared" si="222"/>
        <v>0</v>
      </c>
      <c r="D1338" s="109">
        <v>0</v>
      </c>
      <c r="E1338" s="55">
        <f t="shared" si="219"/>
        <v>0</v>
      </c>
      <c r="F1338" s="48">
        <f t="shared" si="220"/>
        <v>0</v>
      </c>
      <c r="G1338" s="63" t="e">
        <f t="shared" si="221"/>
        <v>#DIV/0!</v>
      </c>
    </row>
    <row r="1339" spans="1:7">
      <c r="A1339" s="61" t="s">
        <v>691</v>
      </c>
      <c r="B1339" s="109">
        <v>0</v>
      </c>
      <c r="C1339" s="53">
        <f t="shared" si="222"/>
        <v>0</v>
      </c>
      <c r="D1339" s="109">
        <v>0</v>
      </c>
      <c r="E1339" s="55">
        <f t="shared" si="219"/>
        <v>0</v>
      </c>
      <c r="F1339" s="48">
        <f t="shared" si="220"/>
        <v>0</v>
      </c>
      <c r="G1339" s="63" t="e">
        <f t="shared" si="221"/>
        <v>#DIV/0!</v>
      </c>
    </row>
    <row r="1340" spans="1:7">
      <c r="A1340" s="116" t="s">
        <v>877</v>
      </c>
      <c r="B1340" s="109">
        <v>0</v>
      </c>
      <c r="C1340" s="53">
        <f t="shared" si="222"/>
        <v>0</v>
      </c>
      <c r="D1340" s="109">
        <v>0</v>
      </c>
      <c r="E1340" s="55">
        <f t="shared" si="219"/>
        <v>0</v>
      </c>
      <c r="F1340" s="48">
        <f t="shared" si="220"/>
        <v>0</v>
      </c>
      <c r="G1340" s="63" t="e">
        <f t="shared" si="221"/>
        <v>#DIV/0!</v>
      </c>
    </row>
    <row r="1341" spans="1:7">
      <c r="A1341" s="61" t="s">
        <v>781</v>
      </c>
      <c r="B1341" s="109">
        <v>0</v>
      </c>
      <c r="C1341" s="53">
        <f t="shared" si="222"/>
        <v>0</v>
      </c>
      <c r="D1341" s="109">
        <v>0</v>
      </c>
      <c r="E1341" s="55">
        <f t="shared" si="219"/>
        <v>0</v>
      </c>
      <c r="F1341" s="48">
        <f t="shared" si="220"/>
        <v>0</v>
      </c>
      <c r="G1341" s="63" t="e">
        <f t="shared" si="221"/>
        <v>#DIV/0!</v>
      </c>
    </row>
    <row r="1342" spans="1:7">
      <c r="A1342" s="121" t="s">
        <v>878</v>
      </c>
      <c r="B1342" s="109">
        <v>0</v>
      </c>
      <c r="C1342" s="53">
        <f t="shared" si="222"/>
        <v>0</v>
      </c>
      <c r="D1342" s="109">
        <v>0</v>
      </c>
      <c r="E1342" s="55">
        <f t="shared" si="219"/>
        <v>0</v>
      </c>
      <c r="F1342" s="48">
        <f t="shared" si="220"/>
        <v>0</v>
      </c>
      <c r="G1342" s="63" t="e">
        <f t="shared" si="221"/>
        <v>#DIV/0!</v>
      </c>
    </row>
    <row r="1343" spans="1:7">
      <c r="A1343" s="121" t="s">
        <v>879</v>
      </c>
      <c r="B1343" s="109">
        <v>0</v>
      </c>
      <c r="C1343" s="53">
        <f t="shared" si="222"/>
        <v>0</v>
      </c>
      <c r="D1343" s="109">
        <v>0</v>
      </c>
      <c r="E1343" s="55">
        <f t="shared" ref="E1343:E1406" si="223">D1343/$D$4</f>
        <v>0</v>
      </c>
      <c r="F1343" s="48">
        <f t="shared" ref="F1343:F1406" si="224">B1343-D1343</f>
        <v>0</v>
      </c>
      <c r="G1343" s="63" t="e">
        <f t="shared" ref="G1343:G1406" si="225">(B1343-D1343)/D1343*100</f>
        <v>#DIV/0!</v>
      </c>
    </row>
    <row r="1344" spans="1:7">
      <c r="A1344" s="74" t="s">
        <v>506</v>
      </c>
      <c r="B1344" s="109">
        <v>0</v>
      </c>
      <c r="C1344" s="53">
        <f t="shared" si="222"/>
        <v>0</v>
      </c>
      <c r="D1344" s="109">
        <v>0</v>
      </c>
      <c r="E1344" s="55">
        <f t="shared" si="223"/>
        <v>0</v>
      </c>
      <c r="F1344" s="48">
        <f t="shared" si="224"/>
        <v>0</v>
      </c>
      <c r="G1344" s="63" t="e">
        <f t="shared" si="225"/>
        <v>#DIV/0!</v>
      </c>
    </row>
    <row r="1345" spans="1:7">
      <c r="A1345" s="74" t="s">
        <v>505</v>
      </c>
      <c r="B1345" s="109">
        <v>0</v>
      </c>
      <c r="C1345" s="53">
        <f t="shared" si="222"/>
        <v>0</v>
      </c>
      <c r="D1345" s="109">
        <v>0</v>
      </c>
      <c r="E1345" s="55">
        <f t="shared" si="223"/>
        <v>0</v>
      </c>
      <c r="F1345" s="48">
        <f t="shared" si="224"/>
        <v>0</v>
      </c>
      <c r="G1345" s="63" t="e">
        <f t="shared" si="225"/>
        <v>#DIV/0!</v>
      </c>
    </row>
    <row r="1346" spans="1:7">
      <c r="A1346" s="74" t="s">
        <v>678</v>
      </c>
      <c r="B1346" s="109">
        <v>0</v>
      </c>
      <c r="C1346" s="53">
        <f t="shared" si="222"/>
        <v>0</v>
      </c>
      <c r="D1346" s="109">
        <v>0</v>
      </c>
      <c r="E1346" s="55">
        <f t="shared" si="223"/>
        <v>0</v>
      </c>
      <c r="F1346" s="48">
        <f t="shared" si="224"/>
        <v>0</v>
      </c>
      <c r="G1346" s="63" t="e">
        <f t="shared" si="225"/>
        <v>#DIV/0!</v>
      </c>
    </row>
    <row r="1347" spans="1:7">
      <c r="A1347" s="61" t="s">
        <v>718</v>
      </c>
      <c r="B1347" s="109">
        <v>0</v>
      </c>
      <c r="C1347" s="53">
        <f t="shared" si="222"/>
        <v>0</v>
      </c>
      <c r="D1347" s="109">
        <v>0</v>
      </c>
      <c r="E1347" s="55">
        <f t="shared" si="223"/>
        <v>0</v>
      </c>
      <c r="F1347" s="48">
        <f t="shared" si="224"/>
        <v>0</v>
      </c>
      <c r="G1347" s="63" t="e">
        <f t="shared" si="225"/>
        <v>#DIV/0!</v>
      </c>
    </row>
    <row r="1348" spans="1:7">
      <c r="A1348" s="74" t="s">
        <v>506</v>
      </c>
      <c r="B1348" s="109">
        <v>0</v>
      </c>
      <c r="C1348" s="53">
        <f t="shared" si="222"/>
        <v>0</v>
      </c>
      <c r="D1348" s="109">
        <v>0</v>
      </c>
      <c r="E1348" s="55">
        <f t="shared" si="223"/>
        <v>0</v>
      </c>
      <c r="F1348" s="48">
        <f t="shared" si="224"/>
        <v>0</v>
      </c>
      <c r="G1348" s="63" t="e">
        <f t="shared" si="225"/>
        <v>#DIV/0!</v>
      </c>
    </row>
    <row r="1349" spans="1:7">
      <c r="A1349" s="74" t="s">
        <v>505</v>
      </c>
      <c r="B1349" s="109">
        <v>0</v>
      </c>
      <c r="C1349" s="53">
        <f t="shared" si="222"/>
        <v>0</v>
      </c>
      <c r="D1349" s="109">
        <v>0</v>
      </c>
      <c r="E1349" s="55">
        <f t="shared" si="223"/>
        <v>0</v>
      </c>
      <c r="F1349" s="48">
        <f t="shared" si="224"/>
        <v>0</v>
      </c>
      <c r="G1349" s="63" t="e">
        <f t="shared" si="225"/>
        <v>#DIV/0!</v>
      </c>
    </row>
    <row r="1350" spans="1:7">
      <c r="A1350" s="74" t="s">
        <v>678</v>
      </c>
      <c r="B1350" s="109">
        <v>0</v>
      </c>
      <c r="C1350" s="53">
        <f t="shared" si="222"/>
        <v>0</v>
      </c>
      <c r="D1350" s="109">
        <v>0</v>
      </c>
      <c r="E1350" s="55">
        <f t="shared" si="223"/>
        <v>0</v>
      </c>
      <c r="F1350" s="48">
        <f t="shared" si="224"/>
        <v>0</v>
      </c>
      <c r="G1350" s="63" t="e">
        <f t="shared" si="225"/>
        <v>#DIV/0!</v>
      </c>
    </row>
    <row r="1351" spans="1:7">
      <c r="A1351" s="61" t="s">
        <v>726</v>
      </c>
      <c r="B1351" s="109">
        <v>0</v>
      </c>
      <c r="C1351" s="53">
        <f t="shared" si="222"/>
        <v>0</v>
      </c>
      <c r="D1351" s="109">
        <v>0</v>
      </c>
      <c r="E1351" s="55">
        <f t="shared" si="223"/>
        <v>0</v>
      </c>
      <c r="F1351" s="48">
        <f t="shared" si="224"/>
        <v>0</v>
      </c>
      <c r="G1351" s="63" t="e">
        <f t="shared" si="225"/>
        <v>#DIV/0!</v>
      </c>
    </row>
    <row r="1352" spans="1:7">
      <c r="A1352" s="61" t="s">
        <v>740</v>
      </c>
      <c r="B1352" s="109">
        <v>0</v>
      </c>
      <c r="C1352" s="53">
        <f t="shared" si="222"/>
        <v>0</v>
      </c>
      <c r="D1352" s="109">
        <v>0</v>
      </c>
      <c r="E1352" s="55">
        <f t="shared" si="223"/>
        <v>0</v>
      </c>
      <c r="F1352" s="48">
        <f t="shared" si="224"/>
        <v>0</v>
      </c>
      <c r="G1352" s="63" t="e">
        <f t="shared" si="225"/>
        <v>#DIV/0!</v>
      </c>
    </row>
    <row r="1353" spans="1:7">
      <c r="A1353" s="74" t="s">
        <v>506</v>
      </c>
      <c r="B1353" s="109">
        <v>0</v>
      </c>
      <c r="C1353" s="53">
        <f t="shared" si="222"/>
        <v>0</v>
      </c>
      <c r="D1353" s="109">
        <v>0</v>
      </c>
      <c r="E1353" s="55">
        <f t="shared" si="223"/>
        <v>0</v>
      </c>
      <c r="F1353" s="48">
        <f t="shared" si="224"/>
        <v>0</v>
      </c>
      <c r="G1353" s="63" t="e">
        <f t="shared" si="225"/>
        <v>#DIV/0!</v>
      </c>
    </row>
    <row r="1354" spans="1:7">
      <c r="A1354" s="74" t="s">
        <v>505</v>
      </c>
      <c r="B1354" s="109">
        <v>0</v>
      </c>
      <c r="C1354" s="53">
        <f t="shared" ref="C1354:C1406" si="226">B1354/$B$4</f>
        <v>0</v>
      </c>
      <c r="D1354" s="109">
        <v>0</v>
      </c>
      <c r="E1354" s="55">
        <f t="shared" si="223"/>
        <v>0</v>
      </c>
      <c r="F1354" s="48">
        <f t="shared" si="224"/>
        <v>0</v>
      </c>
      <c r="G1354" s="63" t="e">
        <f t="shared" si="225"/>
        <v>#DIV/0!</v>
      </c>
    </row>
    <row r="1355" spans="1:7">
      <c r="A1355" s="74" t="s">
        <v>678</v>
      </c>
      <c r="B1355" s="109">
        <v>0</v>
      </c>
      <c r="C1355" s="53">
        <f t="shared" si="226"/>
        <v>0</v>
      </c>
      <c r="D1355" s="109">
        <v>0</v>
      </c>
      <c r="E1355" s="55">
        <f t="shared" si="223"/>
        <v>0</v>
      </c>
      <c r="F1355" s="48">
        <f t="shared" si="224"/>
        <v>0</v>
      </c>
      <c r="G1355" s="63" t="e">
        <f t="shared" si="225"/>
        <v>#DIV/0!</v>
      </c>
    </row>
    <row r="1356" spans="1:7">
      <c r="A1356" s="121" t="s">
        <v>880</v>
      </c>
      <c r="B1356" s="109">
        <v>0</v>
      </c>
      <c r="C1356" s="53">
        <f t="shared" si="226"/>
        <v>0</v>
      </c>
      <c r="D1356" s="109">
        <v>0</v>
      </c>
      <c r="E1356" s="55">
        <f t="shared" si="223"/>
        <v>0</v>
      </c>
      <c r="F1356" s="48">
        <f t="shared" si="224"/>
        <v>0</v>
      </c>
      <c r="G1356" s="63" t="e">
        <f t="shared" si="225"/>
        <v>#DIV/0!</v>
      </c>
    </row>
    <row r="1357" spans="1:7">
      <c r="A1357" s="74" t="s">
        <v>506</v>
      </c>
      <c r="B1357" s="109">
        <v>0</v>
      </c>
      <c r="C1357" s="53">
        <f t="shared" si="226"/>
        <v>0</v>
      </c>
      <c r="D1357" s="109">
        <v>0</v>
      </c>
      <c r="E1357" s="55">
        <f t="shared" si="223"/>
        <v>0</v>
      </c>
      <c r="F1357" s="48">
        <f t="shared" si="224"/>
        <v>0</v>
      </c>
      <c r="G1357" s="63" t="e">
        <f t="shared" si="225"/>
        <v>#DIV/0!</v>
      </c>
    </row>
    <row r="1358" spans="1:7">
      <c r="A1358" s="74" t="s">
        <v>505</v>
      </c>
      <c r="B1358" s="109">
        <v>0</v>
      </c>
      <c r="C1358" s="53">
        <f t="shared" si="226"/>
        <v>0</v>
      </c>
      <c r="D1358" s="109">
        <v>0</v>
      </c>
      <c r="E1358" s="55">
        <f t="shared" si="223"/>
        <v>0</v>
      </c>
      <c r="F1358" s="48">
        <f t="shared" si="224"/>
        <v>0</v>
      </c>
      <c r="G1358" s="63" t="e">
        <f t="shared" si="225"/>
        <v>#DIV/0!</v>
      </c>
    </row>
    <row r="1359" spans="1:7">
      <c r="A1359" s="74" t="s">
        <v>678</v>
      </c>
      <c r="B1359" s="109">
        <v>0</v>
      </c>
      <c r="C1359" s="53">
        <f t="shared" si="226"/>
        <v>0</v>
      </c>
      <c r="D1359" s="109">
        <v>0</v>
      </c>
      <c r="E1359" s="55">
        <f t="shared" si="223"/>
        <v>0</v>
      </c>
      <c r="F1359" s="48">
        <f t="shared" si="224"/>
        <v>0</v>
      </c>
      <c r="G1359" s="63" t="e">
        <f t="shared" si="225"/>
        <v>#DIV/0!</v>
      </c>
    </row>
    <row r="1360" spans="1:7">
      <c r="A1360" s="121" t="s">
        <v>881</v>
      </c>
      <c r="B1360" s="109">
        <v>0</v>
      </c>
      <c r="C1360" s="53">
        <f t="shared" si="226"/>
        <v>0</v>
      </c>
      <c r="D1360" s="109">
        <v>0</v>
      </c>
      <c r="E1360" s="55">
        <f t="shared" si="223"/>
        <v>0</v>
      </c>
      <c r="F1360" s="48">
        <f t="shared" si="224"/>
        <v>0</v>
      </c>
      <c r="G1360" s="63" t="e">
        <f t="shared" si="225"/>
        <v>#DIV/0!</v>
      </c>
    </row>
    <row r="1361" spans="1:7">
      <c r="A1361" s="74" t="s">
        <v>506</v>
      </c>
      <c r="B1361" s="109">
        <v>0</v>
      </c>
      <c r="C1361" s="53">
        <f t="shared" si="226"/>
        <v>0</v>
      </c>
      <c r="D1361" s="109">
        <v>0</v>
      </c>
      <c r="E1361" s="55">
        <f t="shared" si="223"/>
        <v>0</v>
      </c>
      <c r="F1361" s="48">
        <f t="shared" si="224"/>
        <v>0</v>
      </c>
      <c r="G1361" s="63" t="e">
        <f t="shared" si="225"/>
        <v>#DIV/0!</v>
      </c>
    </row>
    <row r="1362" spans="1:7">
      <c r="A1362" s="74" t="s">
        <v>505</v>
      </c>
      <c r="B1362" s="109">
        <v>0</v>
      </c>
      <c r="C1362" s="53">
        <f t="shared" si="226"/>
        <v>0</v>
      </c>
      <c r="D1362" s="109">
        <v>0</v>
      </c>
      <c r="E1362" s="55">
        <f t="shared" si="223"/>
        <v>0</v>
      </c>
      <c r="F1362" s="48">
        <f t="shared" si="224"/>
        <v>0</v>
      </c>
      <c r="G1362" s="63" t="e">
        <f t="shared" si="225"/>
        <v>#DIV/0!</v>
      </c>
    </row>
    <row r="1363" spans="1:7">
      <c r="A1363" s="74" t="s">
        <v>678</v>
      </c>
      <c r="B1363" s="109">
        <v>0</v>
      </c>
      <c r="C1363" s="53">
        <f t="shared" si="226"/>
        <v>0</v>
      </c>
      <c r="D1363" s="109">
        <v>0</v>
      </c>
      <c r="E1363" s="55">
        <f t="shared" si="223"/>
        <v>0</v>
      </c>
      <c r="F1363" s="48">
        <f t="shared" si="224"/>
        <v>0</v>
      </c>
      <c r="G1363" s="63" t="e">
        <f t="shared" si="225"/>
        <v>#DIV/0!</v>
      </c>
    </row>
    <row r="1364" spans="1:7">
      <c r="A1364" s="121" t="s">
        <v>882</v>
      </c>
      <c r="B1364" s="109">
        <v>0</v>
      </c>
      <c r="C1364" s="53">
        <f t="shared" si="226"/>
        <v>0</v>
      </c>
      <c r="D1364" s="109">
        <v>0</v>
      </c>
      <c r="E1364" s="55">
        <f t="shared" si="223"/>
        <v>0</v>
      </c>
      <c r="F1364" s="48">
        <f t="shared" si="224"/>
        <v>0</v>
      </c>
      <c r="G1364" s="63" t="e">
        <f t="shared" si="225"/>
        <v>#DIV/0!</v>
      </c>
    </row>
    <row r="1365" spans="1:7">
      <c r="A1365" s="74" t="s">
        <v>506</v>
      </c>
      <c r="B1365" s="109">
        <v>0</v>
      </c>
      <c r="C1365" s="53">
        <f t="shared" si="226"/>
        <v>0</v>
      </c>
      <c r="D1365" s="109">
        <v>0</v>
      </c>
      <c r="E1365" s="55">
        <f t="shared" si="223"/>
        <v>0</v>
      </c>
      <c r="F1365" s="48">
        <f t="shared" si="224"/>
        <v>0</v>
      </c>
      <c r="G1365" s="63" t="e">
        <f t="shared" si="225"/>
        <v>#DIV/0!</v>
      </c>
    </row>
    <row r="1366" spans="1:7">
      <c r="A1366" s="74" t="s">
        <v>505</v>
      </c>
      <c r="B1366" s="109">
        <v>0</v>
      </c>
      <c r="C1366" s="53">
        <f t="shared" si="226"/>
        <v>0</v>
      </c>
      <c r="D1366" s="109">
        <v>0</v>
      </c>
      <c r="E1366" s="55">
        <f t="shared" si="223"/>
        <v>0</v>
      </c>
      <c r="F1366" s="48">
        <f t="shared" si="224"/>
        <v>0</v>
      </c>
      <c r="G1366" s="63" t="e">
        <f t="shared" si="225"/>
        <v>#DIV/0!</v>
      </c>
    </row>
    <row r="1367" spans="1:7">
      <c r="A1367" s="74" t="s">
        <v>678</v>
      </c>
      <c r="B1367" s="109">
        <v>0</v>
      </c>
      <c r="C1367" s="53">
        <f t="shared" si="226"/>
        <v>0</v>
      </c>
      <c r="D1367" s="109">
        <v>0</v>
      </c>
      <c r="E1367" s="55">
        <f t="shared" si="223"/>
        <v>0</v>
      </c>
      <c r="F1367" s="48">
        <f t="shared" si="224"/>
        <v>0</v>
      </c>
      <c r="G1367" s="63" t="e">
        <f t="shared" si="225"/>
        <v>#DIV/0!</v>
      </c>
    </row>
    <row r="1368" spans="1:7">
      <c r="A1368" s="121" t="s">
        <v>883</v>
      </c>
      <c r="B1368" s="109">
        <v>0</v>
      </c>
      <c r="C1368" s="53">
        <f t="shared" si="226"/>
        <v>0</v>
      </c>
      <c r="D1368" s="109">
        <v>0</v>
      </c>
      <c r="E1368" s="55">
        <f t="shared" si="223"/>
        <v>0</v>
      </c>
      <c r="F1368" s="48">
        <f t="shared" si="224"/>
        <v>0</v>
      </c>
      <c r="G1368" s="63" t="e">
        <f t="shared" si="225"/>
        <v>#DIV/0!</v>
      </c>
    </row>
    <row r="1369" spans="1:7">
      <c r="A1369" s="74" t="s">
        <v>506</v>
      </c>
      <c r="B1369" s="109">
        <v>0</v>
      </c>
      <c r="C1369" s="53">
        <f t="shared" si="226"/>
        <v>0</v>
      </c>
      <c r="D1369" s="109">
        <v>0</v>
      </c>
      <c r="E1369" s="55">
        <f t="shared" si="223"/>
        <v>0</v>
      </c>
      <c r="F1369" s="48">
        <f t="shared" si="224"/>
        <v>0</v>
      </c>
      <c r="G1369" s="63" t="e">
        <f t="shared" si="225"/>
        <v>#DIV/0!</v>
      </c>
    </row>
    <row r="1370" spans="1:7">
      <c r="A1370" s="74" t="s">
        <v>505</v>
      </c>
      <c r="B1370" s="109">
        <v>0</v>
      </c>
      <c r="C1370" s="53">
        <f t="shared" si="226"/>
        <v>0</v>
      </c>
      <c r="D1370" s="109">
        <v>0</v>
      </c>
      <c r="E1370" s="55">
        <f t="shared" si="223"/>
        <v>0</v>
      </c>
      <c r="F1370" s="48">
        <f t="shared" si="224"/>
        <v>0</v>
      </c>
      <c r="G1370" s="63" t="e">
        <f t="shared" si="225"/>
        <v>#DIV/0!</v>
      </c>
    </row>
    <row r="1371" spans="1:7">
      <c r="A1371" s="74" t="s">
        <v>678</v>
      </c>
      <c r="B1371" s="109">
        <v>0</v>
      </c>
      <c r="C1371" s="53">
        <f t="shared" si="226"/>
        <v>0</v>
      </c>
      <c r="D1371" s="109">
        <v>0</v>
      </c>
      <c r="E1371" s="55">
        <f t="shared" si="223"/>
        <v>0</v>
      </c>
      <c r="F1371" s="48">
        <f t="shared" si="224"/>
        <v>0</v>
      </c>
      <c r="G1371" s="63" t="e">
        <f t="shared" si="225"/>
        <v>#DIV/0!</v>
      </c>
    </row>
    <row r="1372" spans="1:7">
      <c r="A1372" s="121" t="s">
        <v>884</v>
      </c>
      <c r="B1372" s="109">
        <v>0</v>
      </c>
      <c r="C1372" s="53">
        <f t="shared" si="226"/>
        <v>0</v>
      </c>
      <c r="D1372" s="109">
        <v>0</v>
      </c>
      <c r="E1372" s="55">
        <f t="shared" si="223"/>
        <v>0</v>
      </c>
      <c r="F1372" s="48">
        <f t="shared" si="224"/>
        <v>0</v>
      </c>
      <c r="G1372" s="63" t="e">
        <f t="shared" si="225"/>
        <v>#DIV/0!</v>
      </c>
    </row>
    <row r="1373" spans="1:7">
      <c r="A1373" s="74" t="s">
        <v>506</v>
      </c>
      <c r="B1373" s="109">
        <v>0</v>
      </c>
      <c r="C1373" s="53">
        <f t="shared" si="226"/>
        <v>0</v>
      </c>
      <c r="D1373" s="109">
        <v>0</v>
      </c>
      <c r="E1373" s="55">
        <f t="shared" si="223"/>
        <v>0</v>
      </c>
      <c r="F1373" s="48">
        <f t="shared" si="224"/>
        <v>0</v>
      </c>
      <c r="G1373" s="63" t="e">
        <f t="shared" si="225"/>
        <v>#DIV/0!</v>
      </c>
    </row>
    <row r="1374" spans="1:7">
      <c r="A1374" s="74" t="s">
        <v>505</v>
      </c>
      <c r="B1374" s="109">
        <v>0</v>
      </c>
      <c r="C1374" s="53">
        <f t="shared" si="226"/>
        <v>0</v>
      </c>
      <c r="D1374" s="109">
        <v>0</v>
      </c>
      <c r="E1374" s="55">
        <f t="shared" si="223"/>
        <v>0</v>
      </c>
      <c r="F1374" s="48">
        <f t="shared" si="224"/>
        <v>0</v>
      </c>
      <c r="G1374" s="63" t="e">
        <f t="shared" si="225"/>
        <v>#DIV/0!</v>
      </c>
    </row>
    <row r="1375" spans="1:7">
      <c r="A1375" s="74" t="s">
        <v>678</v>
      </c>
      <c r="B1375" s="109">
        <v>0</v>
      </c>
      <c r="C1375" s="53">
        <f t="shared" si="226"/>
        <v>0</v>
      </c>
      <c r="D1375" s="109">
        <v>0</v>
      </c>
      <c r="E1375" s="55">
        <f t="shared" si="223"/>
        <v>0</v>
      </c>
      <c r="F1375" s="48">
        <f t="shared" si="224"/>
        <v>0</v>
      </c>
      <c r="G1375" s="63" t="e">
        <f t="shared" si="225"/>
        <v>#DIV/0!</v>
      </c>
    </row>
    <row r="1376" spans="1:7">
      <c r="A1376" s="121" t="s">
        <v>885</v>
      </c>
      <c r="B1376" s="109">
        <v>0</v>
      </c>
      <c r="C1376" s="53">
        <f t="shared" si="226"/>
        <v>0</v>
      </c>
      <c r="D1376" s="109">
        <v>0</v>
      </c>
      <c r="E1376" s="55">
        <f t="shared" si="223"/>
        <v>0</v>
      </c>
      <c r="F1376" s="48">
        <f t="shared" si="224"/>
        <v>0</v>
      </c>
      <c r="G1376" s="63" t="e">
        <f t="shared" si="225"/>
        <v>#DIV/0!</v>
      </c>
    </row>
    <row r="1377" spans="1:7">
      <c r="A1377" s="74" t="s">
        <v>506</v>
      </c>
      <c r="B1377" s="109">
        <v>0</v>
      </c>
      <c r="C1377" s="53">
        <f t="shared" si="226"/>
        <v>0</v>
      </c>
      <c r="D1377" s="109">
        <v>0</v>
      </c>
      <c r="E1377" s="55">
        <f t="shared" si="223"/>
        <v>0</v>
      </c>
      <c r="F1377" s="48">
        <f t="shared" si="224"/>
        <v>0</v>
      </c>
      <c r="G1377" s="63" t="e">
        <f t="shared" si="225"/>
        <v>#DIV/0!</v>
      </c>
    </row>
    <row r="1378" spans="1:7">
      <c r="A1378" s="74" t="s">
        <v>505</v>
      </c>
      <c r="B1378" s="109">
        <v>0</v>
      </c>
      <c r="C1378" s="53">
        <f t="shared" si="226"/>
        <v>0</v>
      </c>
      <c r="D1378" s="109">
        <v>0</v>
      </c>
      <c r="E1378" s="55">
        <f t="shared" si="223"/>
        <v>0</v>
      </c>
      <c r="F1378" s="48">
        <f t="shared" si="224"/>
        <v>0</v>
      </c>
      <c r="G1378" s="63" t="e">
        <f t="shared" si="225"/>
        <v>#DIV/0!</v>
      </c>
    </row>
    <row r="1379" spans="1:7">
      <c r="A1379" s="74" t="s">
        <v>678</v>
      </c>
      <c r="B1379" s="109">
        <v>0</v>
      </c>
      <c r="C1379" s="53">
        <f t="shared" si="226"/>
        <v>0</v>
      </c>
      <c r="D1379" s="109">
        <v>0</v>
      </c>
      <c r="E1379" s="55">
        <f t="shared" si="223"/>
        <v>0</v>
      </c>
      <c r="F1379" s="48">
        <f t="shared" si="224"/>
        <v>0</v>
      </c>
      <c r="G1379" s="63" t="e">
        <f t="shared" si="225"/>
        <v>#DIV/0!</v>
      </c>
    </row>
    <row r="1380" spans="1:7">
      <c r="A1380" s="121" t="s">
        <v>886</v>
      </c>
      <c r="B1380" s="109">
        <v>0</v>
      </c>
      <c r="C1380" s="53">
        <f t="shared" si="226"/>
        <v>0</v>
      </c>
      <c r="D1380" s="109">
        <v>0</v>
      </c>
      <c r="E1380" s="55">
        <f t="shared" si="223"/>
        <v>0</v>
      </c>
      <c r="F1380" s="48">
        <f t="shared" si="224"/>
        <v>0</v>
      </c>
      <c r="G1380" s="63" t="e">
        <f t="shared" si="225"/>
        <v>#DIV/0!</v>
      </c>
    </row>
    <row r="1381" spans="1:7">
      <c r="A1381" s="74" t="s">
        <v>506</v>
      </c>
      <c r="B1381" s="109">
        <v>0</v>
      </c>
      <c r="C1381" s="53">
        <f t="shared" si="226"/>
        <v>0</v>
      </c>
      <c r="D1381" s="109">
        <v>0</v>
      </c>
      <c r="E1381" s="55">
        <f t="shared" si="223"/>
        <v>0</v>
      </c>
      <c r="F1381" s="48">
        <f t="shared" si="224"/>
        <v>0</v>
      </c>
      <c r="G1381" s="63" t="e">
        <f t="shared" si="225"/>
        <v>#DIV/0!</v>
      </c>
    </row>
    <row r="1382" spans="1:7">
      <c r="A1382" s="74" t="s">
        <v>505</v>
      </c>
      <c r="B1382" s="109">
        <v>0</v>
      </c>
      <c r="C1382" s="53">
        <f t="shared" si="226"/>
        <v>0</v>
      </c>
      <c r="D1382" s="109">
        <v>0</v>
      </c>
      <c r="E1382" s="55">
        <f t="shared" si="223"/>
        <v>0</v>
      </c>
      <c r="F1382" s="48">
        <f t="shared" si="224"/>
        <v>0</v>
      </c>
      <c r="G1382" s="63" t="e">
        <f t="shared" si="225"/>
        <v>#DIV/0!</v>
      </c>
    </row>
    <row r="1383" spans="1:7">
      <c r="A1383" s="74" t="s">
        <v>678</v>
      </c>
      <c r="B1383" s="109">
        <v>0</v>
      </c>
      <c r="C1383" s="53">
        <f t="shared" si="226"/>
        <v>0</v>
      </c>
      <c r="D1383" s="109">
        <v>0</v>
      </c>
      <c r="E1383" s="55">
        <f t="shared" si="223"/>
        <v>0</v>
      </c>
      <c r="F1383" s="48">
        <f t="shared" si="224"/>
        <v>0</v>
      </c>
      <c r="G1383" s="63" t="e">
        <f t="shared" si="225"/>
        <v>#DIV/0!</v>
      </c>
    </row>
    <row r="1384" spans="1:7">
      <c r="A1384" s="61" t="s">
        <v>700</v>
      </c>
      <c r="B1384" s="109">
        <v>0</v>
      </c>
      <c r="C1384" s="53">
        <f t="shared" si="226"/>
        <v>0</v>
      </c>
      <c r="D1384" s="109">
        <v>0</v>
      </c>
      <c r="E1384" s="55">
        <f t="shared" si="223"/>
        <v>0</v>
      </c>
      <c r="F1384" s="48">
        <f t="shared" si="224"/>
        <v>0</v>
      </c>
      <c r="G1384" s="63" t="e">
        <f t="shared" si="225"/>
        <v>#DIV/0!</v>
      </c>
    </row>
    <row r="1385" spans="1:7">
      <c r="A1385" s="61" t="s">
        <v>701</v>
      </c>
      <c r="B1385" s="109">
        <v>0</v>
      </c>
      <c r="C1385" s="53">
        <f t="shared" si="226"/>
        <v>0</v>
      </c>
      <c r="D1385" s="109">
        <v>0</v>
      </c>
      <c r="E1385" s="55">
        <f t="shared" si="223"/>
        <v>0</v>
      </c>
      <c r="F1385" s="48">
        <f t="shared" si="224"/>
        <v>0</v>
      </c>
      <c r="G1385" s="63" t="e">
        <f t="shared" si="225"/>
        <v>#DIV/0!</v>
      </c>
    </row>
    <row r="1386" spans="1:7">
      <c r="A1386" s="61" t="s">
        <v>712</v>
      </c>
      <c r="B1386" s="109">
        <v>0</v>
      </c>
      <c r="C1386" s="53">
        <f t="shared" si="226"/>
        <v>0</v>
      </c>
      <c r="D1386" s="109">
        <v>0</v>
      </c>
      <c r="E1386" s="55">
        <f t="shared" si="223"/>
        <v>0</v>
      </c>
      <c r="F1386" s="48">
        <f t="shared" si="224"/>
        <v>0</v>
      </c>
      <c r="G1386" s="63" t="e">
        <f t="shared" si="225"/>
        <v>#DIV/0!</v>
      </c>
    </row>
    <row r="1387" spans="1:7">
      <c r="A1387" s="61" t="s">
        <v>782</v>
      </c>
      <c r="B1387" s="109">
        <v>0</v>
      </c>
      <c r="C1387" s="53">
        <f t="shared" si="226"/>
        <v>0</v>
      </c>
      <c r="D1387" s="109">
        <v>0</v>
      </c>
      <c r="E1387" s="55">
        <f t="shared" si="223"/>
        <v>0</v>
      </c>
      <c r="F1387" s="48">
        <f t="shared" si="224"/>
        <v>0</v>
      </c>
      <c r="G1387" s="63" t="e">
        <f t="shared" si="225"/>
        <v>#DIV/0!</v>
      </c>
    </row>
    <row r="1388" spans="1:7">
      <c r="A1388" s="61" t="s">
        <v>704</v>
      </c>
      <c r="B1388" s="109">
        <v>0</v>
      </c>
      <c r="C1388" s="53">
        <f t="shared" si="226"/>
        <v>0</v>
      </c>
      <c r="D1388" s="109">
        <v>0</v>
      </c>
      <c r="E1388" s="55">
        <f t="shared" si="223"/>
        <v>0</v>
      </c>
      <c r="F1388" s="48">
        <f t="shared" si="224"/>
        <v>0</v>
      </c>
      <c r="G1388" s="63" t="e">
        <f t="shared" si="225"/>
        <v>#DIV/0!</v>
      </c>
    </row>
    <row r="1389" spans="1:7">
      <c r="A1389" s="74" t="s">
        <v>506</v>
      </c>
      <c r="B1389" s="109">
        <v>0</v>
      </c>
      <c r="C1389" s="53">
        <f t="shared" si="226"/>
        <v>0</v>
      </c>
      <c r="D1389" s="109">
        <v>0</v>
      </c>
      <c r="E1389" s="55">
        <f t="shared" si="223"/>
        <v>0</v>
      </c>
      <c r="F1389" s="48">
        <f t="shared" si="224"/>
        <v>0</v>
      </c>
      <c r="G1389" s="63" t="e">
        <f t="shared" si="225"/>
        <v>#DIV/0!</v>
      </c>
    </row>
    <row r="1390" spans="1:7">
      <c r="A1390" s="74" t="s">
        <v>505</v>
      </c>
      <c r="B1390" s="109">
        <v>0</v>
      </c>
      <c r="C1390" s="53">
        <f t="shared" si="226"/>
        <v>0</v>
      </c>
      <c r="D1390" s="109">
        <v>0</v>
      </c>
      <c r="E1390" s="55">
        <f t="shared" si="223"/>
        <v>0</v>
      </c>
      <c r="F1390" s="48">
        <f t="shared" si="224"/>
        <v>0</v>
      </c>
      <c r="G1390" s="63" t="e">
        <f t="shared" si="225"/>
        <v>#DIV/0!</v>
      </c>
    </row>
    <row r="1391" spans="1:7">
      <c r="A1391" s="74" t="s">
        <v>678</v>
      </c>
      <c r="B1391" s="109">
        <v>0</v>
      </c>
      <c r="C1391" s="53">
        <f t="shared" si="226"/>
        <v>0</v>
      </c>
      <c r="D1391" s="109">
        <v>0</v>
      </c>
      <c r="E1391" s="55">
        <f t="shared" si="223"/>
        <v>0</v>
      </c>
      <c r="F1391" s="48">
        <f t="shared" si="224"/>
        <v>0</v>
      </c>
      <c r="G1391" s="63" t="e">
        <f t="shared" si="225"/>
        <v>#DIV/0!</v>
      </c>
    </row>
    <row r="1392" spans="1:7">
      <c r="A1392" s="116" t="s">
        <v>887</v>
      </c>
      <c r="B1392" s="109">
        <v>0</v>
      </c>
      <c r="C1392" s="53">
        <f t="shared" si="226"/>
        <v>0</v>
      </c>
      <c r="D1392" s="109">
        <v>0</v>
      </c>
      <c r="E1392" s="55">
        <f t="shared" si="223"/>
        <v>0</v>
      </c>
      <c r="F1392" s="48">
        <f t="shared" si="224"/>
        <v>0</v>
      </c>
      <c r="G1392" s="63" t="e">
        <f t="shared" si="225"/>
        <v>#DIV/0!</v>
      </c>
    </row>
    <row r="1393" spans="1:7">
      <c r="A1393" s="116" t="s">
        <v>888</v>
      </c>
      <c r="B1393" s="109">
        <v>0</v>
      </c>
      <c r="C1393" s="53">
        <f t="shared" si="226"/>
        <v>0</v>
      </c>
      <c r="D1393" s="109">
        <v>0</v>
      </c>
      <c r="E1393" s="55">
        <f t="shared" si="223"/>
        <v>0</v>
      </c>
      <c r="F1393" s="48">
        <f t="shared" si="224"/>
        <v>0</v>
      </c>
      <c r="G1393" s="63" t="e">
        <f t="shared" si="225"/>
        <v>#DIV/0!</v>
      </c>
    </row>
    <row r="1394" spans="1:7">
      <c r="A1394" s="74" t="s">
        <v>506</v>
      </c>
      <c r="B1394" s="109">
        <v>0</v>
      </c>
      <c r="C1394" s="53">
        <f t="shared" si="226"/>
        <v>0</v>
      </c>
      <c r="D1394" s="109">
        <v>0</v>
      </c>
      <c r="E1394" s="55">
        <f t="shared" si="223"/>
        <v>0</v>
      </c>
      <c r="F1394" s="48">
        <f t="shared" si="224"/>
        <v>0</v>
      </c>
      <c r="G1394" s="63" t="e">
        <f t="shared" si="225"/>
        <v>#DIV/0!</v>
      </c>
    </row>
    <row r="1395" spans="1:7">
      <c r="A1395" s="74" t="s">
        <v>505</v>
      </c>
      <c r="B1395" s="109">
        <v>0</v>
      </c>
      <c r="C1395" s="53">
        <f t="shared" si="226"/>
        <v>0</v>
      </c>
      <c r="D1395" s="109">
        <v>0</v>
      </c>
      <c r="E1395" s="55">
        <f t="shared" si="223"/>
        <v>0</v>
      </c>
      <c r="F1395" s="48">
        <f t="shared" si="224"/>
        <v>0</v>
      </c>
      <c r="G1395" s="63" t="e">
        <f t="shared" si="225"/>
        <v>#DIV/0!</v>
      </c>
    </row>
    <row r="1396" spans="1:7">
      <c r="A1396" s="74" t="s">
        <v>678</v>
      </c>
      <c r="B1396" s="109">
        <v>0</v>
      </c>
      <c r="C1396" s="53">
        <f t="shared" si="226"/>
        <v>0</v>
      </c>
      <c r="D1396" s="109">
        <v>0</v>
      </c>
      <c r="E1396" s="55">
        <f t="shared" si="223"/>
        <v>0</v>
      </c>
      <c r="F1396" s="48">
        <f t="shared" si="224"/>
        <v>0</v>
      </c>
      <c r="G1396" s="63" t="e">
        <f t="shared" si="225"/>
        <v>#DIV/0!</v>
      </c>
    </row>
    <row r="1397" spans="1:7">
      <c r="A1397" s="61" t="s">
        <v>727</v>
      </c>
      <c r="B1397" s="109">
        <v>0</v>
      </c>
      <c r="C1397" s="53">
        <f t="shared" si="226"/>
        <v>0</v>
      </c>
      <c r="D1397" s="109">
        <v>0</v>
      </c>
      <c r="E1397" s="55">
        <f t="shared" si="223"/>
        <v>0</v>
      </c>
      <c r="F1397" s="48">
        <f t="shared" si="224"/>
        <v>0</v>
      </c>
      <c r="G1397" s="63" t="e">
        <f t="shared" si="225"/>
        <v>#DIV/0!</v>
      </c>
    </row>
    <row r="1398" spans="1:7">
      <c r="A1398" s="122" t="s">
        <v>784</v>
      </c>
      <c r="B1398" s="109">
        <v>233355</v>
      </c>
      <c r="C1398" s="53">
        <f t="shared" si="226"/>
        <v>2.7138941191110575E-2</v>
      </c>
      <c r="D1398" s="109">
        <v>237518</v>
      </c>
      <c r="E1398" s="55">
        <f t="shared" si="223"/>
        <v>2.7168173347033444E-2</v>
      </c>
      <c r="F1398" s="48">
        <f t="shared" si="224"/>
        <v>-4163</v>
      </c>
      <c r="G1398" s="63">
        <f t="shared" si="225"/>
        <v>-1.7527092683501881</v>
      </c>
    </row>
    <row r="1399" spans="1:7">
      <c r="A1399" s="61" t="s">
        <v>745</v>
      </c>
      <c r="B1399" s="109">
        <v>58</v>
      </c>
      <c r="C1399" s="53">
        <f t="shared" si="226"/>
        <v>6.745339028880518E-6</v>
      </c>
      <c r="D1399" s="109">
        <v>58</v>
      </c>
      <c r="E1399" s="55">
        <f t="shared" si="223"/>
        <v>6.6342511057180495E-6</v>
      </c>
      <c r="F1399" s="48">
        <f t="shared" si="224"/>
        <v>0</v>
      </c>
      <c r="G1399" s="63">
        <f t="shared" si="225"/>
        <v>0</v>
      </c>
    </row>
    <row r="1400" spans="1:7">
      <c r="A1400" s="61" t="s">
        <v>670</v>
      </c>
      <c r="B1400" s="109">
        <v>1</v>
      </c>
      <c r="C1400" s="53">
        <f t="shared" si="226"/>
        <v>1.1629894877380204E-7</v>
      </c>
      <c r="D1400" s="109">
        <v>1</v>
      </c>
      <c r="E1400" s="55">
        <f t="shared" si="223"/>
        <v>1.1438363975375948E-7</v>
      </c>
      <c r="F1400" s="48">
        <f t="shared" si="224"/>
        <v>0</v>
      </c>
      <c r="G1400" s="63">
        <f t="shared" si="225"/>
        <v>0</v>
      </c>
    </row>
    <row r="1401" spans="1:7">
      <c r="A1401" s="61" t="s">
        <v>671</v>
      </c>
      <c r="B1401" s="109">
        <v>447</v>
      </c>
      <c r="C1401" s="53">
        <f t="shared" si="226"/>
        <v>5.1985630101889506E-5</v>
      </c>
      <c r="D1401" s="109">
        <v>441</v>
      </c>
      <c r="E1401" s="55">
        <f t="shared" si="223"/>
        <v>5.044318513140793E-5</v>
      </c>
      <c r="F1401" s="48">
        <f t="shared" si="224"/>
        <v>6</v>
      </c>
      <c r="G1401" s="63">
        <f t="shared" si="225"/>
        <v>1.3605442176870748</v>
      </c>
    </row>
    <row r="1402" spans="1:7">
      <c r="A1402" s="61" t="s">
        <v>746</v>
      </c>
      <c r="B1402" s="109">
        <v>8</v>
      </c>
      <c r="C1402" s="53">
        <f t="shared" si="226"/>
        <v>9.3039159019041629E-7</v>
      </c>
      <c r="D1402" s="109">
        <v>1</v>
      </c>
      <c r="E1402" s="55">
        <f t="shared" si="223"/>
        <v>1.1438363975375948E-7</v>
      </c>
      <c r="F1402" s="48">
        <f t="shared" si="224"/>
        <v>7</v>
      </c>
      <c r="G1402" s="63">
        <f t="shared" si="225"/>
        <v>700</v>
      </c>
    </row>
    <row r="1403" spans="1:7">
      <c r="A1403" s="61" t="s">
        <v>672</v>
      </c>
      <c r="B1403" s="109">
        <v>687</v>
      </c>
      <c r="C1403" s="53">
        <f t="shared" si="226"/>
        <v>7.9897377807602E-5</v>
      </c>
      <c r="D1403" s="109">
        <v>686</v>
      </c>
      <c r="E1403" s="55">
        <f t="shared" si="223"/>
        <v>7.8467176871079001E-5</v>
      </c>
      <c r="F1403" s="48">
        <f t="shared" si="224"/>
        <v>1</v>
      </c>
      <c r="G1403" s="63">
        <f t="shared" si="225"/>
        <v>0.1457725947521866</v>
      </c>
    </row>
    <row r="1404" spans="1:7">
      <c r="A1404" s="61" t="s">
        <v>747</v>
      </c>
      <c r="B1404" s="109">
        <v>22</v>
      </c>
      <c r="C1404" s="53">
        <f t="shared" si="226"/>
        <v>2.5585768730236447E-6</v>
      </c>
      <c r="D1404" s="109">
        <v>10</v>
      </c>
      <c r="E1404" s="55">
        <f t="shared" si="223"/>
        <v>1.1438363975375948E-6</v>
      </c>
      <c r="F1404" s="48">
        <f t="shared" si="224"/>
        <v>12</v>
      </c>
      <c r="G1404" s="63">
        <f t="shared" si="225"/>
        <v>120</v>
      </c>
    </row>
    <row r="1405" spans="1:7">
      <c r="A1405" s="61" t="s">
        <v>748</v>
      </c>
      <c r="B1405" s="109">
        <v>25</v>
      </c>
      <c r="C1405" s="53">
        <f t="shared" si="226"/>
        <v>2.9074737193450509E-6</v>
      </c>
      <c r="D1405" s="109">
        <v>19</v>
      </c>
      <c r="E1405" s="55">
        <f t="shared" si="223"/>
        <v>2.1732891553214301E-6</v>
      </c>
      <c r="F1405" s="48">
        <f t="shared" si="224"/>
        <v>6</v>
      </c>
      <c r="G1405" s="63">
        <f t="shared" si="225"/>
        <v>31.578947368421051</v>
      </c>
    </row>
    <row r="1406" spans="1:7">
      <c r="A1406" s="61" t="s">
        <v>673</v>
      </c>
      <c r="B1406" s="109">
        <v>37</v>
      </c>
      <c r="C1406" s="53">
        <f t="shared" si="226"/>
        <v>4.3030611046306752E-6</v>
      </c>
      <c r="D1406" s="109">
        <v>39</v>
      </c>
      <c r="E1406" s="55">
        <f t="shared" si="223"/>
        <v>4.4609619503966193E-6</v>
      </c>
      <c r="F1406" s="48">
        <f t="shared" si="224"/>
        <v>-2</v>
      </c>
      <c r="G1406" s="63">
        <f t="shared" si="225"/>
        <v>-5.1282051282051277</v>
      </c>
    </row>
  </sheetData>
  <mergeCells count="1">
    <mergeCell ref="A1:G1"/>
  </mergeCells>
  <phoneticPr fontId="0" type="noConversion"/>
  <printOptions horizontalCentered="1"/>
  <pageMargins left="0" right="0" top="0.28000000000000003" bottom="0.46" header="0.1" footer="0.1"/>
  <pageSetup scale="90" fitToHeight="6" orientation="portrait" r:id="rId1"/>
  <headerFooter alignWithMargins="0"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Description0 xmlns="71e5b538-b4a3-497d-8fea-ca82b2b0ce2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FE93796EC5334DAC81D0BB1B46407A" ma:contentTypeVersion="3" ma:contentTypeDescription="Create a new document." ma:contentTypeScope="" ma:versionID="197e9d7572f19a9608af9e17df7e0f08">
  <xsd:schema xmlns:xsd="http://www.w3.org/2001/XMLSchema" xmlns:p="http://schemas.microsoft.com/office/2006/metadata/properties" xmlns:ns2="71e5b538-b4a3-497d-8fea-ca82b2b0ce24" targetNamespace="http://schemas.microsoft.com/office/2006/metadata/properties" ma:root="true" ma:fieldsID="a0f7bb945a875a8d6ad9d7f0e0438de5" ns2:_="">
    <xsd:import namespace="71e5b538-b4a3-497d-8fea-ca82b2b0ce24"/>
    <xsd:element name="properties">
      <xsd:complexType>
        <xsd:sequence>
          <xsd:element name="documentManagement">
            <xsd:complexType>
              <xsd:all>
                <xsd:element ref="ns2:Description0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71e5b538-b4a3-497d-8fea-ca82b2b0ce24" elementFormDefault="qualified">
    <xsd:import namespace="http://schemas.microsoft.com/office/2006/documentManagement/types"/>
    <xsd:element name="Description0" ma:index="8" nillable="true" ma:displayName="Description" ma:internalName="Description0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B56D50F-D669-46BE-9A8A-297CF81952F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E589F3-8AEA-4C61-B254-2B01968FBA71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0D3418D4-D054-4105-BEFC-B7C754037D21}">
  <ds:schemaRefs>
    <ds:schemaRef ds:uri="http://schemas.microsoft.com/office/2006/metadata/properties"/>
    <ds:schemaRef ds:uri="71e5b538-b4a3-497d-8fea-ca82b2b0ce24"/>
  </ds:schemaRefs>
</ds:datastoreItem>
</file>

<file path=customXml/itemProps4.xml><?xml version="1.0" encoding="utf-8"?>
<ds:datastoreItem xmlns:ds="http://schemas.openxmlformats.org/officeDocument/2006/customXml" ds:itemID="{E81437FA-53FA-46E4-8C0A-20BC1B02E5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e5b538-b4a3-497d-8fea-ca82b2b0ce2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Non-Verified Records</vt:lpstr>
      <vt:lpstr>'Non-Verified Records'!Print_Area</vt:lpstr>
      <vt:lpstr>'Non-Verified Records'!Print_Titles</vt:lpstr>
    </vt:vector>
  </TitlesOfParts>
  <Company>infoUSA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StaceyPonton</dc:creator>
  <cp:lastModifiedBy>Infogroup</cp:lastModifiedBy>
  <cp:lastPrinted>2011-05-25T13:59:59Z</cp:lastPrinted>
  <dcterms:created xsi:type="dcterms:W3CDTF">2002-10-21T16:41:57Z</dcterms:created>
  <dcterms:modified xsi:type="dcterms:W3CDTF">2013-01-08T14:58:29Z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0x010100FAFE93796EC5334DAC81D0BB1B46407A</vt:lpwstr>
  </property>
  <property fmtid="{D5CDD505-2E9C-101B-9397-08002B2CF9AE}" pid="3" name="ContentType">
    <vt:lpwstr>Document</vt:lpwstr>
  </property>
  <property fmtid="{D5CDD505-2E9C-101B-9397-08002B2CF9AE}" pid="4" name="Description0">
    <vt:lpwstr/>
  </property>
  <property fmtid="{D5CDD505-2E9C-101B-9397-08002B2CF9AE}" pid="5" name="_AdHocReviewCycleID">
    <vt:i4>167559237</vt:i4>
  </property>
  <property fmtid="{D5CDD505-2E9C-101B-9397-08002B2CF9AE}" pid="6" name="_NewReviewCycle">
    <vt:lpwstr/>
  </property>
  <property fmtid="{D5CDD505-2E9C-101B-9397-08002B2CF9AE}" pid="7" name="_EmailSubject">
    <vt:lpwstr>Business Update News &amp; Commentary for Dec 2012</vt:lpwstr>
  </property>
  <property fmtid="{D5CDD505-2E9C-101B-9397-08002B2CF9AE}" pid="8" name="_AuthorEmail">
    <vt:lpwstr>Jay.Blaker@infogroup.com</vt:lpwstr>
  </property>
  <property fmtid="{D5CDD505-2E9C-101B-9397-08002B2CF9AE}" pid="9" name="_AuthorEmailDisplayName">
    <vt:lpwstr>Blaker, Jay</vt:lpwstr>
  </property>
  <property fmtid="{D5CDD505-2E9C-101B-9397-08002B2CF9AE}" pid="10" name="_ReviewingToolsShownOnce">
    <vt:lpwstr/>
  </property>
</Properties>
</file>