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5355A536-7F67-478A-9F73-F927053706D4}" xr6:coauthVersionLast="47" xr6:coauthVersionMax="47" xr10:uidLastSave="{00000000-0000-0000-0000-000000000000}"/>
  <bookViews>
    <workbookView xWindow="-120" yWindow="480" windowWidth="24240" windowHeight="13140" tabRatio="1000" firstSheet="1" activeTab="16" xr2:uid="{BC3EA4BF-8E8D-4CEC-9EB9-501E5E09D21C}"/>
  </bookViews>
  <sheets>
    <sheet name="anqing" sheetId="1" r:id="rId1"/>
    <sheet name="bengbu" sheetId="3" r:id="rId2"/>
    <sheet name="bozhou" sheetId="5" r:id="rId3"/>
    <sheet name="chizhou" sheetId="6" r:id="rId4"/>
    <sheet name="chuzhou" sheetId="7" r:id="rId5"/>
    <sheet name="fuyang" sheetId="8" r:id="rId6"/>
    <sheet name="hefei" sheetId="9" r:id="rId7"/>
    <sheet name="huaibei" sheetId="10" r:id="rId8"/>
    <sheet name="huainan" sheetId="11" r:id="rId9"/>
    <sheet name="huangshan" sheetId="12" r:id="rId10"/>
    <sheet name="lu'an" sheetId="13" r:id="rId11"/>
    <sheet name="ma'anshan" sheetId="14" r:id="rId12"/>
    <sheet name="suzhou" sheetId="15" r:id="rId13"/>
    <sheet name="tongling" sheetId="16" r:id="rId14"/>
    <sheet name="wuhu" sheetId="17" r:id="rId15"/>
    <sheet name="xuancheng" sheetId="18" r:id="rId16"/>
    <sheet name="main table" sheetId="4" r:id="rId17"/>
    <sheet name="json" sheetId="19" r:id="rId18"/>
    <sheet name="county-naming" sheetId="2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2" i="4"/>
  <c r="B133" i="4"/>
  <c r="B134" i="4"/>
  <c r="B135" i="4"/>
  <c r="B136" i="4"/>
  <c r="B139" i="4"/>
  <c r="B140" i="4"/>
  <c r="B151" i="4"/>
  <c r="B152" i="4"/>
  <c r="B153" i="4"/>
  <c r="B154" i="4"/>
  <c r="B155" i="4"/>
  <c r="B156" i="4"/>
  <c r="B157" i="4"/>
  <c r="B158" i="4"/>
  <c r="B159" i="4"/>
  <c r="B160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2" i="4"/>
  <c r="B223" i="4"/>
  <c r="B224" i="4"/>
  <c r="B225" i="4"/>
  <c r="B226" i="4"/>
  <c r="B231" i="4"/>
  <c r="B232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7" i="4"/>
  <c r="B288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10" i="4"/>
  <c r="B311" i="4"/>
  <c r="B312" i="4"/>
  <c r="B313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2" i="4"/>
  <c r="B393" i="4"/>
  <c r="B394" i="4"/>
  <c r="B395" i="4"/>
  <c r="B396" i="4"/>
  <c r="B401" i="4"/>
  <c r="B402" i="4"/>
  <c r="B403" i="4"/>
  <c r="B404" i="4"/>
  <c r="B405" i="4"/>
  <c r="B406" i="4"/>
  <c r="B407" i="4"/>
  <c r="B408" i="4"/>
  <c r="B409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7" i="4"/>
  <c r="B848" i="4"/>
  <c r="B849" i="4"/>
  <c r="B850" i="4"/>
  <c r="B851" i="4"/>
  <c r="B852" i="4"/>
  <c r="B853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6" i="4"/>
  <c r="B1037" i="4"/>
  <c r="B1038" i="4"/>
  <c r="B1039" i="4"/>
  <c r="B1040" i="4"/>
  <c r="B1041" i="4"/>
  <c r="B1042" i="4"/>
  <c r="B1043" i="4"/>
  <c r="B1044" i="4"/>
  <c r="B1045" i="4"/>
  <c r="B1046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8" i="4"/>
  <c r="B1089" i="4"/>
  <c r="B1090" i="4"/>
  <c r="B1091" i="4"/>
  <c r="B1094" i="4"/>
  <c r="B1095" i="4"/>
  <c r="B1096" i="4"/>
  <c r="B1097" i="4"/>
  <c r="B1098" i="4"/>
  <c r="B1099" i="4"/>
  <c r="B1100" i="4"/>
  <c r="B1101" i="4"/>
  <c r="B1102" i="4"/>
  <c r="B1103" i="4"/>
  <c r="B1104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21" i="4"/>
  <c r="B1322" i="4"/>
  <c r="B1325" i="4"/>
  <c r="B1326" i="4"/>
  <c r="B1327" i="4"/>
  <c r="B1331" i="4"/>
  <c r="B1332" i="4"/>
  <c r="B1333" i="4"/>
  <c r="B1334" i="4"/>
  <c r="B1335" i="4"/>
  <c r="B1336" i="4"/>
  <c r="B1337" i="4"/>
  <c r="B1338" i="4"/>
  <c r="B1339" i="4"/>
  <c r="B1342" i="4"/>
  <c r="B1343" i="4"/>
  <c r="B1344" i="4"/>
  <c r="B1345" i="4"/>
  <c r="B1346" i="4"/>
  <c r="B1347" i="4"/>
  <c r="B1348" i="4"/>
  <c r="B1349" i="4"/>
  <c r="B1350" i="4"/>
  <c r="B1351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5" i="4"/>
  <c r="B1406" i="4"/>
  <c r="B1410" i="4"/>
  <c r="B1411" i="4"/>
  <c r="B1412" i="4"/>
  <c r="B1413" i="4"/>
  <c r="B1414" i="4"/>
  <c r="B1417" i="4"/>
  <c r="B1418" i="4"/>
  <c r="B1419" i="4"/>
  <c r="B1420" i="4"/>
  <c r="B1421" i="4"/>
  <c r="B1422" i="4"/>
  <c r="B1423" i="4"/>
  <c r="B1424" i="4"/>
  <c r="B1425" i="4"/>
  <c r="B1426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2" i="4"/>
  <c r="B1563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M3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5" i="4"/>
  <c r="M144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N2" i="4"/>
  <c r="O2" i="4" s="1"/>
  <c r="N3" i="4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4" i="4"/>
  <c r="O34" i="4" s="1"/>
  <c r="N33" i="4"/>
  <c r="O33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5" i="4"/>
  <c r="O145" i="4" s="1"/>
  <c r="N144" i="4"/>
  <c r="O144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O165" i="4" s="1"/>
  <c r="N166" i="4"/>
  <c r="O166" i="4" s="1"/>
  <c r="N167" i="4"/>
  <c r="O167" i="4" s="1"/>
  <c r="N168" i="4"/>
  <c r="O168" i="4" s="1"/>
  <c r="N169" i="4"/>
  <c r="O169" i="4" s="1"/>
  <c r="N170" i="4"/>
  <c r="O170" i="4" s="1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6" i="4"/>
  <c r="O236" i="4" s="1"/>
  <c r="N235" i="4"/>
  <c r="O235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O242" i="4" s="1"/>
  <c r="N243" i="4"/>
  <c r="O243" i="4" s="1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9" i="4"/>
  <c r="O269" i="4" s="1"/>
  <c r="N268" i="4"/>
  <c r="O268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O286" i="4" s="1"/>
  <c r="N287" i="4"/>
  <c r="O287" i="4" s="1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O303" i="4" s="1"/>
  <c r="N304" i="4"/>
  <c r="O304" i="4" s="1"/>
  <c r="N305" i="4"/>
  <c r="O305" i="4" s="1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O324" i="4" s="1"/>
  <c r="N325" i="4"/>
  <c r="O325" i="4" s="1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O433" i="4" s="1"/>
  <c r="N434" i="4"/>
  <c r="O434" i="4" s="1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O479" i="4" s="1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5" i="4"/>
  <c r="O505" i="4" s="1"/>
  <c r="N504" i="4"/>
  <c r="O504" i="4" s="1"/>
  <c r="N506" i="4"/>
  <c r="O506" i="4" s="1"/>
  <c r="N507" i="4"/>
  <c r="O507" i="4" s="1"/>
  <c r="N508" i="4"/>
  <c r="O508" i="4" s="1"/>
  <c r="N509" i="4"/>
  <c r="O509" i="4" s="1"/>
  <c r="N510" i="4"/>
  <c r="O510" i="4" s="1"/>
  <c r="N511" i="4"/>
  <c r="O511" i="4" s="1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8" i="4"/>
  <c r="O548" i="4" s="1"/>
  <c r="N547" i="4"/>
  <c r="O547" i="4" s="1"/>
  <c r="N549" i="4"/>
  <c r="O549" i="4" s="1"/>
  <c r="N550" i="4"/>
  <c r="O550" i="4" s="1"/>
  <c r="N551" i="4"/>
  <c r="O551" i="4" s="1"/>
  <c r="N552" i="4"/>
  <c r="O552" i="4" s="1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O632" i="4" s="1"/>
  <c r="N633" i="4"/>
  <c r="O633" i="4" s="1"/>
  <c r="N634" i="4"/>
  <c r="O634" i="4" s="1"/>
  <c r="N635" i="4"/>
  <c r="O635" i="4" s="1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O654" i="4" s="1"/>
  <c r="N655" i="4"/>
  <c r="O655" i="4" s="1"/>
  <c r="N656" i="4"/>
  <c r="O656" i="4" s="1"/>
  <c r="N657" i="4"/>
  <c r="O657" i="4" s="1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O689" i="4" s="1"/>
  <c r="N690" i="4"/>
  <c r="O690" i="4" s="1"/>
  <c r="N691" i="4"/>
  <c r="O691" i="4" s="1"/>
  <c r="N692" i="4"/>
  <c r="O692" i="4" s="1"/>
  <c r="N693" i="4"/>
  <c r="O693" i="4" s="1"/>
  <c r="N694" i="4"/>
  <c r="O694" i="4" s="1"/>
  <c r="N695" i="4"/>
  <c r="O695" i="4" s="1"/>
  <c r="N696" i="4"/>
  <c r="O696" i="4" s="1"/>
  <c r="N697" i="4"/>
  <c r="O697" i="4" s="1"/>
  <c r="N698" i="4"/>
  <c r="O698" i="4" s="1"/>
  <c r="N699" i="4"/>
  <c r="O699" i="4" s="1"/>
  <c r="N700" i="4"/>
  <c r="O700" i="4" s="1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O723" i="4" s="1"/>
  <c r="N724" i="4"/>
  <c r="O724" i="4" s="1"/>
  <c r="N725" i="4"/>
  <c r="O725" i="4" s="1"/>
  <c r="N726" i="4"/>
  <c r="O726" i="4" s="1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4" i="4"/>
  <c r="O734" i="4" s="1"/>
  <c r="N733" i="4"/>
  <c r="O733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O796" i="4" s="1"/>
  <c r="N797" i="4"/>
  <c r="O797" i="4" s="1"/>
  <c r="N798" i="4"/>
  <c r="O798" i="4" s="1"/>
  <c r="N799" i="4"/>
  <c r="O799" i="4" s="1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O837" i="4" s="1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O862" i="4" s="1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O912" i="4" s="1"/>
  <c r="N913" i="4"/>
  <c r="O913" i="4" s="1"/>
  <c r="N914" i="4"/>
  <c r="O914" i="4" s="1"/>
  <c r="N915" i="4"/>
  <c r="O915" i="4" s="1"/>
  <c r="N916" i="4"/>
  <c r="O916" i="4" s="1"/>
  <c r="N917" i="4"/>
  <c r="O917" i="4" s="1"/>
  <c r="N918" i="4"/>
  <c r="O918" i="4" s="1"/>
  <c r="N919" i="4"/>
  <c r="O919" i="4" s="1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O926" i="4" s="1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O934" i="4" s="1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O963" i="4" s="1"/>
  <c r="N964" i="4"/>
  <c r="O964" i="4" s="1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O970" i="4" s="1"/>
  <c r="N971" i="4"/>
  <c r="O971" i="4" s="1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O991" i="4" s="1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O999" i="4" s="1"/>
  <c r="N1000" i="4"/>
  <c r="O1000" i="4" s="1"/>
  <c r="N1001" i="4"/>
  <c r="O1001" i="4" s="1"/>
  <c r="N1002" i="4"/>
  <c r="O1002" i="4" s="1"/>
  <c r="N1003" i="4"/>
  <c r="O1003" i="4" s="1"/>
  <c r="N1004" i="4"/>
  <c r="O1004" i="4" s="1"/>
  <c r="N1005" i="4"/>
  <c r="O1005" i="4" s="1"/>
  <c r="N1006" i="4"/>
  <c r="O1006" i="4" s="1"/>
  <c r="N1007" i="4"/>
  <c r="O1007" i="4" s="1"/>
  <c r="N1008" i="4"/>
  <c r="O1008" i="4" s="1"/>
  <c r="N1009" i="4"/>
  <c r="O1009" i="4" s="1"/>
  <c r="N1010" i="4"/>
  <c r="O1010" i="4" s="1"/>
  <c r="N1011" i="4"/>
  <c r="O1011" i="4" s="1"/>
  <c r="N1012" i="4"/>
  <c r="O1012" i="4" s="1"/>
  <c r="N1013" i="4"/>
  <c r="O1013" i="4" s="1"/>
  <c r="N1014" i="4"/>
  <c r="O1014" i="4" s="1"/>
  <c r="N1015" i="4"/>
  <c r="O1015" i="4" s="1"/>
  <c r="N1016" i="4"/>
  <c r="O1016" i="4" s="1"/>
  <c r="N1017" i="4"/>
  <c r="O1017" i="4" s="1"/>
  <c r="N1018" i="4"/>
  <c r="O1018" i="4" s="1"/>
  <c r="N1019" i="4"/>
  <c r="O1019" i="4" s="1"/>
  <c r="N1020" i="4"/>
  <c r="O1020" i="4" s="1"/>
  <c r="N1021" i="4"/>
  <c r="O1021" i="4" s="1"/>
  <c r="N1022" i="4"/>
  <c r="O1022" i="4" s="1"/>
  <c r="N1023" i="4"/>
  <c r="O1023" i="4" s="1"/>
  <c r="N1024" i="4"/>
  <c r="O1024" i="4" s="1"/>
  <c r="N1026" i="4"/>
  <c r="O1026" i="4" s="1"/>
  <c r="N1025" i="4"/>
  <c r="O1025" i="4" s="1"/>
  <c r="N1027" i="4"/>
  <c r="O1027" i="4" s="1"/>
  <c r="N1028" i="4"/>
  <c r="O1028" i="4" s="1"/>
  <c r="N1029" i="4"/>
  <c r="O1029" i="4" s="1"/>
  <c r="N1030" i="4"/>
  <c r="O1030" i="4" s="1"/>
  <c r="N1031" i="4"/>
  <c r="O1031" i="4" s="1"/>
  <c r="N1032" i="4"/>
  <c r="O1032" i="4" s="1"/>
  <c r="N1033" i="4"/>
  <c r="O1033" i="4" s="1"/>
  <c r="N1034" i="4"/>
  <c r="O1034" i="4" s="1"/>
  <c r="N1035" i="4"/>
  <c r="O1035" i="4" s="1"/>
  <c r="N1036" i="4"/>
  <c r="O1036" i="4" s="1"/>
  <c r="N1037" i="4"/>
  <c r="O1037" i="4" s="1"/>
  <c r="N1038" i="4"/>
  <c r="O1038" i="4" s="1"/>
  <c r="N1039" i="4"/>
  <c r="O1039" i="4" s="1"/>
  <c r="N1040" i="4"/>
  <c r="O1040" i="4" s="1"/>
  <c r="N1041" i="4"/>
  <c r="O1041" i="4" s="1"/>
  <c r="N1042" i="4"/>
  <c r="O1042" i="4" s="1"/>
  <c r="N1043" i="4"/>
  <c r="O1043" i="4" s="1"/>
  <c r="N1044" i="4"/>
  <c r="O1044" i="4" s="1"/>
  <c r="N1045" i="4"/>
  <c r="O1045" i="4" s="1"/>
  <c r="N1046" i="4"/>
  <c r="O1046" i="4" s="1"/>
  <c r="N1047" i="4"/>
  <c r="O1047" i="4" s="1"/>
  <c r="N1048" i="4"/>
  <c r="O1048" i="4" s="1"/>
  <c r="N1049" i="4"/>
  <c r="O1049" i="4" s="1"/>
  <c r="N1050" i="4"/>
  <c r="O1050" i="4" s="1"/>
  <c r="N1051" i="4"/>
  <c r="O1051" i="4" s="1"/>
  <c r="N1052" i="4"/>
  <c r="O1052" i="4" s="1"/>
  <c r="N1053" i="4"/>
  <c r="O1053" i="4" s="1"/>
  <c r="N1054" i="4"/>
  <c r="O1054" i="4" s="1"/>
  <c r="N1055" i="4"/>
  <c r="O1055" i="4" s="1"/>
  <c r="N1056" i="4"/>
  <c r="O1056" i="4" s="1"/>
  <c r="N1057" i="4"/>
  <c r="O1057" i="4" s="1"/>
  <c r="N1058" i="4"/>
  <c r="O1058" i="4" s="1"/>
  <c r="N1059" i="4"/>
  <c r="O1059" i="4" s="1"/>
  <c r="N1060" i="4"/>
  <c r="O1060" i="4" s="1"/>
  <c r="N1061" i="4"/>
  <c r="O1061" i="4" s="1"/>
  <c r="N1062" i="4"/>
  <c r="O1062" i="4" s="1"/>
  <c r="N1063" i="4"/>
  <c r="O1063" i="4" s="1"/>
  <c r="N1064" i="4"/>
  <c r="O1064" i="4" s="1"/>
  <c r="N1065" i="4"/>
  <c r="O1065" i="4" s="1"/>
  <c r="N1066" i="4"/>
  <c r="O1066" i="4" s="1"/>
  <c r="N1067" i="4"/>
  <c r="O1067" i="4" s="1"/>
  <c r="N1068" i="4"/>
  <c r="O1068" i="4" s="1"/>
  <c r="N1069" i="4"/>
  <c r="O1069" i="4" s="1"/>
  <c r="N1070" i="4"/>
  <c r="O1070" i="4" s="1"/>
  <c r="N1071" i="4"/>
  <c r="O1071" i="4" s="1"/>
  <c r="N1072" i="4"/>
  <c r="O1072" i="4" s="1"/>
  <c r="N1073" i="4"/>
  <c r="O1073" i="4" s="1"/>
  <c r="N1074" i="4"/>
  <c r="O1074" i="4" s="1"/>
  <c r="N1075" i="4"/>
  <c r="O1075" i="4" s="1"/>
  <c r="N1076" i="4"/>
  <c r="O1076" i="4" s="1"/>
  <c r="N1077" i="4"/>
  <c r="O1077" i="4" s="1"/>
  <c r="N1078" i="4"/>
  <c r="O1078" i="4" s="1"/>
  <c r="N1079" i="4"/>
  <c r="O1079" i="4" s="1"/>
  <c r="N1080" i="4"/>
  <c r="O1080" i="4" s="1"/>
  <c r="N1081" i="4"/>
  <c r="O1081" i="4" s="1"/>
  <c r="N1082" i="4"/>
  <c r="O1082" i="4" s="1"/>
  <c r="N1083" i="4"/>
  <c r="O1083" i="4" s="1"/>
  <c r="N1084" i="4"/>
  <c r="O1084" i="4" s="1"/>
  <c r="N1085" i="4"/>
  <c r="O1085" i="4" s="1"/>
  <c r="N1086" i="4"/>
  <c r="O1086" i="4" s="1"/>
  <c r="N1087" i="4"/>
  <c r="O1087" i="4" s="1"/>
  <c r="N1088" i="4"/>
  <c r="O1088" i="4" s="1"/>
  <c r="N1089" i="4"/>
  <c r="O1089" i="4" s="1"/>
  <c r="N1090" i="4"/>
  <c r="O1090" i="4" s="1"/>
  <c r="N1091" i="4"/>
  <c r="O1091" i="4" s="1"/>
  <c r="N1092" i="4"/>
  <c r="O1092" i="4" s="1"/>
  <c r="N1093" i="4"/>
  <c r="O1093" i="4" s="1"/>
  <c r="N1094" i="4"/>
  <c r="O1094" i="4" s="1"/>
  <c r="N1095" i="4"/>
  <c r="O1095" i="4" s="1"/>
  <c r="N1096" i="4"/>
  <c r="O1096" i="4" s="1"/>
  <c r="N1097" i="4"/>
  <c r="O1097" i="4" s="1"/>
  <c r="N1098" i="4"/>
  <c r="O1098" i="4" s="1"/>
  <c r="N1099" i="4"/>
  <c r="O1099" i="4" s="1"/>
  <c r="N1100" i="4"/>
  <c r="O1100" i="4" s="1"/>
  <c r="N1101" i="4"/>
  <c r="O1101" i="4" s="1"/>
  <c r="N1102" i="4"/>
  <c r="O1102" i="4" s="1"/>
  <c r="N1103" i="4"/>
  <c r="O1103" i="4" s="1"/>
  <c r="N1104" i="4"/>
  <c r="O1104" i="4" s="1"/>
  <c r="N1105" i="4"/>
  <c r="O1105" i="4" s="1"/>
  <c r="N1106" i="4"/>
  <c r="O1106" i="4" s="1"/>
  <c r="N1107" i="4"/>
  <c r="O1107" i="4" s="1"/>
  <c r="N1108" i="4"/>
  <c r="O1108" i="4" s="1"/>
  <c r="N1109" i="4"/>
  <c r="O1109" i="4" s="1"/>
  <c r="N1110" i="4"/>
  <c r="O1110" i="4" s="1"/>
  <c r="N1111" i="4"/>
  <c r="O1111" i="4" s="1"/>
  <c r="N1112" i="4"/>
  <c r="O1112" i="4" s="1"/>
  <c r="N1113" i="4"/>
  <c r="O1113" i="4" s="1"/>
  <c r="N1114" i="4"/>
  <c r="O1114" i="4" s="1"/>
  <c r="N1115" i="4"/>
  <c r="O1115" i="4" s="1"/>
  <c r="N1116" i="4"/>
  <c r="O1116" i="4" s="1"/>
  <c r="N1117" i="4"/>
  <c r="O1117" i="4" s="1"/>
  <c r="N1118" i="4"/>
  <c r="O1118" i="4" s="1"/>
  <c r="N1119" i="4"/>
  <c r="O1119" i="4" s="1"/>
  <c r="N1120" i="4"/>
  <c r="O1120" i="4" s="1"/>
  <c r="N1121" i="4"/>
  <c r="O1121" i="4" s="1"/>
  <c r="N1122" i="4"/>
  <c r="O1122" i="4" s="1"/>
  <c r="N1123" i="4"/>
  <c r="O1123" i="4" s="1"/>
  <c r="N1124" i="4"/>
  <c r="O1124" i="4" s="1"/>
  <c r="N1125" i="4"/>
  <c r="O1125" i="4" s="1"/>
  <c r="N1126" i="4"/>
  <c r="O1126" i="4" s="1"/>
  <c r="N1127" i="4"/>
  <c r="O1127" i="4" s="1"/>
  <c r="N1128" i="4"/>
  <c r="O1128" i="4" s="1"/>
  <c r="N1129" i="4"/>
  <c r="O1129" i="4" s="1"/>
  <c r="N1130" i="4"/>
  <c r="O1130" i="4" s="1"/>
  <c r="N1131" i="4"/>
  <c r="O1131" i="4" s="1"/>
  <c r="N1132" i="4"/>
  <c r="O1132" i="4" s="1"/>
  <c r="N1133" i="4"/>
  <c r="O1133" i="4" s="1"/>
  <c r="N1134" i="4"/>
  <c r="O1134" i="4" s="1"/>
  <c r="N1135" i="4"/>
  <c r="O1135" i="4" s="1"/>
  <c r="N1136" i="4"/>
  <c r="O1136" i="4" s="1"/>
  <c r="N1137" i="4"/>
  <c r="O1137" i="4" s="1"/>
  <c r="N1138" i="4"/>
  <c r="O1138" i="4" s="1"/>
  <c r="N1139" i="4"/>
  <c r="O1139" i="4" s="1"/>
  <c r="N1140" i="4"/>
  <c r="O1140" i="4" s="1"/>
  <c r="N1141" i="4"/>
  <c r="O1141" i="4" s="1"/>
  <c r="N1142" i="4"/>
  <c r="O1142" i="4" s="1"/>
  <c r="N1143" i="4"/>
  <c r="O1143" i="4" s="1"/>
  <c r="N1144" i="4"/>
  <c r="O1144" i="4" s="1"/>
  <c r="N1145" i="4"/>
  <c r="O1145" i="4" s="1"/>
  <c r="N1146" i="4"/>
  <c r="O1146" i="4" s="1"/>
  <c r="N1147" i="4"/>
  <c r="O1147" i="4" s="1"/>
  <c r="N1149" i="4"/>
  <c r="O1149" i="4" s="1"/>
  <c r="N1148" i="4"/>
  <c r="O1148" i="4" s="1"/>
  <c r="N1150" i="4"/>
  <c r="O1150" i="4" s="1"/>
  <c r="N1151" i="4"/>
  <c r="O1151" i="4" s="1"/>
  <c r="N1152" i="4"/>
  <c r="O1152" i="4" s="1"/>
  <c r="N1153" i="4"/>
  <c r="O1153" i="4" s="1"/>
  <c r="N1154" i="4"/>
  <c r="O1154" i="4" s="1"/>
  <c r="N1155" i="4"/>
  <c r="O1155" i="4" s="1"/>
  <c r="N1156" i="4"/>
  <c r="O1156" i="4" s="1"/>
  <c r="N1157" i="4"/>
  <c r="O1157" i="4" s="1"/>
  <c r="N1158" i="4"/>
  <c r="O1158" i="4" s="1"/>
  <c r="N1159" i="4"/>
  <c r="O1159" i="4" s="1"/>
  <c r="N1160" i="4"/>
  <c r="O1160" i="4" s="1"/>
  <c r="N1161" i="4"/>
  <c r="O1161" i="4" s="1"/>
  <c r="N1162" i="4"/>
  <c r="O1162" i="4" s="1"/>
  <c r="N1163" i="4"/>
  <c r="O1163" i="4" s="1"/>
  <c r="N1164" i="4"/>
  <c r="O1164" i="4" s="1"/>
  <c r="N1165" i="4"/>
  <c r="O1165" i="4" s="1"/>
  <c r="N1166" i="4"/>
  <c r="O1166" i="4" s="1"/>
  <c r="N1167" i="4"/>
  <c r="O1167" i="4" s="1"/>
  <c r="N1168" i="4"/>
  <c r="O1168" i="4" s="1"/>
  <c r="N1169" i="4"/>
  <c r="O1169" i="4" s="1"/>
  <c r="N1170" i="4"/>
  <c r="O1170" i="4" s="1"/>
  <c r="N1171" i="4"/>
  <c r="O1171" i="4" s="1"/>
  <c r="N1172" i="4"/>
  <c r="O1172" i="4" s="1"/>
  <c r="N1173" i="4"/>
  <c r="O1173" i="4" s="1"/>
  <c r="N1174" i="4"/>
  <c r="O1174" i="4" s="1"/>
  <c r="N1175" i="4"/>
  <c r="O1175" i="4" s="1"/>
  <c r="N1176" i="4"/>
  <c r="O1176" i="4" s="1"/>
  <c r="N1177" i="4"/>
  <c r="O1177" i="4" s="1"/>
  <c r="N1178" i="4"/>
  <c r="O1178" i="4" s="1"/>
  <c r="N1179" i="4"/>
  <c r="O1179" i="4" s="1"/>
  <c r="N1180" i="4"/>
  <c r="O1180" i="4" s="1"/>
  <c r="N1181" i="4"/>
  <c r="O1181" i="4" s="1"/>
  <c r="N1182" i="4"/>
  <c r="O1182" i="4" s="1"/>
  <c r="N1183" i="4"/>
  <c r="O1183" i="4" s="1"/>
  <c r="N1184" i="4"/>
  <c r="O1184" i="4" s="1"/>
  <c r="N1185" i="4"/>
  <c r="O1185" i="4" s="1"/>
  <c r="N1186" i="4"/>
  <c r="O1186" i="4" s="1"/>
  <c r="N1187" i="4"/>
  <c r="O1187" i="4" s="1"/>
  <c r="N1188" i="4"/>
  <c r="O1188" i="4" s="1"/>
  <c r="N1189" i="4"/>
  <c r="O1189" i="4" s="1"/>
  <c r="N1190" i="4"/>
  <c r="O1190" i="4" s="1"/>
  <c r="N1191" i="4"/>
  <c r="O1191" i="4" s="1"/>
  <c r="N1192" i="4"/>
  <c r="O1192" i="4" s="1"/>
  <c r="N1193" i="4"/>
  <c r="O1193" i="4" s="1"/>
  <c r="N1194" i="4"/>
  <c r="O1194" i="4" s="1"/>
  <c r="N1195" i="4"/>
  <c r="O1195" i="4" s="1"/>
  <c r="N1196" i="4"/>
  <c r="O1196" i="4" s="1"/>
  <c r="N1197" i="4"/>
  <c r="O1197" i="4" s="1"/>
  <c r="N1198" i="4"/>
  <c r="O1198" i="4" s="1"/>
  <c r="N1199" i="4"/>
  <c r="O1199" i="4" s="1"/>
  <c r="N1200" i="4"/>
  <c r="O1200" i="4" s="1"/>
  <c r="N1201" i="4"/>
  <c r="O1201" i="4" s="1"/>
  <c r="N1202" i="4"/>
  <c r="O1202" i="4" s="1"/>
  <c r="N1203" i="4"/>
  <c r="O1203" i="4" s="1"/>
  <c r="N1204" i="4"/>
  <c r="O1204" i="4" s="1"/>
  <c r="N1205" i="4"/>
  <c r="O1205" i="4" s="1"/>
  <c r="N1206" i="4"/>
  <c r="O1206" i="4" s="1"/>
  <c r="N1207" i="4"/>
  <c r="O1207" i="4" s="1"/>
  <c r="N1208" i="4"/>
  <c r="O1208" i="4" s="1"/>
  <c r="N1209" i="4"/>
  <c r="O1209" i="4" s="1"/>
  <c r="N1210" i="4"/>
  <c r="O1210" i="4" s="1"/>
  <c r="N1211" i="4"/>
  <c r="O1211" i="4" s="1"/>
  <c r="N1212" i="4"/>
  <c r="O1212" i="4" s="1"/>
  <c r="N1213" i="4"/>
  <c r="O1213" i="4" s="1"/>
  <c r="N1214" i="4"/>
  <c r="O1214" i="4" s="1"/>
  <c r="N1215" i="4"/>
  <c r="O1215" i="4" s="1"/>
  <c r="N1216" i="4"/>
  <c r="O1216" i="4" s="1"/>
  <c r="N1217" i="4"/>
  <c r="O1217" i="4" s="1"/>
  <c r="N1218" i="4"/>
  <c r="O1218" i="4" s="1"/>
  <c r="N1219" i="4"/>
  <c r="O1219" i="4" s="1"/>
  <c r="N1220" i="4"/>
  <c r="O1220" i="4" s="1"/>
  <c r="N1221" i="4"/>
  <c r="O1221" i="4" s="1"/>
  <c r="N1222" i="4"/>
  <c r="O1222" i="4" s="1"/>
  <c r="N1223" i="4"/>
  <c r="O1223" i="4" s="1"/>
  <c r="N1224" i="4"/>
  <c r="O1224" i="4" s="1"/>
  <c r="N1225" i="4"/>
  <c r="O1225" i="4" s="1"/>
  <c r="N1227" i="4"/>
  <c r="O1227" i="4" s="1"/>
  <c r="N1226" i="4"/>
  <c r="O1226" i="4" s="1"/>
  <c r="N1228" i="4"/>
  <c r="O1228" i="4" s="1"/>
  <c r="N1229" i="4"/>
  <c r="O1229" i="4" s="1"/>
  <c r="N1230" i="4"/>
  <c r="O1230" i="4" s="1"/>
  <c r="N1231" i="4"/>
  <c r="O1231" i="4" s="1"/>
  <c r="N1232" i="4"/>
  <c r="O1232" i="4" s="1"/>
  <c r="N1233" i="4"/>
  <c r="O1233" i="4" s="1"/>
  <c r="N1234" i="4"/>
  <c r="O1234" i="4" s="1"/>
  <c r="N1235" i="4"/>
  <c r="O1235" i="4" s="1"/>
  <c r="N1236" i="4"/>
  <c r="O1236" i="4" s="1"/>
  <c r="N1237" i="4"/>
  <c r="O1237" i="4" s="1"/>
  <c r="N1238" i="4"/>
  <c r="O1238" i="4" s="1"/>
  <c r="N1239" i="4"/>
  <c r="O1239" i="4" s="1"/>
  <c r="N1240" i="4"/>
  <c r="O1240" i="4" s="1"/>
  <c r="N1241" i="4"/>
  <c r="O1241" i="4" s="1"/>
  <c r="N1242" i="4"/>
  <c r="O1242" i="4" s="1"/>
  <c r="N1243" i="4"/>
  <c r="O1243" i="4" s="1"/>
  <c r="N1244" i="4"/>
  <c r="O1244" i="4" s="1"/>
  <c r="N1245" i="4"/>
  <c r="O1245" i="4" s="1"/>
  <c r="N1246" i="4"/>
  <c r="O1246" i="4" s="1"/>
  <c r="N1247" i="4"/>
  <c r="O1247" i="4" s="1"/>
  <c r="N1248" i="4"/>
  <c r="O1248" i="4" s="1"/>
  <c r="N1249" i="4"/>
  <c r="O1249" i="4" s="1"/>
  <c r="N1250" i="4"/>
  <c r="O1250" i="4" s="1"/>
  <c r="N1251" i="4"/>
  <c r="O1251" i="4" s="1"/>
  <c r="N1252" i="4"/>
  <c r="O1252" i="4" s="1"/>
  <c r="N1253" i="4"/>
  <c r="O1253" i="4" s="1"/>
  <c r="N1254" i="4"/>
  <c r="O1254" i="4" s="1"/>
  <c r="N1255" i="4"/>
  <c r="O1255" i="4" s="1"/>
  <c r="N1256" i="4"/>
  <c r="O1256" i="4" s="1"/>
  <c r="N1257" i="4"/>
  <c r="O1257" i="4" s="1"/>
  <c r="N1258" i="4"/>
  <c r="O1258" i="4" s="1"/>
  <c r="N1259" i="4"/>
  <c r="O1259" i="4" s="1"/>
  <c r="N1260" i="4"/>
  <c r="O1260" i="4" s="1"/>
  <c r="N1261" i="4"/>
  <c r="O1261" i="4" s="1"/>
  <c r="N1262" i="4"/>
  <c r="O1262" i="4" s="1"/>
  <c r="N1263" i="4"/>
  <c r="O1263" i="4" s="1"/>
  <c r="N1264" i="4"/>
  <c r="O1264" i="4" s="1"/>
  <c r="N1265" i="4"/>
  <c r="O1265" i="4" s="1"/>
  <c r="N1266" i="4"/>
  <c r="O1266" i="4" s="1"/>
  <c r="N1267" i="4"/>
  <c r="O1267" i="4" s="1"/>
  <c r="N1268" i="4"/>
  <c r="O1268" i="4" s="1"/>
  <c r="N1269" i="4"/>
  <c r="O1269" i="4" s="1"/>
  <c r="N1270" i="4"/>
  <c r="O1270" i="4" s="1"/>
  <c r="N1271" i="4"/>
  <c r="O1271" i="4" s="1"/>
  <c r="N1272" i="4"/>
  <c r="O1272" i="4" s="1"/>
  <c r="N1273" i="4"/>
  <c r="O1273" i="4" s="1"/>
  <c r="N1274" i="4"/>
  <c r="O1274" i="4" s="1"/>
  <c r="N1275" i="4"/>
  <c r="O1275" i="4" s="1"/>
  <c r="N1276" i="4"/>
  <c r="O1276" i="4" s="1"/>
  <c r="N1277" i="4"/>
  <c r="O1277" i="4" s="1"/>
  <c r="N1278" i="4"/>
  <c r="O1278" i="4" s="1"/>
  <c r="N1279" i="4"/>
  <c r="O1279" i="4" s="1"/>
  <c r="N1280" i="4"/>
  <c r="O1280" i="4" s="1"/>
  <c r="N1281" i="4"/>
  <c r="O1281" i="4" s="1"/>
  <c r="N1282" i="4"/>
  <c r="O1282" i="4" s="1"/>
  <c r="N1283" i="4"/>
  <c r="O1283" i="4" s="1"/>
  <c r="N1284" i="4"/>
  <c r="O1284" i="4" s="1"/>
  <c r="N1285" i="4"/>
  <c r="O1285" i="4" s="1"/>
  <c r="N1286" i="4"/>
  <c r="O1286" i="4" s="1"/>
  <c r="N1287" i="4"/>
  <c r="O1287" i="4" s="1"/>
  <c r="N1288" i="4"/>
  <c r="O1288" i="4" s="1"/>
  <c r="N1289" i="4"/>
  <c r="O1289" i="4" s="1"/>
  <c r="N1290" i="4"/>
  <c r="O1290" i="4" s="1"/>
  <c r="N1291" i="4"/>
  <c r="O1291" i="4" s="1"/>
  <c r="N1292" i="4"/>
  <c r="O1292" i="4" s="1"/>
  <c r="N1293" i="4"/>
  <c r="O1293" i="4" s="1"/>
  <c r="N1294" i="4"/>
  <c r="O1294" i="4" s="1"/>
  <c r="N1295" i="4"/>
  <c r="O1295" i="4" s="1"/>
  <c r="N1296" i="4"/>
  <c r="O1296" i="4" s="1"/>
  <c r="N1297" i="4"/>
  <c r="O1297" i="4" s="1"/>
  <c r="N1298" i="4"/>
  <c r="O1298" i="4" s="1"/>
  <c r="N1299" i="4"/>
  <c r="O1299" i="4" s="1"/>
  <c r="N1300" i="4"/>
  <c r="O1300" i="4" s="1"/>
  <c r="N1301" i="4"/>
  <c r="O1301" i="4" s="1"/>
  <c r="N1302" i="4"/>
  <c r="O1302" i="4" s="1"/>
  <c r="N1303" i="4"/>
  <c r="O1303" i="4" s="1"/>
  <c r="N1304" i="4"/>
  <c r="O1304" i="4" s="1"/>
  <c r="N1305" i="4"/>
  <c r="O1305" i="4" s="1"/>
  <c r="N1306" i="4"/>
  <c r="O1306" i="4" s="1"/>
  <c r="N1307" i="4"/>
  <c r="O1307" i="4" s="1"/>
  <c r="N1308" i="4"/>
  <c r="O1308" i="4" s="1"/>
  <c r="N1309" i="4"/>
  <c r="O1309" i="4" s="1"/>
  <c r="N1310" i="4"/>
  <c r="O1310" i="4" s="1"/>
  <c r="N1311" i="4"/>
  <c r="O1311" i="4" s="1"/>
  <c r="N1312" i="4"/>
  <c r="O1312" i="4" s="1"/>
  <c r="N1313" i="4"/>
  <c r="O1313" i="4" s="1"/>
  <c r="N1314" i="4"/>
  <c r="O1314" i="4" s="1"/>
  <c r="N1315" i="4"/>
  <c r="O1315" i="4" s="1"/>
  <c r="N1316" i="4"/>
  <c r="O1316" i="4" s="1"/>
  <c r="N1317" i="4"/>
  <c r="O1317" i="4" s="1"/>
  <c r="N1318" i="4"/>
  <c r="O1318" i="4" s="1"/>
  <c r="N1319" i="4"/>
  <c r="O1319" i="4" s="1"/>
  <c r="N1320" i="4"/>
  <c r="O1320" i="4" s="1"/>
  <c r="N1321" i="4"/>
  <c r="O1321" i="4" s="1"/>
  <c r="N1322" i="4"/>
  <c r="O1322" i="4" s="1"/>
  <c r="N1323" i="4"/>
  <c r="O1323" i="4" s="1"/>
  <c r="N1324" i="4"/>
  <c r="O1324" i="4" s="1"/>
  <c r="N1325" i="4"/>
  <c r="O1325" i="4" s="1"/>
  <c r="N1326" i="4"/>
  <c r="O1326" i="4" s="1"/>
  <c r="N1327" i="4"/>
  <c r="O1327" i="4" s="1"/>
  <c r="N1328" i="4"/>
  <c r="O1328" i="4" s="1"/>
  <c r="N1329" i="4"/>
  <c r="O1329" i="4" s="1"/>
  <c r="N1330" i="4"/>
  <c r="O1330" i="4" s="1"/>
  <c r="N1331" i="4"/>
  <c r="O1331" i="4" s="1"/>
  <c r="N1332" i="4"/>
  <c r="O1332" i="4" s="1"/>
  <c r="N1333" i="4"/>
  <c r="O1333" i="4" s="1"/>
  <c r="N1334" i="4"/>
  <c r="O1334" i="4" s="1"/>
  <c r="N1335" i="4"/>
  <c r="O1335" i="4" s="1"/>
  <c r="N1336" i="4"/>
  <c r="O1336" i="4" s="1"/>
  <c r="N1337" i="4"/>
  <c r="O1337" i="4" s="1"/>
  <c r="N1338" i="4"/>
  <c r="O1338" i="4" s="1"/>
  <c r="N1339" i="4"/>
  <c r="O1339" i="4" s="1"/>
  <c r="N1340" i="4"/>
  <c r="O1340" i="4" s="1"/>
  <c r="N1341" i="4"/>
  <c r="O1341" i="4" s="1"/>
  <c r="N1342" i="4"/>
  <c r="O1342" i="4" s="1"/>
  <c r="N1343" i="4"/>
  <c r="O1343" i="4" s="1"/>
  <c r="N1344" i="4"/>
  <c r="O1344" i="4" s="1"/>
  <c r="N1345" i="4"/>
  <c r="O1345" i="4" s="1"/>
  <c r="N1346" i="4"/>
  <c r="O1346" i="4" s="1"/>
  <c r="N1347" i="4"/>
  <c r="O1347" i="4" s="1"/>
  <c r="N1348" i="4"/>
  <c r="O1348" i="4" s="1"/>
  <c r="N1349" i="4"/>
  <c r="O1349" i="4" s="1"/>
  <c r="N1350" i="4"/>
  <c r="O1350" i="4" s="1"/>
  <c r="N1351" i="4"/>
  <c r="O1351" i="4" s="1"/>
  <c r="N1352" i="4"/>
  <c r="O1352" i="4" s="1"/>
  <c r="N1353" i="4"/>
  <c r="O1353" i="4" s="1"/>
  <c r="N1354" i="4"/>
  <c r="O1354" i="4" s="1"/>
  <c r="N1355" i="4"/>
  <c r="O1355" i="4" s="1"/>
  <c r="N1356" i="4"/>
  <c r="O1356" i="4" s="1"/>
  <c r="N1357" i="4"/>
  <c r="O1357" i="4" s="1"/>
  <c r="N1358" i="4"/>
  <c r="O1358" i="4" s="1"/>
  <c r="N1359" i="4"/>
  <c r="O1359" i="4" s="1"/>
  <c r="N1360" i="4"/>
  <c r="O1360" i="4" s="1"/>
  <c r="N1361" i="4"/>
  <c r="O1361" i="4" s="1"/>
  <c r="N1362" i="4"/>
  <c r="O1362" i="4" s="1"/>
  <c r="N1363" i="4"/>
  <c r="O1363" i="4" s="1"/>
  <c r="N1364" i="4"/>
  <c r="O1364" i="4" s="1"/>
  <c r="N1365" i="4"/>
  <c r="O1365" i="4" s="1"/>
  <c r="N1366" i="4"/>
  <c r="O1366" i="4" s="1"/>
  <c r="N1367" i="4"/>
  <c r="O1367" i="4" s="1"/>
  <c r="N1368" i="4"/>
  <c r="O1368" i="4" s="1"/>
  <c r="N1369" i="4"/>
  <c r="O1369" i="4" s="1"/>
  <c r="N1370" i="4"/>
  <c r="O1370" i="4" s="1"/>
  <c r="N1371" i="4"/>
  <c r="O1371" i="4" s="1"/>
  <c r="N1372" i="4"/>
  <c r="O1372" i="4" s="1"/>
  <c r="N1373" i="4"/>
  <c r="O1373" i="4" s="1"/>
  <c r="N1374" i="4"/>
  <c r="O1374" i="4" s="1"/>
  <c r="N1375" i="4"/>
  <c r="O1375" i="4" s="1"/>
  <c r="N1376" i="4"/>
  <c r="O1376" i="4" s="1"/>
  <c r="N1377" i="4"/>
  <c r="O1377" i="4" s="1"/>
  <c r="N1378" i="4"/>
  <c r="O1378" i="4" s="1"/>
  <c r="N1379" i="4"/>
  <c r="O1379" i="4" s="1"/>
  <c r="N1380" i="4"/>
  <c r="O1380" i="4" s="1"/>
  <c r="N1381" i="4"/>
  <c r="O1381" i="4" s="1"/>
  <c r="N1382" i="4"/>
  <c r="O1382" i="4" s="1"/>
  <c r="N1383" i="4"/>
  <c r="O1383" i="4" s="1"/>
  <c r="N1384" i="4"/>
  <c r="O1384" i="4" s="1"/>
  <c r="N1385" i="4"/>
  <c r="O1385" i="4" s="1"/>
  <c r="N1386" i="4"/>
  <c r="O1386" i="4" s="1"/>
  <c r="N1387" i="4"/>
  <c r="O1387" i="4" s="1"/>
  <c r="N1388" i="4"/>
  <c r="O1388" i="4" s="1"/>
  <c r="N1389" i="4"/>
  <c r="O1389" i="4" s="1"/>
  <c r="N1390" i="4"/>
  <c r="O1390" i="4" s="1"/>
  <c r="N1391" i="4"/>
  <c r="O1391" i="4" s="1"/>
  <c r="N1392" i="4"/>
  <c r="O1392" i="4" s="1"/>
  <c r="N1393" i="4"/>
  <c r="O1393" i="4" s="1"/>
  <c r="N1394" i="4"/>
  <c r="O1394" i="4" s="1"/>
  <c r="N1395" i="4"/>
  <c r="O1395" i="4" s="1"/>
  <c r="N1396" i="4"/>
  <c r="O1396" i="4" s="1"/>
  <c r="N1397" i="4"/>
  <c r="O1397" i="4" s="1"/>
  <c r="N1398" i="4"/>
  <c r="O1398" i="4" s="1"/>
  <c r="N1399" i="4"/>
  <c r="O1399" i="4" s="1"/>
  <c r="N1400" i="4"/>
  <c r="O1400" i="4" s="1"/>
  <c r="N1401" i="4"/>
  <c r="O1401" i="4" s="1"/>
  <c r="N1402" i="4"/>
  <c r="O1402" i="4" s="1"/>
  <c r="N1403" i="4"/>
  <c r="O1403" i="4" s="1"/>
  <c r="N1404" i="4"/>
  <c r="O1404" i="4" s="1"/>
  <c r="N1405" i="4"/>
  <c r="O1405" i="4" s="1"/>
  <c r="N1406" i="4"/>
  <c r="O1406" i="4" s="1"/>
  <c r="N1407" i="4"/>
  <c r="O1407" i="4" s="1"/>
  <c r="N1408" i="4"/>
  <c r="O1408" i="4" s="1"/>
  <c r="N1409" i="4"/>
  <c r="O1409" i="4" s="1"/>
  <c r="N1410" i="4"/>
  <c r="O1410" i="4" s="1"/>
  <c r="N1411" i="4"/>
  <c r="O1411" i="4" s="1"/>
  <c r="N1412" i="4"/>
  <c r="O1412" i="4" s="1"/>
  <c r="N1413" i="4"/>
  <c r="O1413" i="4" s="1"/>
  <c r="N1414" i="4"/>
  <c r="O1414" i="4" s="1"/>
  <c r="N1415" i="4"/>
  <c r="O1415" i="4" s="1"/>
  <c r="N1416" i="4"/>
  <c r="O1416" i="4" s="1"/>
  <c r="N1417" i="4"/>
  <c r="O1417" i="4" s="1"/>
  <c r="N1418" i="4"/>
  <c r="O1418" i="4" s="1"/>
  <c r="N1419" i="4"/>
  <c r="O1419" i="4" s="1"/>
  <c r="N1420" i="4"/>
  <c r="O1420" i="4" s="1"/>
  <c r="N1421" i="4"/>
  <c r="O1421" i="4" s="1"/>
  <c r="N1422" i="4"/>
  <c r="O1422" i="4" s="1"/>
  <c r="N1423" i="4"/>
  <c r="O1423" i="4" s="1"/>
  <c r="N1424" i="4"/>
  <c r="O1424" i="4" s="1"/>
  <c r="N1425" i="4"/>
  <c r="O1425" i="4" s="1"/>
  <c r="N1426" i="4"/>
  <c r="O1426" i="4" s="1"/>
  <c r="N1427" i="4"/>
  <c r="O1427" i="4" s="1"/>
  <c r="N1428" i="4"/>
  <c r="O1428" i="4" s="1"/>
  <c r="N1429" i="4"/>
  <c r="O1429" i="4" s="1"/>
  <c r="N1430" i="4"/>
  <c r="O1430" i="4" s="1"/>
  <c r="N1431" i="4"/>
  <c r="O1431" i="4" s="1"/>
  <c r="N1432" i="4"/>
  <c r="O1432" i="4" s="1"/>
  <c r="N1433" i="4"/>
  <c r="O1433" i="4" s="1"/>
  <c r="N1434" i="4"/>
  <c r="O1434" i="4" s="1"/>
  <c r="N1435" i="4"/>
  <c r="O1435" i="4" s="1"/>
  <c r="N1436" i="4"/>
  <c r="O1436" i="4" s="1"/>
  <c r="N1437" i="4"/>
  <c r="O1437" i="4" s="1"/>
  <c r="N1438" i="4"/>
  <c r="O1438" i="4" s="1"/>
  <c r="N1439" i="4"/>
  <c r="O1439" i="4" s="1"/>
  <c r="N1440" i="4"/>
  <c r="O1440" i="4" s="1"/>
  <c r="N1441" i="4"/>
  <c r="O1441" i="4" s="1"/>
  <c r="N1442" i="4"/>
  <c r="O1442" i="4" s="1"/>
  <c r="N1443" i="4"/>
  <c r="O1443" i="4" s="1"/>
  <c r="N1444" i="4"/>
  <c r="O1444" i="4" s="1"/>
  <c r="N1445" i="4"/>
  <c r="O1445" i="4" s="1"/>
  <c r="N1446" i="4"/>
  <c r="O1446" i="4" s="1"/>
  <c r="N1447" i="4"/>
  <c r="O1447" i="4" s="1"/>
  <c r="N1448" i="4"/>
  <c r="O1448" i="4" s="1"/>
  <c r="N1449" i="4"/>
  <c r="O1449" i="4" s="1"/>
  <c r="N1450" i="4"/>
  <c r="O1450" i="4" s="1"/>
  <c r="N1451" i="4"/>
  <c r="O1451" i="4" s="1"/>
  <c r="N1452" i="4"/>
  <c r="O1452" i="4" s="1"/>
  <c r="N1453" i="4"/>
  <c r="O1453" i="4" s="1"/>
  <c r="N1454" i="4"/>
  <c r="O1454" i="4" s="1"/>
  <c r="N1455" i="4"/>
  <c r="O1455" i="4" s="1"/>
  <c r="N1456" i="4"/>
  <c r="O1456" i="4" s="1"/>
  <c r="N1457" i="4"/>
  <c r="O1457" i="4" s="1"/>
  <c r="N1458" i="4"/>
  <c r="O1458" i="4" s="1"/>
  <c r="N1459" i="4"/>
  <c r="O1459" i="4" s="1"/>
  <c r="N1460" i="4"/>
  <c r="O1460" i="4" s="1"/>
  <c r="N1461" i="4"/>
  <c r="O1461" i="4" s="1"/>
  <c r="N1462" i="4"/>
  <c r="O1462" i="4" s="1"/>
  <c r="N1463" i="4"/>
  <c r="O1463" i="4" s="1"/>
  <c r="N1464" i="4"/>
  <c r="O1464" i="4" s="1"/>
  <c r="N1465" i="4"/>
  <c r="O1465" i="4" s="1"/>
  <c r="N1466" i="4"/>
  <c r="O1466" i="4" s="1"/>
  <c r="N1467" i="4"/>
  <c r="O1467" i="4" s="1"/>
  <c r="N1468" i="4"/>
  <c r="O1468" i="4" s="1"/>
  <c r="N1469" i="4"/>
  <c r="O1469" i="4" s="1"/>
  <c r="N1470" i="4"/>
  <c r="O1470" i="4" s="1"/>
  <c r="N1471" i="4"/>
  <c r="O1471" i="4" s="1"/>
  <c r="N1472" i="4"/>
  <c r="O1472" i="4" s="1"/>
  <c r="N1473" i="4"/>
  <c r="O1473" i="4" s="1"/>
  <c r="N1474" i="4"/>
  <c r="O1474" i="4" s="1"/>
  <c r="N1475" i="4"/>
  <c r="O1475" i="4" s="1"/>
  <c r="N1476" i="4"/>
  <c r="O1476" i="4" s="1"/>
  <c r="N1477" i="4"/>
  <c r="O1477" i="4" s="1"/>
  <c r="N1478" i="4"/>
  <c r="O1478" i="4" s="1"/>
  <c r="N1479" i="4"/>
  <c r="O1479" i="4" s="1"/>
  <c r="N1480" i="4"/>
  <c r="O1480" i="4" s="1"/>
  <c r="N1481" i="4"/>
  <c r="O1481" i="4" s="1"/>
  <c r="N1482" i="4"/>
  <c r="O1482" i="4" s="1"/>
  <c r="N1483" i="4"/>
  <c r="O1483" i="4" s="1"/>
  <c r="N1484" i="4"/>
  <c r="O1484" i="4" s="1"/>
  <c r="N1485" i="4"/>
  <c r="O1485" i="4" s="1"/>
  <c r="N1486" i="4"/>
  <c r="O1486" i="4" s="1"/>
  <c r="N1487" i="4"/>
  <c r="O1487" i="4" s="1"/>
  <c r="N1488" i="4"/>
  <c r="O1488" i="4" s="1"/>
  <c r="N1489" i="4"/>
  <c r="O1489" i="4" s="1"/>
  <c r="N1490" i="4"/>
  <c r="O1490" i="4" s="1"/>
  <c r="N1491" i="4"/>
  <c r="O1491" i="4" s="1"/>
  <c r="N1492" i="4"/>
  <c r="O1492" i="4" s="1"/>
  <c r="N1493" i="4"/>
  <c r="O1493" i="4" s="1"/>
  <c r="N1494" i="4"/>
  <c r="O1494" i="4" s="1"/>
  <c r="N1495" i="4"/>
  <c r="O1495" i="4" s="1"/>
  <c r="N1496" i="4"/>
  <c r="O1496" i="4" s="1"/>
  <c r="N1497" i="4"/>
  <c r="O1497" i="4" s="1"/>
  <c r="N1498" i="4"/>
  <c r="O1498" i="4" s="1"/>
  <c r="N1499" i="4"/>
  <c r="O1499" i="4" s="1"/>
  <c r="N1500" i="4"/>
  <c r="O1500" i="4" s="1"/>
  <c r="N1501" i="4"/>
  <c r="O1501" i="4" s="1"/>
  <c r="N1502" i="4"/>
  <c r="O1502" i="4" s="1"/>
  <c r="N1503" i="4"/>
  <c r="O1503" i="4" s="1"/>
  <c r="N1504" i="4"/>
  <c r="O1504" i="4" s="1"/>
  <c r="N1505" i="4"/>
  <c r="O1505" i="4" s="1"/>
  <c r="N1506" i="4"/>
  <c r="O1506" i="4" s="1"/>
  <c r="N1507" i="4"/>
  <c r="O1507" i="4" s="1"/>
  <c r="N1508" i="4"/>
  <c r="O1508" i="4" s="1"/>
  <c r="N1509" i="4"/>
  <c r="O1509" i="4" s="1"/>
  <c r="N1510" i="4"/>
  <c r="O1510" i="4" s="1"/>
  <c r="N1511" i="4"/>
  <c r="O1511" i="4" s="1"/>
  <c r="N1512" i="4"/>
  <c r="O1512" i="4" s="1"/>
  <c r="N1513" i="4"/>
  <c r="O1513" i="4" s="1"/>
  <c r="N1514" i="4"/>
  <c r="O1514" i="4" s="1"/>
  <c r="N1515" i="4"/>
  <c r="O1515" i="4" s="1"/>
  <c r="N1516" i="4"/>
  <c r="O1516" i="4" s="1"/>
  <c r="N1517" i="4"/>
  <c r="O1517" i="4" s="1"/>
  <c r="N1518" i="4"/>
  <c r="O1518" i="4" s="1"/>
  <c r="N1519" i="4"/>
  <c r="O1519" i="4" s="1"/>
  <c r="N1520" i="4"/>
  <c r="O1520" i="4" s="1"/>
  <c r="N1521" i="4"/>
  <c r="O1521" i="4" s="1"/>
  <c r="N1522" i="4"/>
  <c r="O1522" i="4" s="1"/>
  <c r="N1523" i="4"/>
  <c r="O1523" i="4" s="1"/>
  <c r="N1524" i="4"/>
  <c r="O1524" i="4" s="1"/>
  <c r="N1525" i="4"/>
  <c r="O1525" i="4" s="1"/>
  <c r="N1526" i="4"/>
  <c r="O1526" i="4" s="1"/>
  <c r="N1527" i="4"/>
  <c r="O1527" i="4" s="1"/>
  <c r="N1528" i="4"/>
  <c r="O1528" i="4" s="1"/>
  <c r="N1529" i="4"/>
  <c r="O1529" i="4" s="1"/>
  <c r="N1530" i="4"/>
  <c r="O1530" i="4" s="1"/>
  <c r="N1531" i="4"/>
  <c r="O1531" i="4" s="1"/>
  <c r="N1532" i="4"/>
  <c r="O1532" i="4" s="1"/>
  <c r="N1533" i="4"/>
  <c r="O1533" i="4" s="1"/>
  <c r="N1534" i="4"/>
  <c r="O1534" i="4" s="1"/>
  <c r="N1535" i="4"/>
  <c r="O1535" i="4" s="1"/>
  <c r="N1536" i="4"/>
  <c r="O1536" i="4" s="1"/>
  <c r="N1537" i="4"/>
  <c r="O1537" i="4" s="1"/>
  <c r="N1538" i="4"/>
  <c r="O1538" i="4" s="1"/>
  <c r="N1539" i="4"/>
  <c r="O1539" i="4" s="1"/>
  <c r="N1540" i="4"/>
  <c r="O1540" i="4" s="1"/>
  <c r="N1541" i="4"/>
  <c r="O1541" i="4" s="1"/>
  <c r="N1542" i="4"/>
  <c r="O1542" i="4" s="1"/>
  <c r="N1543" i="4"/>
  <c r="O1543" i="4" s="1"/>
  <c r="N1544" i="4"/>
  <c r="O1544" i="4" s="1"/>
  <c r="N1545" i="4"/>
  <c r="O1545" i="4" s="1"/>
  <c r="N1546" i="4"/>
  <c r="O1546" i="4" s="1"/>
  <c r="N1547" i="4"/>
  <c r="O1547" i="4" s="1"/>
  <c r="N1548" i="4"/>
  <c r="O1548" i="4" s="1"/>
  <c r="N1549" i="4"/>
  <c r="O1549" i="4" s="1"/>
  <c r="N1550" i="4"/>
  <c r="O1550" i="4" s="1"/>
  <c r="N1551" i="4"/>
  <c r="O1551" i="4" s="1"/>
  <c r="N1552" i="4"/>
  <c r="O1552" i="4" s="1"/>
  <c r="N1553" i="4"/>
  <c r="O1553" i="4" s="1"/>
  <c r="N1554" i="4"/>
  <c r="O1554" i="4" s="1"/>
  <c r="N1555" i="4"/>
  <c r="O1555" i="4" s="1"/>
  <c r="N1556" i="4"/>
  <c r="O1556" i="4" s="1"/>
  <c r="N1557" i="4"/>
  <c r="O1557" i="4" s="1"/>
  <c r="N1558" i="4"/>
  <c r="O1558" i="4" s="1"/>
  <c r="N1559" i="4"/>
  <c r="O1559" i="4" s="1"/>
  <c r="N1560" i="4"/>
  <c r="O1560" i="4" s="1"/>
  <c r="N1561" i="4"/>
  <c r="O1561" i="4" s="1"/>
  <c r="N1562" i="4"/>
  <c r="O1562" i="4" s="1"/>
  <c r="N1563" i="4"/>
  <c r="O1563" i="4" s="1"/>
  <c r="N1564" i="4"/>
  <c r="O1564" i="4" s="1"/>
  <c r="N1565" i="4"/>
  <c r="O1565" i="4" s="1"/>
  <c r="N1566" i="4"/>
  <c r="O1566" i="4" s="1"/>
  <c r="N1567" i="4"/>
  <c r="O1567" i="4" s="1"/>
  <c r="N1568" i="4"/>
  <c r="O1568" i="4" s="1"/>
  <c r="N1569" i="4"/>
  <c r="O1569" i="4" s="1"/>
  <c r="N1570" i="4"/>
  <c r="O1570" i="4" s="1"/>
  <c r="N1571" i="4"/>
  <c r="O1571" i="4" s="1"/>
  <c r="N1572" i="4"/>
  <c r="O1572" i="4" s="1"/>
  <c r="N1573" i="4"/>
  <c r="O1573" i="4" s="1"/>
  <c r="N1574" i="4"/>
  <c r="O1574" i="4" s="1"/>
  <c r="N1575" i="4"/>
  <c r="O1575" i="4" s="1"/>
  <c r="N1576" i="4"/>
  <c r="O1576" i="4" s="1"/>
  <c r="N1577" i="4"/>
  <c r="O1577" i="4" s="1"/>
  <c r="N1578" i="4"/>
  <c r="O1578" i="4" s="1"/>
  <c r="N1579" i="4"/>
  <c r="O1579" i="4" s="1"/>
  <c r="N1580" i="4"/>
  <c r="O1580" i="4" s="1"/>
  <c r="N1581" i="4"/>
  <c r="O1581" i="4" s="1"/>
  <c r="N1582" i="4"/>
  <c r="O1582" i="4" s="1"/>
  <c r="N1583" i="4"/>
  <c r="O1583" i="4" s="1"/>
  <c r="N1584" i="4"/>
  <c r="O1584" i="4" s="1"/>
  <c r="N1585" i="4"/>
  <c r="O1585" i="4" s="1"/>
  <c r="N1586" i="4"/>
  <c r="O1586" i="4" s="1"/>
  <c r="N1587" i="4"/>
  <c r="O1587" i="4" s="1"/>
  <c r="N1588" i="4"/>
  <c r="O1588" i="4" s="1"/>
  <c r="N1589" i="4"/>
  <c r="O1589" i="4" s="1"/>
  <c r="N1590" i="4"/>
  <c r="O1590" i="4" s="1"/>
  <c r="N1591" i="4"/>
  <c r="O1591" i="4" s="1"/>
  <c r="N1592" i="4"/>
  <c r="O1592" i="4" s="1"/>
  <c r="N1593" i="4"/>
  <c r="O1593" i="4" s="1"/>
  <c r="N1594" i="4"/>
  <c r="O1594" i="4" s="1"/>
  <c r="N1595" i="4"/>
  <c r="O1595" i="4" s="1"/>
  <c r="N1596" i="4"/>
  <c r="O1596" i="4" s="1"/>
  <c r="N1597" i="4"/>
  <c r="O1597" i="4" s="1"/>
  <c r="N1598" i="4"/>
  <c r="O1598" i="4" s="1"/>
  <c r="N1599" i="4"/>
  <c r="O1599" i="4" s="1"/>
  <c r="N1600" i="4"/>
  <c r="O1600" i="4" s="1"/>
  <c r="N1601" i="4"/>
  <c r="O1601" i="4" s="1"/>
  <c r="N1602" i="4"/>
  <c r="O1602" i="4" s="1"/>
  <c r="B1565" i="4" l="1"/>
  <c r="B1561" i="4"/>
  <c r="B1407" i="4"/>
  <c r="B1352" i="4"/>
  <c r="B1341" i="4"/>
  <c r="B1330" i="4"/>
  <c r="B1277" i="4"/>
  <c r="B1161" i="4"/>
  <c r="B1106" i="4"/>
  <c r="B1093" i="4"/>
  <c r="B939" i="4"/>
  <c r="B921" i="4"/>
  <c r="B889" i="4"/>
  <c r="B845" i="4"/>
  <c r="B810" i="4"/>
  <c r="B765" i="4"/>
  <c r="B693" i="4"/>
  <c r="B577" i="4"/>
  <c r="B542" i="4"/>
  <c r="B513" i="4"/>
  <c r="B398" i="4"/>
  <c r="B308" i="4"/>
  <c r="B290" i="4"/>
  <c r="B286" i="4"/>
  <c r="B265" i="4"/>
  <c r="B250" i="4"/>
  <c r="B234" i="4"/>
  <c r="B229" i="4"/>
  <c r="B221" i="4"/>
  <c r="B162" i="4"/>
  <c r="B145" i="4"/>
  <c r="B147" i="4"/>
  <c r="B141" i="4"/>
  <c r="B137" i="4"/>
  <c r="B69" i="4"/>
  <c r="B1564" i="4"/>
  <c r="B1560" i="4"/>
  <c r="B1428" i="4"/>
  <c r="B1415" i="4"/>
  <c r="B1408" i="4"/>
  <c r="B1404" i="4"/>
  <c r="B1354" i="4"/>
  <c r="B1340" i="4"/>
  <c r="B1328" i="4"/>
  <c r="B1324" i="4"/>
  <c r="B1319" i="4"/>
  <c r="B1276" i="4"/>
  <c r="B1160" i="4"/>
  <c r="B1108" i="4"/>
  <c r="B1092" i="4"/>
  <c r="B1048" i="4"/>
  <c r="B941" i="4"/>
  <c r="B920" i="4"/>
  <c r="B764" i="4"/>
  <c r="B512" i="4"/>
  <c r="B476" i="4"/>
  <c r="B397" i="4"/>
  <c r="B360" i="4"/>
  <c r="B309" i="4"/>
  <c r="B227" i="4"/>
  <c r="B220" i="4"/>
  <c r="B149" i="4"/>
  <c r="B150" i="4"/>
  <c r="B68" i="4"/>
  <c r="B1427" i="4"/>
  <c r="B1416" i="4"/>
  <c r="B1409" i="4"/>
  <c r="B1403" i="4"/>
  <c r="B1323" i="4"/>
  <c r="B1320" i="4"/>
  <c r="B1107" i="4"/>
  <c r="B1087" i="4"/>
  <c r="B1047" i="4"/>
  <c r="B1034" i="4"/>
  <c r="B940" i="4"/>
  <c r="B854" i="4"/>
  <c r="B827" i="4"/>
  <c r="B579" i="4"/>
  <c r="B475" i="4"/>
  <c r="B411" i="4"/>
  <c r="B399" i="4"/>
  <c r="B391" i="4"/>
  <c r="B359" i="4"/>
  <c r="B315" i="4"/>
  <c r="B228" i="4"/>
  <c r="B163" i="4"/>
  <c r="B144" i="4"/>
  <c r="B143" i="4"/>
  <c r="B131" i="4"/>
  <c r="B51" i="4"/>
  <c r="B1353" i="4"/>
  <c r="B1329" i="4"/>
  <c r="B1105" i="4"/>
  <c r="B1086" i="4"/>
  <c r="B1035" i="4"/>
  <c r="B890" i="4"/>
  <c r="B855" i="4"/>
  <c r="B846" i="4"/>
  <c r="B826" i="4"/>
  <c r="B809" i="4"/>
  <c r="B694" i="4"/>
  <c r="B578" i="4"/>
  <c r="B541" i="4"/>
  <c r="B410" i="4"/>
  <c r="B400" i="4"/>
  <c r="B390" i="4"/>
  <c r="B314" i="4"/>
  <c r="B289" i="4"/>
  <c r="B285" i="4"/>
  <c r="B266" i="4"/>
  <c r="B249" i="4"/>
  <c r="B233" i="4"/>
  <c r="B230" i="4"/>
  <c r="B161" i="4"/>
  <c r="B148" i="4"/>
  <c r="B146" i="4"/>
  <c r="B142" i="4"/>
  <c r="B138" i="4"/>
  <c r="B130" i="4"/>
  <c r="B50" i="4"/>
  <c r="P50" i="4"/>
  <c r="P1599" i="4"/>
  <c r="P1595" i="4"/>
  <c r="P1591" i="4"/>
  <c r="P1587" i="4"/>
  <c r="P1583" i="4"/>
  <c r="P1579" i="4"/>
  <c r="P1575" i="4"/>
  <c r="P1571" i="4"/>
  <c r="P1567" i="4"/>
  <c r="P1563" i="4"/>
  <c r="P1559" i="4"/>
  <c r="P1555" i="4"/>
  <c r="P1551" i="4"/>
  <c r="P1547" i="4"/>
  <c r="P1543" i="4"/>
  <c r="P1539" i="4"/>
  <c r="P1535" i="4"/>
  <c r="P1531" i="4"/>
  <c r="P1527" i="4"/>
  <c r="P1523" i="4"/>
  <c r="P1519" i="4"/>
  <c r="P1515" i="4"/>
  <c r="P1511" i="4"/>
  <c r="P1507" i="4"/>
  <c r="P1503" i="4"/>
  <c r="P1499" i="4"/>
  <c r="P1495" i="4"/>
  <c r="P1491" i="4"/>
  <c r="P1487" i="4"/>
  <c r="P1483" i="4"/>
  <c r="P1479" i="4"/>
  <c r="P1475" i="4"/>
  <c r="P1471" i="4"/>
  <c r="P1467" i="4"/>
  <c r="P1463" i="4"/>
  <c r="P1459" i="4"/>
  <c r="P1455" i="4"/>
  <c r="P1451" i="4"/>
  <c r="P1447" i="4"/>
  <c r="P1443" i="4"/>
  <c r="P1439" i="4"/>
  <c r="P1435" i="4"/>
  <c r="P1431" i="4"/>
  <c r="P1427" i="4"/>
  <c r="P1423" i="4"/>
  <c r="P1419" i="4"/>
  <c r="P1415" i="4"/>
  <c r="P1411" i="4"/>
  <c r="P1407" i="4"/>
  <c r="P1403" i="4"/>
  <c r="P1399" i="4"/>
  <c r="P1395" i="4"/>
  <c r="P1391" i="4"/>
  <c r="P1387" i="4"/>
  <c r="P1383" i="4"/>
  <c r="P1379" i="4"/>
  <c r="P1375" i="4"/>
  <c r="P1371" i="4"/>
  <c r="P1367" i="4"/>
  <c r="P1363" i="4"/>
  <c r="P1359" i="4"/>
  <c r="P1355" i="4"/>
  <c r="P1351" i="4"/>
  <c r="P1347" i="4"/>
  <c r="P1343" i="4"/>
  <c r="P1339" i="4"/>
  <c r="P1335" i="4"/>
  <c r="P1331" i="4"/>
  <c r="P1327" i="4"/>
  <c r="P1323" i="4"/>
  <c r="P1319" i="4"/>
  <c r="P1315" i="4"/>
  <c r="P1311" i="4"/>
  <c r="P1307" i="4"/>
  <c r="P1303" i="4"/>
  <c r="P1299" i="4"/>
  <c r="P1295" i="4"/>
  <c r="P1291" i="4"/>
  <c r="P1287" i="4"/>
  <c r="P1283" i="4"/>
  <c r="P1279" i="4"/>
  <c r="P1275" i="4"/>
  <c r="P1271" i="4"/>
  <c r="P1267" i="4"/>
  <c r="P1263" i="4"/>
  <c r="P1259" i="4"/>
  <c r="P1255" i="4"/>
  <c r="P1251" i="4"/>
  <c r="P1247" i="4"/>
  <c r="P1243" i="4"/>
  <c r="P1239" i="4"/>
  <c r="P1235" i="4"/>
  <c r="P1231" i="4"/>
  <c r="P1226" i="4"/>
  <c r="P1223" i="4"/>
  <c r="P1219" i="4"/>
  <c r="P1215" i="4"/>
  <c r="P1211" i="4"/>
  <c r="P1207" i="4"/>
  <c r="P1203" i="4"/>
  <c r="P1199" i="4"/>
  <c r="P1195" i="4"/>
  <c r="P1191" i="4"/>
  <c r="P1187" i="4"/>
  <c r="P1183" i="4"/>
  <c r="P1179" i="4"/>
  <c r="P1175" i="4"/>
  <c r="P1171" i="4"/>
  <c r="P1167" i="4"/>
  <c r="P1163" i="4"/>
  <c r="P1159" i="4"/>
  <c r="P1155" i="4"/>
  <c r="P1151" i="4"/>
  <c r="P1147" i="4"/>
  <c r="P1143" i="4"/>
  <c r="P1139" i="4"/>
  <c r="P1135" i="4"/>
  <c r="P1131" i="4"/>
  <c r="P1127" i="4"/>
  <c r="P1123" i="4"/>
  <c r="P1119" i="4"/>
  <c r="P1115" i="4"/>
  <c r="P1111" i="4"/>
  <c r="P1107" i="4"/>
  <c r="P1103" i="4"/>
  <c r="P1099" i="4"/>
  <c r="P1095" i="4"/>
  <c r="P1091" i="4"/>
  <c r="P1087" i="4"/>
  <c r="P1083" i="4"/>
  <c r="P1079" i="4"/>
  <c r="P1075" i="4"/>
  <c r="P1071" i="4"/>
  <c r="P1067" i="4"/>
  <c r="P1063" i="4"/>
  <c r="P1059" i="4"/>
  <c r="P1055" i="4"/>
  <c r="P1051" i="4"/>
  <c r="P1047" i="4"/>
  <c r="P1043" i="4"/>
  <c r="P1039" i="4"/>
  <c r="P1035" i="4"/>
  <c r="P1031" i="4"/>
  <c r="P1027" i="4"/>
  <c r="P1023" i="4"/>
  <c r="P1019" i="4"/>
  <c r="P1015" i="4"/>
  <c r="P1011" i="4"/>
  <c r="P1007" i="4"/>
  <c r="P1003" i="4"/>
  <c r="P999" i="4"/>
  <c r="P995" i="4"/>
  <c r="P991" i="4"/>
  <c r="P987" i="4"/>
  <c r="P983" i="4"/>
  <c r="P979" i="4"/>
  <c r="P975" i="4"/>
  <c r="P971" i="4"/>
  <c r="P967" i="4"/>
  <c r="P963" i="4"/>
  <c r="P959" i="4"/>
  <c r="P955" i="4"/>
  <c r="P951" i="4"/>
  <c r="P947" i="4"/>
  <c r="P943" i="4"/>
  <c r="P939" i="4"/>
  <c r="P935" i="4"/>
  <c r="P931" i="4"/>
  <c r="P927" i="4"/>
  <c r="P923" i="4"/>
  <c r="P919" i="4"/>
  <c r="P915" i="4"/>
  <c r="P911" i="4"/>
  <c r="P907" i="4"/>
  <c r="P903" i="4"/>
  <c r="P899" i="4"/>
  <c r="P895" i="4"/>
  <c r="P891" i="4"/>
  <c r="P887" i="4"/>
  <c r="P883" i="4"/>
  <c r="P879" i="4"/>
  <c r="P875" i="4"/>
  <c r="P871" i="4"/>
  <c r="P867" i="4"/>
  <c r="P863" i="4"/>
  <c r="P859" i="4"/>
  <c r="P855" i="4"/>
  <c r="P851" i="4"/>
  <c r="P847" i="4"/>
  <c r="P843" i="4"/>
  <c r="P839" i="4"/>
  <c r="P835" i="4"/>
  <c r="P831" i="4"/>
  <c r="P827" i="4"/>
  <c r="P823" i="4"/>
  <c r="P819" i="4"/>
  <c r="P815" i="4"/>
  <c r="P811" i="4"/>
  <c r="P807" i="4"/>
  <c r="P803" i="4"/>
  <c r="P799" i="4"/>
  <c r="P795" i="4"/>
  <c r="P791" i="4"/>
  <c r="P787" i="4"/>
  <c r="P783" i="4"/>
  <c r="P779" i="4"/>
  <c r="P775" i="4"/>
  <c r="P771" i="4"/>
  <c r="P767" i="4"/>
  <c r="P763" i="4"/>
  <c r="P759" i="4"/>
  <c r="P755" i="4"/>
  <c r="P751" i="4"/>
  <c r="P747" i="4"/>
  <c r="P743" i="4"/>
  <c r="P739" i="4"/>
  <c r="P735" i="4"/>
  <c r="P731" i="4"/>
  <c r="P727" i="4"/>
  <c r="P723" i="4"/>
  <c r="P719" i="4"/>
  <c r="P715" i="4"/>
  <c r="P711" i="4"/>
  <c r="P707" i="4"/>
  <c r="P703" i="4"/>
  <c r="P699" i="4"/>
  <c r="P695" i="4"/>
  <c r="P691" i="4"/>
  <c r="P687" i="4"/>
  <c r="P683" i="4"/>
  <c r="P679" i="4"/>
  <c r="P675" i="4"/>
  <c r="P671" i="4"/>
  <c r="P667" i="4"/>
  <c r="P663" i="4"/>
  <c r="P659" i="4"/>
  <c r="P655" i="4"/>
  <c r="P651" i="4"/>
  <c r="P647" i="4"/>
  <c r="P643" i="4"/>
  <c r="P639" i="4"/>
  <c r="P635" i="4"/>
  <c r="P631" i="4"/>
  <c r="P627" i="4"/>
  <c r="P623" i="4"/>
  <c r="P619" i="4"/>
  <c r="P615" i="4"/>
  <c r="P611" i="4"/>
  <c r="P607" i="4"/>
  <c r="P603" i="4"/>
  <c r="P599" i="4"/>
  <c r="P595" i="4"/>
  <c r="P591" i="4"/>
  <c r="P587" i="4"/>
  <c r="P583" i="4"/>
  <c r="P579" i="4"/>
  <c r="P575" i="4"/>
  <c r="P571" i="4"/>
  <c r="P567" i="4"/>
  <c r="P1602" i="4"/>
  <c r="P1598" i="4"/>
  <c r="P1594" i="4"/>
  <c r="P1590" i="4"/>
  <c r="P1586" i="4"/>
  <c r="P1582" i="4"/>
  <c r="P1578" i="4"/>
  <c r="P1574" i="4"/>
  <c r="P1570" i="4"/>
  <c r="P1566" i="4"/>
  <c r="P1562" i="4"/>
  <c r="P1558" i="4"/>
  <c r="P1554" i="4"/>
  <c r="P1550" i="4"/>
  <c r="P1546" i="4"/>
  <c r="P1542" i="4"/>
  <c r="P1538" i="4"/>
  <c r="P1534" i="4"/>
  <c r="P1530" i="4"/>
  <c r="P1526" i="4"/>
  <c r="P1522" i="4"/>
  <c r="P1518" i="4"/>
  <c r="P1514" i="4"/>
  <c r="P1510" i="4"/>
  <c r="P1506" i="4"/>
  <c r="P1502" i="4"/>
  <c r="P1498" i="4"/>
  <c r="P1494" i="4"/>
  <c r="P1490" i="4"/>
  <c r="P1486" i="4"/>
  <c r="P1482" i="4"/>
  <c r="P1478" i="4"/>
  <c r="P1474" i="4"/>
  <c r="P1470" i="4"/>
  <c r="P1466" i="4"/>
  <c r="P1462" i="4"/>
  <c r="P1458" i="4"/>
  <c r="P1454" i="4"/>
  <c r="P1450" i="4"/>
  <c r="P1446" i="4"/>
  <c r="P1442" i="4"/>
  <c r="P1438" i="4"/>
  <c r="P1434" i="4"/>
  <c r="P1430" i="4"/>
  <c r="P1426" i="4"/>
  <c r="P1422" i="4"/>
  <c r="P1418" i="4"/>
  <c r="P1414" i="4"/>
  <c r="P1410" i="4"/>
  <c r="P1406" i="4"/>
  <c r="P1402" i="4"/>
  <c r="P1398" i="4"/>
  <c r="P1394" i="4"/>
  <c r="P1390" i="4"/>
  <c r="P1386" i="4"/>
  <c r="P1382" i="4"/>
  <c r="P1378" i="4"/>
  <c r="P1374" i="4"/>
  <c r="P1370" i="4"/>
  <c r="P1366" i="4"/>
  <c r="P1362" i="4"/>
  <c r="P1358" i="4"/>
  <c r="P1354" i="4"/>
  <c r="P1350" i="4"/>
  <c r="P1346" i="4"/>
  <c r="P1342" i="4"/>
  <c r="P1338" i="4"/>
  <c r="P1334" i="4"/>
  <c r="P1330" i="4"/>
  <c r="P1326" i="4"/>
  <c r="P1322" i="4"/>
  <c r="P1318" i="4"/>
  <c r="P1314" i="4"/>
  <c r="P1310" i="4"/>
  <c r="P1306" i="4"/>
  <c r="P1302" i="4"/>
  <c r="P1298" i="4"/>
  <c r="P1294" i="4"/>
  <c r="P1290" i="4"/>
  <c r="P1286" i="4"/>
  <c r="P1282" i="4"/>
  <c r="P1278" i="4"/>
  <c r="P1274" i="4"/>
  <c r="P1270" i="4"/>
  <c r="P1266" i="4"/>
  <c r="P1262" i="4"/>
  <c r="P1258" i="4"/>
  <c r="P1254" i="4"/>
  <c r="P1250" i="4"/>
  <c r="P1246" i="4"/>
  <c r="P1242" i="4"/>
  <c r="P1238" i="4"/>
  <c r="P1234" i="4"/>
  <c r="P1230" i="4"/>
  <c r="P1227" i="4"/>
  <c r="P1222" i="4"/>
  <c r="P1218" i="4"/>
  <c r="P1214" i="4"/>
  <c r="P1210" i="4"/>
  <c r="P1206" i="4"/>
  <c r="P1202" i="4"/>
  <c r="P1198" i="4"/>
  <c r="P1194" i="4"/>
  <c r="P1190" i="4"/>
  <c r="P1186" i="4"/>
  <c r="P1182" i="4"/>
  <c r="P1178" i="4"/>
  <c r="P1174" i="4"/>
  <c r="P1170" i="4"/>
  <c r="P1166" i="4"/>
  <c r="P1162" i="4"/>
  <c r="P1158" i="4"/>
  <c r="P1154" i="4"/>
  <c r="P1150" i="4"/>
  <c r="P1146" i="4"/>
  <c r="P1142" i="4"/>
  <c r="P1138" i="4"/>
  <c r="P1134" i="4"/>
  <c r="P1130" i="4"/>
  <c r="P1126" i="4"/>
  <c r="P1122" i="4"/>
  <c r="P1118" i="4"/>
  <c r="P1114" i="4"/>
  <c r="P1110" i="4"/>
  <c r="P1106" i="4"/>
  <c r="P1102" i="4"/>
  <c r="P1098" i="4"/>
  <c r="P1094" i="4"/>
  <c r="P1090" i="4"/>
  <c r="P1086" i="4"/>
  <c r="P1082" i="4"/>
  <c r="P1078" i="4"/>
  <c r="P1074" i="4"/>
  <c r="P1070" i="4"/>
  <c r="P1066" i="4"/>
  <c r="P1062" i="4"/>
  <c r="P1058" i="4"/>
  <c r="P1054" i="4"/>
  <c r="P1050" i="4"/>
  <c r="P1046" i="4"/>
  <c r="P1042" i="4"/>
  <c r="P1038" i="4"/>
  <c r="P1034" i="4"/>
  <c r="P1030" i="4"/>
  <c r="P1025" i="4"/>
  <c r="P1022" i="4"/>
  <c r="P1018" i="4"/>
  <c r="P1014" i="4"/>
  <c r="P1010" i="4"/>
  <c r="P1006" i="4"/>
  <c r="P1002" i="4"/>
  <c r="P998" i="4"/>
  <c r="P994" i="4"/>
  <c r="P990" i="4"/>
  <c r="P986" i="4"/>
  <c r="P982" i="4"/>
  <c r="P978" i="4"/>
  <c r="P974" i="4"/>
  <c r="P970" i="4"/>
  <c r="P966" i="4"/>
  <c r="P962" i="4"/>
  <c r="P958" i="4"/>
  <c r="P954" i="4"/>
  <c r="P950" i="4"/>
  <c r="P946" i="4"/>
  <c r="P942" i="4"/>
  <c r="P938" i="4"/>
  <c r="P934" i="4"/>
  <c r="P930" i="4"/>
  <c r="P926" i="4"/>
  <c r="P922" i="4"/>
  <c r="P918" i="4"/>
  <c r="P914" i="4"/>
  <c r="P910" i="4"/>
  <c r="P906" i="4"/>
  <c r="P902" i="4"/>
  <c r="P898" i="4"/>
  <c r="P894" i="4"/>
  <c r="P890" i="4"/>
  <c r="P886" i="4"/>
  <c r="P882" i="4"/>
  <c r="P878" i="4"/>
  <c r="P874" i="4"/>
  <c r="P870" i="4"/>
  <c r="P866" i="4"/>
  <c r="P862" i="4"/>
  <c r="P858" i="4"/>
  <c r="P854" i="4"/>
  <c r="P850" i="4"/>
  <c r="P846" i="4"/>
  <c r="P842" i="4"/>
  <c r="P838" i="4"/>
  <c r="P834" i="4"/>
  <c r="P830" i="4"/>
  <c r="P826" i="4"/>
  <c r="P822" i="4"/>
  <c r="P818" i="4"/>
  <c r="P814" i="4"/>
  <c r="P810" i="4"/>
  <c r="P806" i="4"/>
  <c r="P802" i="4"/>
  <c r="P798" i="4"/>
  <c r="P794" i="4"/>
  <c r="P790" i="4"/>
  <c r="P786" i="4"/>
  <c r="P782" i="4"/>
  <c r="P778" i="4"/>
  <c r="P774" i="4"/>
  <c r="P770" i="4"/>
  <c r="P766" i="4"/>
  <c r="P762" i="4"/>
  <c r="P758" i="4"/>
  <c r="P1601" i="4"/>
  <c r="P1597" i="4"/>
  <c r="P1593" i="4"/>
  <c r="P1589" i="4"/>
  <c r="P1585" i="4"/>
  <c r="P1581" i="4"/>
  <c r="P1577" i="4"/>
  <c r="P1573" i="4"/>
  <c r="P1569" i="4"/>
  <c r="P1565" i="4"/>
  <c r="P1561" i="4"/>
  <c r="P1557" i="4"/>
  <c r="P1553" i="4"/>
  <c r="P1549" i="4"/>
  <c r="P1545" i="4"/>
  <c r="P1541" i="4"/>
  <c r="P1537" i="4"/>
  <c r="P1533" i="4"/>
  <c r="P1529" i="4"/>
  <c r="P1525" i="4"/>
  <c r="P1521" i="4"/>
  <c r="P1517" i="4"/>
  <c r="P1513" i="4"/>
  <c r="P1509" i="4"/>
  <c r="P1505" i="4"/>
  <c r="P1501" i="4"/>
  <c r="P1497" i="4"/>
  <c r="P1493" i="4"/>
  <c r="P1489" i="4"/>
  <c r="P1485" i="4"/>
  <c r="P1481" i="4"/>
  <c r="P1477" i="4"/>
  <c r="P1473" i="4"/>
  <c r="P1469" i="4"/>
  <c r="P1465" i="4"/>
  <c r="P1461" i="4"/>
  <c r="P1457" i="4"/>
  <c r="P1453" i="4"/>
  <c r="P1449" i="4"/>
  <c r="P1445" i="4"/>
  <c r="P1441" i="4"/>
  <c r="P1437" i="4"/>
  <c r="P1433" i="4"/>
  <c r="P1429" i="4"/>
  <c r="P1425" i="4"/>
  <c r="P1421" i="4"/>
  <c r="P1417" i="4"/>
  <c r="P1413" i="4"/>
  <c r="P1409" i="4"/>
  <c r="P1405" i="4"/>
  <c r="P1401" i="4"/>
  <c r="P1397" i="4"/>
  <c r="P1393" i="4"/>
  <c r="P1389" i="4"/>
  <c r="P1385" i="4"/>
  <c r="P1381" i="4"/>
  <c r="P1377" i="4"/>
  <c r="P1373" i="4"/>
  <c r="P1369" i="4"/>
  <c r="P1365" i="4"/>
  <c r="P1361" i="4"/>
  <c r="P1357" i="4"/>
  <c r="P1353" i="4"/>
  <c r="P1349" i="4"/>
  <c r="P1345" i="4"/>
  <c r="P1341" i="4"/>
  <c r="P1337" i="4"/>
  <c r="P1333" i="4"/>
  <c r="P1329" i="4"/>
  <c r="P1325" i="4"/>
  <c r="P1321" i="4"/>
  <c r="P1317" i="4"/>
  <c r="P1313" i="4"/>
  <c r="P1309" i="4"/>
  <c r="P1305" i="4"/>
  <c r="P1301" i="4"/>
  <c r="P1297" i="4"/>
  <c r="P1293" i="4"/>
  <c r="P1289" i="4"/>
  <c r="P1285" i="4"/>
  <c r="P1281" i="4"/>
  <c r="P1277" i="4"/>
  <c r="P1273" i="4"/>
  <c r="P1269" i="4"/>
  <c r="P1265" i="4"/>
  <c r="P1261" i="4"/>
  <c r="P1257" i="4"/>
  <c r="P1253" i="4"/>
  <c r="P1249" i="4"/>
  <c r="P1245" i="4"/>
  <c r="P1241" i="4"/>
  <c r="P1237" i="4"/>
  <c r="P1233" i="4"/>
  <c r="P1229" i="4"/>
  <c r="P1225" i="4"/>
  <c r="P1221" i="4"/>
  <c r="P1217" i="4"/>
  <c r="P1213" i="4"/>
  <c r="P1209" i="4"/>
  <c r="P1205" i="4"/>
  <c r="P1201" i="4"/>
  <c r="P1197" i="4"/>
  <c r="P1193" i="4"/>
  <c r="P1189" i="4"/>
  <c r="P1185" i="4"/>
  <c r="P1181" i="4"/>
  <c r="P1177" i="4"/>
  <c r="P1173" i="4"/>
  <c r="P1169" i="4"/>
  <c r="P1165" i="4"/>
  <c r="P1161" i="4"/>
  <c r="P1157" i="4"/>
  <c r="P1153" i="4"/>
  <c r="P1148" i="4"/>
  <c r="P1145" i="4"/>
  <c r="P1141" i="4"/>
  <c r="P1137" i="4"/>
  <c r="P1133" i="4"/>
  <c r="P1129" i="4"/>
  <c r="P1125" i="4"/>
  <c r="P1121" i="4"/>
  <c r="P1117" i="4"/>
  <c r="P1113" i="4"/>
  <c r="P1109" i="4"/>
  <c r="P1105" i="4"/>
  <c r="P1101" i="4"/>
  <c r="P1097" i="4"/>
  <c r="P1093" i="4"/>
  <c r="P1089" i="4"/>
  <c r="P1085" i="4"/>
  <c r="P1081" i="4"/>
  <c r="P1077" i="4"/>
  <c r="P1073" i="4"/>
  <c r="P1069" i="4"/>
  <c r="P1065" i="4"/>
  <c r="P1061" i="4"/>
  <c r="P1057" i="4"/>
  <c r="P1053" i="4"/>
  <c r="P1049" i="4"/>
  <c r="P1045" i="4"/>
  <c r="P1041" i="4"/>
  <c r="P1037" i="4"/>
  <c r="P1033" i="4"/>
  <c r="P1029" i="4"/>
  <c r="P1026" i="4"/>
  <c r="P1021" i="4"/>
  <c r="P1017" i="4"/>
  <c r="P1013" i="4"/>
  <c r="P1009" i="4"/>
  <c r="P1005" i="4"/>
  <c r="P1001" i="4"/>
  <c r="P997" i="4"/>
  <c r="P993" i="4"/>
  <c r="P989" i="4"/>
  <c r="P985" i="4"/>
  <c r="P981" i="4"/>
  <c r="P977" i="4"/>
  <c r="P973" i="4"/>
  <c r="P969" i="4"/>
  <c r="P965" i="4"/>
  <c r="P961" i="4"/>
  <c r="P957" i="4"/>
  <c r="P953" i="4"/>
  <c r="P949" i="4"/>
  <c r="P945" i="4"/>
  <c r="P941" i="4"/>
  <c r="P937" i="4"/>
  <c r="P933" i="4"/>
  <c r="P929" i="4"/>
  <c r="P925" i="4"/>
  <c r="P921" i="4"/>
  <c r="P917" i="4"/>
  <c r="P913" i="4"/>
  <c r="P909" i="4"/>
  <c r="P905" i="4"/>
  <c r="P901" i="4"/>
  <c r="P897" i="4"/>
  <c r="P893" i="4"/>
  <c r="P889" i="4"/>
  <c r="P885" i="4"/>
  <c r="P881" i="4"/>
  <c r="P877" i="4"/>
  <c r="P873" i="4"/>
  <c r="P869" i="4"/>
  <c r="P865" i="4"/>
  <c r="P861" i="4"/>
  <c r="P857" i="4"/>
  <c r="P853" i="4"/>
  <c r="P849" i="4"/>
  <c r="P845" i="4"/>
  <c r="P841" i="4"/>
  <c r="P837" i="4"/>
  <c r="P833" i="4"/>
  <c r="P829" i="4"/>
  <c r="P825" i="4"/>
  <c r="P821" i="4"/>
  <c r="P817" i="4"/>
  <c r="P813" i="4"/>
  <c r="P809" i="4"/>
  <c r="P805" i="4"/>
  <c r="P801" i="4"/>
  <c r="P797" i="4"/>
  <c r="P793" i="4"/>
  <c r="P789" i="4"/>
  <c r="P785" i="4"/>
  <c r="P781" i="4"/>
  <c r="P777" i="4"/>
  <c r="P773" i="4"/>
  <c r="P769" i="4"/>
  <c r="P765" i="4"/>
  <c r="P761" i="4"/>
  <c r="P757" i="4"/>
  <c r="P753" i="4"/>
  <c r="P749" i="4"/>
  <c r="P745" i="4"/>
  <c r="P741" i="4"/>
  <c r="P737" i="4"/>
  <c r="P734" i="4"/>
  <c r="P729" i="4"/>
  <c r="P725" i="4"/>
  <c r="P721" i="4"/>
  <c r="P1600" i="4"/>
  <c r="P1596" i="4"/>
  <c r="P1592" i="4"/>
  <c r="P1588" i="4"/>
  <c r="P1584" i="4"/>
  <c r="P1580" i="4"/>
  <c r="P1576" i="4"/>
  <c r="P1572" i="4"/>
  <c r="P1568" i="4"/>
  <c r="P1564" i="4"/>
  <c r="P1560" i="4"/>
  <c r="P1556" i="4"/>
  <c r="P1552" i="4"/>
  <c r="P1548" i="4"/>
  <c r="P1544" i="4"/>
  <c r="P1540" i="4"/>
  <c r="P1536" i="4"/>
  <c r="P1532" i="4"/>
  <c r="P1528" i="4"/>
  <c r="P1524" i="4"/>
  <c r="P1520" i="4"/>
  <c r="P1516" i="4"/>
  <c r="P1512" i="4"/>
  <c r="P1508" i="4"/>
  <c r="P1504" i="4"/>
  <c r="P1500" i="4"/>
  <c r="P1496" i="4"/>
  <c r="P1492" i="4"/>
  <c r="P1488" i="4"/>
  <c r="P1484" i="4"/>
  <c r="P1480" i="4"/>
  <c r="P1476" i="4"/>
  <c r="P1472" i="4"/>
  <c r="P1468" i="4"/>
  <c r="P1464" i="4"/>
  <c r="P1460" i="4"/>
  <c r="P1456" i="4"/>
  <c r="P1452" i="4"/>
  <c r="P1448" i="4"/>
  <c r="P1444" i="4"/>
  <c r="P1440" i="4"/>
  <c r="P1436" i="4"/>
  <c r="P1432" i="4"/>
  <c r="P1428" i="4"/>
  <c r="P1424" i="4"/>
  <c r="P1420" i="4"/>
  <c r="P1416" i="4"/>
  <c r="P1412" i="4"/>
  <c r="P1408" i="4"/>
  <c r="P1404" i="4"/>
  <c r="P1400" i="4"/>
  <c r="P1396" i="4"/>
  <c r="P1392" i="4"/>
  <c r="P1388" i="4"/>
  <c r="P1384" i="4"/>
  <c r="P1380" i="4"/>
  <c r="P1376" i="4"/>
  <c r="P1372" i="4"/>
  <c r="P1368" i="4"/>
  <c r="P1364" i="4"/>
  <c r="P1360" i="4"/>
  <c r="P1356" i="4"/>
  <c r="P1352" i="4"/>
  <c r="P1348" i="4"/>
  <c r="P1344" i="4"/>
  <c r="P1340" i="4"/>
  <c r="P1336" i="4"/>
  <c r="P1332" i="4"/>
  <c r="P1328" i="4"/>
  <c r="P1324" i="4"/>
  <c r="P1320" i="4"/>
  <c r="P1316" i="4"/>
  <c r="P1312" i="4"/>
  <c r="P1308" i="4"/>
  <c r="P1304" i="4"/>
  <c r="P1300" i="4"/>
  <c r="P1296" i="4"/>
  <c r="P1292" i="4"/>
  <c r="P1288" i="4"/>
  <c r="P1284" i="4"/>
  <c r="P1280" i="4"/>
  <c r="P1276" i="4"/>
  <c r="P1272" i="4"/>
  <c r="P1268" i="4"/>
  <c r="P1264" i="4"/>
  <c r="P1260" i="4"/>
  <c r="P1256" i="4"/>
  <c r="P1252" i="4"/>
  <c r="P1248" i="4"/>
  <c r="P1244" i="4"/>
  <c r="P1240" i="4"/>
  <c r="P1236" i="4"/>
  <c r="P1232" i="4"/>
  <c r="P1228" i="4"/>
  <c r="P1224" i="4"/>
  <c r="P1220" i="4"/>
  <c r="P1216" i="4"/>
  <c r="P1212" i="4"/>
  <c r="P1208" i="4"/>
  <c r="P1204" i="4"/>
  <c r="P1200" i="4"/>
  <c r="P1196" i="4"/>
  <c r="P1192" i="4"/>
  <c r="P1188" i="4"/>
  <c r="P1184" i="4"/>
  <c r="P1180" i="4"/>
  <c r="P1176" i="4"/>
  <c r="P1172" i="4"/>
  <c r="P1168" i="4"/>
  <c r="P1164" i="4"/>
  <c r="P1160" i="4"/>
  <c r="P1156" i="4"/>
  <c r="P1152" i="4"/>
  <c r="P1149" i="4"/>
  <c r="P1144" i="4"/>
  <c r="P1140" i="4"/>
  <c r="P1136" i="4"/>
  <c r="P1132" i="4"/>
  <c r="P1128" i="4"/>
  <c r="P1124" i="4"/>
  <c r="P1120" i="4"/>
  <c r="P1116" i="4"/>
  <c r="P1112" i="4"/>
  <c r="P1108" i="4"/>
  <c r="P1104" i="4"/>
  <c r="P1100" i="4"/>
  <c r="P1096" i="4"/>
  <c r="P1092" i="4"/>
  <c r="P1088" i="4"/>
  <c r="P1084" i="4"/>
  <c r="P1080" i="4"/>
  <c r="P1076" i="4"/>
  <c r="P1072" i="4"/>
  <c r="P1068" i="4"/>
  <c r="P1064" i="4"/>
  <c r="P1060" i="4"/>
  <c r="P1056" i="4"/>
  <c r="P1052" i="4"/>
  <c r="P1048" i="4"/>
  <c r="P1044" i="4"/>
  <c r="P1040" i="4"/>
  <c r="P1036" i="4"/>
  <c r="P1032" i="4"/>
  <c r="P1028" i="4"/>
  <c r="P1024" i="4"/>
  <c r="P1020" i="4"/>
  <c r="P1016" i="4"/>
  <c r="P1012" i="4"/>
  <c r="P1008" i="4"/>
  <c r="P1004" i="4"/>
  <c r="P1000" i="4"/>
  <c r="P996" i="4"/>
  <c r="P992" i="4"/>
  <c r="P988" i="4"/>
  <c r="P984" i="4"/>
  <c r="P980" i="4"/>
  <c r="P976" i="4"/>
  <c r="P972" i="4"/>
  <c r="P968" i="4"/>
  <c r="P964" i="4"/>
  <c r="P960" i="4"/>
  <c r="P956" i="4"/>
  <c r="P952" i="4"/>
  <c r="P948" i="4"/>
  <c r="P944" i="4"/>
  <c r="P940" i="4"/>
  <c r="P936" i="4"/>
  <c r="P932" i="4"/>
  <c r="P928" i="4"/>
  <c r="P924" i="4"/>
  <c r="P920" i="4"/>
  <c r="P916" i="4"/>
  <c r="P912" i="4"/>
  <c r="P908" i="4"/>
  <c r="P904" i="4"/>
  <c r="P900" i="4"/>
  <c r="P896" i="4"/>
  <c r="P892" i="4"/>
  <c r="P888" i="4"/>
  <c r="P884" i="4"/>
  <c r="P880" i="4"/>
  <c r="P876" i="4"/>
  <c r="P872" i="4"/>
  <c r="P868" i="4"/>
  <c r="P864" i="4"/>
  <c r="P860" i="4"/>
  <c r="P856" i="4"/>
  <c r="P852" i="4"/>
  <c r="P848" i="4"/>
  <c r="P844" i="4"/>
  <c r="P840" i="4"/>
  <c r="P836" i="4"/>
  <c r="P832" i="4"/>
  <c r="P828" i="4"/>
  <c r="P824" i="4"/>
  <c r="P820" i="4"/>
  <c r="P816" i="4"/>
  <c r="P812" i="4"/>
  <c r="P808" i="4"/>
  <c r="P804" i="4"/>
  <c r="P800" i="4"/>
  <c r="P563" i="4"/>
  <c r="P559" i="4"/>
  <c r="P555" i="4"/>
  <c r="P551" i="4"/>
  <c r="P548" i="4"/>
  <c r="P543" i="4"/>
  <c r="P539" i="4"/>
  <c r="P535" i="4"/>
  <c r="P531" i="4"/>
  <c r="P527" i="4"/>
  <c r="P523" i="4"/>
  <c r="P519" i="4"/>
  <c r="P515" i="4"/>
  <c r="P511" i="4"/>
  <c r="P507" i="4"/>
  <c r="P503" i="4"/>
  <c r="P499" i="4"/>
  <c r="P495" i="4"/>
  <c r="P491" i="4"/>
  <c r="P487" i="4"/>
  <c r="P483" i="4"/>
  <c r="P479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6" i="4"/>
  <c r="P231" i="4"/>
  <c r="P227" i="4"/>
  <c r="P223" i="4"/>
  <c r="P219" i="4"/>
  <c r="P215" i="4"/>
  <c r="P211" i="4"/>
  <c r="P207" i="4"/>
  <c r="P203" i="4"/>
  <c r="P199" i="4"/>
  <c r="P195" i="4"/>
  <c r="P191" i="4"/>
  <c r="P187" i="4"/>
  <c r="P183" i="4"/>
  <c r="P179" i="4"/>
  <c r="P175" i="4"/>
  <c r="P171" i="4"/>
  <c r="P167" i="4"/>
  <c r="P163" i="4"/>
  <c r="P159" i="4"/>
  <c r="P155" i="4"/>
  <c r="P151" i="4"/>
  <c r="P147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65" i="4"/>
  <c r="P129" i="4"/>
  <c r="P754" i="4"/>
  <c r="P750" i="4"/>
  <c r="P746" i="4"/>
  <c r="P742" i="4"/>
  <c r="P738" i="4"/>
  <c r="P733" i="4"/>
  <c r="P730" i="4"/>
  <c r="P726" i="4"/>
  <c r="P722" i="4"/>
  <c r="P718" i="4"/>
  <c r="P714" i="4"/>
  <c r="P710" i="4"/>
  <c r="P706" i="4"/>
  <c r="P702" i="4"/>
  <c r="P698" i="4"/>
  <c r="P694" i="4"/>
  <c r="P690" i="4"/>
  <c r="P686" i="4"/>
  <c r="P682" i="4"/>
  <c r="P678" i="4"/>
  <c r="P674" i="4"/>
  <c r="P670" i="4"/>
  <c r="P666" i="4"/>
  <c r="P662" i="4"/>
  <c r="P658" i="4"/>
  <c r="P654" i="4"/>
  <c r="P650" i="4"/>
  <c r="P646" i="4"/>
  <c r="P642" i="4"/>
  <c r="P638" i="4"/>
  <c r="P634" i="4"/>
  <c r="P630" i="4"/>
  <c r="P626" i="4"/>
  <c r="P622" i="4"/>
  <c r="P618" i="4"/>
  <c r="P614" i="4"/>
  <c r="P610" i="4"/>
  <c r="P606" i="4"/>
  <c r="P602" i="4"/>
  <c r="P598" i="4"/>
  <c r="P594" i="4"/>
  <c r="P590" i="4"/>
  <c r="P586" i="4"/>
  <c r="P582" i="4"/>
  <c r="P578" i="4"/>
  <c r="P574" i="4"/>
  <c r="P570" i="4"/>
  <c r="P566" i="4"/>
  <c r="P562" i="4"/>
  <c r="P558" i="4"/>
  <c r="P554" i="4"/>
  <c r="P550" i="4"/>
  <c r="P546" i="4"/>
  <c r="P542" i="4"/>
  <c r="P538" i="4"/>
  <c r="P534" i="4"/>
  <c r="P530" i="4"/>
  <c r="P526" i="4"/>
  <c r="P522" i="4"/>
  <c r="P518" i="4"/>
  <c r="P514" i="4"/>
  <c r="P510" i="4"/>
  <c r="P506" i="4"/>
  <c r="P502" i="4"/>
  <c r="P498" i="4"/>
  <c r="P494" i="4"/>
  <c r="P490" i="4"/>
  <c r="P486" i="4"/>
  <c r="P482" i="4"/>
  <c r="P478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P158" i="4"/>
  <c r="P154" i="4"/>
  <c r="P150" i="4"/>
  <c r="P146" i="4"/>
  <c r="P142" i="4"/>
  <c r="P138" i="4"/>
  <c r="P134" i="4"/>
  <c r="P130" i="4"/>
  <c r="P126" i="4"/>
  <c r="P122" i="4"/>
  <c r="P717" i="4"/>
  <c r="P713" i="4"/>
  <c r="P709" i="4"/>
  <c r="P705" i="4"/>
  <c r="P701" i="4"/>
  <c r="P697" i="4"/>
  <c r="P693" i="4"/>
  <c r="P689" i="4"/>
  <c r="P685" i="4"/>
  <c r="P681" i="4"/>
  <c r="P677" i="4"/>
  <c r="P673" i="4"/>
  <c r="P669" i="4"/>
  <c r="P665" i="4"/>
  <c r="P661" i="4"/>
  <c r="P657" i="4"/>
  <c r="P653" i="4"/>
  <c r="P649" i="4"/>
  <c r="P645" i="4"/>
  <c r="P641" i="4"/>
  <c r="P637" i="4"/>
  <c r="P633" i="4"/>
  <c r="P629" i="4"/>
  <c r="P625" i="4"/>
  <c r="P621" i="4"/>
  <c r="P617" i="4"/>
  <c r="P613" i="4"/>
  <c r="P609" i="4"/>
  <c r="P605" i="4"/>
  <c r="P601" i="4"/>
  <c r="P597" i="4"/>
  <c r="P593" i="4"/>
  <c r="P589" i="4"/>
  <c r="P585" i="4"/>
  <c r="P581" i="4"/>
  <c r="P577" i="4"/>
  <c r="P573" i="4"/>
  <c r="P569" i="4"/>
  <c r="P565" i="4"/>
  <c r="P561" i="4"/>
  <c r="P557" i="4"/>
  <c r="P553" i="4"/>
  <c r="P549" i="4"/>
  <c r="P545" i="4"/>
  <c r="P541" i="4"/>
  <c r="P537" i="4"/>
  <c r="P533" i="4"/>
  <c r="P529" i="4"/>
  <c r="P525" i="4"/>
  <c r="P521" i="4"/>
  <c r="P517" i="4"/>
  <c r="P513" i="4"/>
  <c r="P509" i="4"/>
  <c r="P504" i="4"/>
  <c r="P501" i="4"/>
  <c r="P497" i="4"/>
  <c r="P493" i="4"/>
  <c r="P489" i="4"/>
  <c r="P485" i="4"/>
  <c r="P481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8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189" i="4"/>
  <c r="P185" i="4"/>
  <c r="P181" i="4"/>
  <c r="P177" i="4"/>
  <c r="P173" i="4"/>
  <c r="P161" i="4"/>
  <c r="P144" i="4"/>
  <c r="P113" i="4"/>
  <c r="P97" i="4"/>
  <c r="P81" i="4"/>
  <c r="P49" i="4"/>
  <c r="P34" i="4"/>
  <c r="P17" i="4"/>
  <c r="P796" i="4"/>
  <c r="P792" i="4"/>
  <c r="P788" i="4"/>
  <c r="P784" i="4"/>
  <c r="P780" i="4"/>
  <c r="P776" i="4"/>
  <c r="P772" i="4"/>
  <c r="P768" i="4"/>
  <c r="P764" i="4"/>
  <c r="P760" i="4"/>
  <c r="P756" i="4"/>
  <c r="P752" i="4"/>
  <c r="P748" i="4"/>
  <c r="P744" i="4"/>
  <c r="P740" i="4"/>
  <c r="P736" i="4"/>
  <c r="P732" i="4"/>
  <c r="P728" i="4"/>
  <c r="P724" i="4"/>
  <c r="P720" i="4"/>
  <c r="P716" i="4"/>
  <c r="P712" i="4"/>
  <c r="P708" i="4"/>
  <c r="P704" i="4"/>
  <c r="P700" i="4"/>
  <c r="P696" i="4"/>
  <c r="P692" i="4"/>
  <c r="P688" i="4"/>
  <c r="P684" i="4"/>
  <c r="P680" i="4"/>
  <c r="P676" i="4"/>
  <c r="P672" i="4"/>
  <c r="P668" i="4"/>
  <c r="P664" i="4"/>
  <c r="P660" i="4"/>
  <c r="P656" i="4"/>
  <c r="P652" i="4"/>
  <c r="P648" i="4"/>
  <c r="P644" i="4"/>
  <c r="P640" i="4"/>
  <c r="P636" i="4"/>
  <c r="P632" i="4"/>
  <c r="P628" i="4"/>
  <c r="P624" i="4"/>
  <c r="P620" i="4"/>
  <c r="P616" i="4"/>
  <c r="P612" i="4"/>
  <c r="P608" i="4"/>
  <c r="P604" i="4"/>
  <c r="P600" i="4"/>
  <c r="P596" i="4"/>
  <c r="P592" i="4"/>
  <c r="P588" i="4"/>
  <c r="P584" i="4"/>
  <c r="P580" i="4"/>
  <c r="P576" i="4"/>
  <c r="P572" i="4"/>
  <c r="P568" i="4"/>
  <c r="P564" i="4"/>
  <c r="P560" i="4"/>
  <c r="P556" i="4"/>
  <c r="P552" i="4"/>
  <c r="P547" i="4"/>
  <c r="P544" i="4"/>
  <c r="P540" i="4"/>
  <c r="P536" i="4"/>
  <c r="P532" i="4"/>
  <c r="P528" i="4"/>
  <c r="P524" i="4"/>
  <c r="P520" i="4"/>
  <c r="P516" i="4"/>
  <c r="P512" i="4"/>
  <c r="P508" i="4"/>
  <c r="P505" i="4"/>
  <c r="P500" i="4"/>
  <c r="P496" i="4"/>
  <c r="P492" i="4"/>
  <c r="P488" i="4"/>
  <c r="P484" i="4"/>
  <c r="P480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9" i="4"/>
  <c r="P264" i="4"/>
  <c r="P260" i="4"/>
  <c r="P256" i="4"/>
  <c r="P252" i="4"/>
  <c r="P248" i="4"/>
  <c r="P244" i="4"/>
  <c r="P240" i="4"/>
  <c r="P235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160" i="4"/>
  <c r="P156" i="4"/>
  <c r="P152" i="4"/>
  <c r="P148" i="4"/>
  <c r="P145" i="4"/>
  <c r="P140" i="4"/>
  <c r="P136" i="4"/>
  <c r="P132" i="4"/>
  <c r="P128" i="4"/>
  <c r="P124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46" i="4"/>
  <c r="P42" i="4"/>
  <c r="P38" i="4"/>
  <c r="P33" i="4"/>
  <c r="P30" i="4"/>
  <c r="P26" i="4"/>
  <c r="P22" i="4"/>
  <c r="P18" i="4"/>
  <c r="P14" i="4"/>
  <c r="P10" i="4"/>
  <c r="P6" i="4"/>
  <c r="P3" i="4"/>
  <c r="P169" i="4"/>
  <c r="P165" i="4"/>
  <c r="P157" i="4"/>
  <c r="P153" i="4"/>
  <c r="P149" i="4"/>
  <c r="P141" i="4"/>
  <c r="P137" i="4"/>
  <c r="P133" i="4"/>
  <c r="P125" i="4"/>
  <c r="P121" i="4"/>
  <c r="P117" i="4"/>
  <c r="P109" i="4"/>
  <c r="P105" i="4"/>
  <c r="P101" i="4"/>
  <c r="P93" i="4"/>
  <c r="P89" i="4"/>
  <c r="P85" i="4"/>
  <c r="P77" i="4"/>
  <c r="P73" i="4"/>
  <c r="P69" i="4"/>
  <c r="P61" i="4"/>
  <c r="P57" i="4"/>
  <c r="P53" i="4"/>
  <c r="P45" i="4"/>
  <c r="P41" i="4"/>
  <c r="P37" i="4"/>
  <c r="P29" i="4"/>
  <c r="P25" i="4"/>
  <c r="P21" i="4"/>
  <c r="P13" i="4"/>
  <c r="P9" i="4"/>
  <c r="P5" i="4"/>
  <c r="P120" i="4"/>
  <c r="P116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P2" i="4"/>
  <c r="F500" i="4"/>
  <c r="F2" i="12"/>
  <c r="E2" i="1"/>
  <c r="C236" i="4" l="1"/>
  <c r="C142" i="4"/>
  <c r="C230" i="4"/>
  <c r="C285" i="4"/>
  <c r="C400" i="4"/>
  <c r="C694" i="4"/>
  <c r="C855" i="4"/>
  <c r="C1105" i="4"/>
  <c r="C131" i="4"/>
  <c r="C228" i="4"/>
  <c r="C399" i="4"/>
  <c r="C827" i="4"/>
  <c r="C1047" i="4"/>
  <c r="C1323" i="4"/>
  <c r="C1427" i="4"/>
  <c r="C220" i="4"/>
  <c r="C397" i="4"/>
  <c r="C920" i="4"/>
  <c r="C1108" i="4"/>
  <c r="C1324" i="4"/>
  <c r="C1404" i="4"/>
  <c r="C1560" i="4"/>
  <c r="C141" i="4"/>
  <c r="C221" i="4"/>
  <c r="C265" i="4"/>
  <c r="C398" i="4"/>
  <c r="C693" i="4"/>
  <c r="C889" i="4"/>
  <c r="C1106" i="4"/>
  <c r="C1341" i="4"/>
  <c r="C1565" i="4"/>
  <c r="C14" i="4"/>
  <c r="C30" i="4"/>
  <c r="C46" i="4"/>
  <c r="C64" i="4"/>
  <c r="C82" i="4"/>
  <c r="C98" i="4"/>
  <c r="C114" i="4"/>
  <c r="C132" i="4"/>
  <c r="C160" i="4"/>
  <c r="C179" i="4"/>
  <c r="C195" i="4"/>
  <c r="C211" i="4"/>
  <c r="C235" i="4"/>
  <c r="C253" i="4"/>
  <c r="C271" i="4"/>
  <c r="C291" i="4"/>
  <c r="C307" i="4"/>
  <c r="C327" i="4"/>
  <c r="C343" i="4"/>
  <c r="C361" i="4"/>
  <c r="C377" i="4"/>
  <c r="C395" i="4"/>
  <c r="C417" i="4"/>
  <c r="C433" i="4"/>
  <c r="C449" i="4"/>
  <c r="C465" i="4"/>
  <c r="C483" i="4"/>
  <c r="C499" i="4"/>
  <c r="C517" i="4"/>
  <c r="C537" i="4"/>
  <c r="C559" i="4"/>
  <c r="C582" i="4"/>
  <c r="C606" i="4"/>
  <c r="C626" i="4"/>
  <c r="C646" i="4"/>
  <c r="C670" i="4"/>
  <c r="C690" i="4"/>
  <c r="C712" i="4"/>
  <c r="C736" i="4"/>
  <c r="C756" i="4"/>
  <c r="C778" i="4"/>
  <c r="C812" i="4"/>
  <c r="C848" i="4"/>
  <c r="C882" i="4"/>
  <c r="C916" i="4"/>
  <c r="C953" i="4"/>
  <c r="C985" i="4"/>
  <c r="C1017" i="4"/>
  <c r="C1053" i="4"/>
  <c r="C1085" i="4"/>
  <c r="C1125" i="4"/>
  <c r="C1191" i="4"/>
  <c r="C1255" i="4"/>
  <c r="C1325" i="4"/>
  <c r="C15" i="4"/>
  <c r="C83" i="4"/>
  <c r="C164" i="4"/>
  <c r="C50" i="4"/>
  <c r="C1601" i="4"/>
  <c r="C1585" i="4"/>
  <c r="C1569" i="4"/>
  <c r="C1549" i="4"/>
  <c r="C1533" i="4"/>
  <c r="C1517" i="4"/>
  <c r="C1501" i="4"/>
  <c r="C1485" i="4"/>
  <c r="C1469" i="4"/>
  <c r="C1453" i="4"/>
  <c r="C1437" i="4"/>
  <c r="C1419" i="4"/>
  <c r="C1396" i="4"/>
  <c r="C1380" i="4"/>
  <c r="C1364" i="4"/>
  <c r="C1345" i="4"/>
  <c r="C1322" i="4"/>
  <c r="C1304" i="4"/>
  <c r="C1288" i="4"/>
  <c r="C1600" i="4"/>
  <c r="C1584" i="4"/>
  <c r="C1568" i="4"/>
  <c r="C1548" i="4"/>
  <c r="C1532" i="4"/>
  <c r="C1516" i="4"/>
  <c r="C1500" i="4"/>
  <c r="C1484" i="4"/>
  <c r="C1468" i="4"/>
  <c r="C1452" i="4"/>
  <c r="C1436" i="4"/>
  <c r="C1418" i="4"/>
  <c r="C1395" i="4"/>
  <c r="C1379" i="4"/>
  <c r="C1363" i="4"/>
  <c r="C1344" i="4"/>
  <c r="C1321" i="4"/>
  <c r="C1303" i="4"/>
  <c r="C1287" i="4"/>
  <c r="C1269" i="4"/>
  <c r="C1253" i="4"/>
  <c r="C1237" i="4"/>
  <c r="C1221" i="4"/>
  <c r="C1205" i="4"/>
  <c r="C1189" i="4"/>
  <c r="C1173" i="4"/>
  <c r="C1155" i="4"/>
  <c r="C1139" i="4"/>
  <c r="C1123" i="4"/>
  <c r="C1103" i="4"/>
  <c r="C1083" i="4"/>
  <c r="C1067" i="4"/>
  <c r="C1051" i="4"/>
  <c r="C1031" i="4"/>
  <c r="C1015" i="4"/>
  <c r="C999" i="4"/>
  <c r="C983" i="4"/>
  <c r="C967" i="4"/>
  <c r="C951" i="4"/>
  <c r="C932" i="4"/>
  <c r="C1591" i="4"/>
  <c r="C1575" i="4"/>
  <c r="C1555" i="4"/>
  <c r="C1539" i="4"/>
  <c r="C1523" i="4"/>
  <c r="C1507" i="4"/>
  <c r="C1491" i="4"/>
  <c r="C1475" i="4"/>
  <c r="C1459" i="4"/>
  <c r="C1443" i="4"/>
  <c r="C1425" i="4"/>
  <c r="C1402" i="4"/>
  <c r="C1386" i="4"/>
  <c r="C1594" i="4"/>
  <c r="C1578" i="4"/>
  <c r="C1558" i="4"/>
  <c r="C1542" i="4"/>
  <c r="C1526" i="4"/>
  <c r="C1510" i="4"/>
  <c r="C1494" i="4"/>
  <c r="C1478" i="4"/>
  <c r="C1462" i="4"/>
  <c r="C1446" i="4"/>
  <c r="C1430" i="4"/>
  <c r="C1410" i="4"/>
  <c r="C1389" i="4"/>
  <c r="C1262" i="4"/>
  <c r="C1246" i="4"/>
  <c r="C1230" i="4"/>
  <c r="C1214" i="4"/>
  <c r="C1198" i="4"/>
  <c r="C1182" i="4"/>
  <c r="C1166" i="4"/>
  <c r="C1148" i="4"/>
  <c r="C1132" i="4"/>
  <c r="C1116" i="4"/>
  <c r="C1096" i="4"/>
  <c r="C1076" i="4"/>
  <c r="C1060" i="4"/>
  <c r="C1042" i="4"/>
  <c r="C1024" i="4"/>
  <c r="C1008" i="4"/>
  <c r="C992" i="4"/>
  <c r="C976" i="4"/>
  <c r="C960" i="4"/>
  <c r="C944" i="4"/>
  <c r="C925" i="4"/>
  <c r="C907" i="4"/>
  <c r="C891" i="4"/>
  <c r="C873" i="4"/>
  <c r="C857" i="4"/>
  <c r="C837" i="4"/>
  <c r="C819" i="4"/>
  <c r="C801" i="4"/>
  <c r="C785" i="4"/>
  <c r="C769" i="4"/>
  <c r="C751" i="4"/>
  <c r="C735" i="4"/>
  <c r="C719" i="4"/>
  <c r="C703" i="4"/>
  <c r="C685" i="4"/>
  <c r="C669" i="4"/>
  <c r="C653" i="4"/>
  <c r="C637" i="4"/>
  <c r="C621" i="4"/>
  <c r="C605" i="4"/>
  <c r="C589" i="4"/>
  <c r="C570" i="4"/>
  <c r="C554" i="4"/>
  <c r="C536" i="4"/>
  <c r="C520" i="4"/>
  <c r="C502" i="4"/>
  <c r="C486" i="4"/>
  <c r="C468" i="4"/>
  <c r="C452" i="4"/>
  <c r="C436" i="4"/>
  <c r="C420" i="4"/>
  <c r="C402" i="4"/>
  <c r="C380" i="4"/>
  <c r="C364" i="4"/>
  <c r="C346" i="4"/>
  <c r="C330" i="4"/>
  <c r="C312" i="4"/>
  <c r="C294" i="4"/>
  <c r="C274" i="4"/>
  <c r="C256" i="4"/>
  <c r="C238" i="4"/>
  <c r="C214" i="4"/>
  <c r="C198" i="4"/>
  <c r="C182" i="4"/>
  <c r="C166" i="4"/>
  <c r="C135" i="4"/>
  <c r="C117" i="4"/>
  <c r="C101" i="4"/>
  <c r="C85" i="4"/>
  <c r="C67" i="4"/>
  <c r="C49" i="4"/>
  <c r="C33" i="4"/>
  <c r="C17" i="4"/>
  <c r="C924" i="4"/>
  <c r="C906" i="4"/>
  <c r="C888" i="4"/>
  <c r="C872" i="4"/>
  <c r="C856" i="4"/>
  <c r="C836" i="4"/>
  <c r="C818" i="4"/>
  <c r="C800" i="4"/>
  <c r="C784" i="4"/>
  <c r="C768" i="4"/>
  <c r="C750" i="4"/>
  <c r="C734" i="4"/>
  <c r="C718" i="4"/>
  <c r="C702" i="4"/>
  <c r="C684" i="4"/>
  <c r="C668" i="4"/>
  <c r="C652" i="4"/>
  <c r="C636" i="4"/>
  <c r="C620" i="4"/>
  <c r="C604" i="4"/>
  <c r="C588" i="4"/>
  <c r="C569" i="4"/>
  <c r="C553" i="4"/>
  <c r="C535" i="4"/>
  <c r="C519" i="4"/>
  <c r="C501" i="4"/>
  <c r="C485" i="4"/>
  <c r="C467" i="4"/>
  <c r="C451" i="4"/>
  <c r="C435" i="4"/>
  <c r="C419" i="4"/>
  <c r="C401" i="4"/>
  <c r="C379" i="4"/>
  <c r="C363" i="4"/>
  <c r="C345" i="4"/>
  <c r="C329" i="4"/>
  <c r="C311" i="4"/>
  <c r="C293" i="4"/>
  <c r="C273" i="4"/>
  <c r="C255" i="4"/>
  <c r="C237" i="4"/>
  <c r="C213" i="4"/>
  <c r="C197" i="4"/>
  <c r="C181" i="4"/>
  <c r="C165" i="4"/>
  <c r="C134" i="4"/>
  <c r="C116" i="4"/>
  <c r="C100" i="4"/>
  <c r="C84" i="4"/>
  <c r="C66" i="4"/>
  <c r="C48" i="4"/>
  <c r="C32" i="4"/>
  <c r="C16" i="4"/>
  <c r="C1378" i="4"/>
  <c r="C1362" i="4"/>
  <c r="C1343" i="4"/>
  <c r="C1318" i="4"/>
  <c r="C1302" i="4"/>
  <c r="C1286" i="4"/>
  <c r="C1268" i="4"/>
  <c r="C1252" i="4"/>
  <c r="C1236" i="4"/>
  <c r="C1220" i="4"/>
  <c r="C1204" i="4"/>
  <c r="C1188" i="4"/>
  <c r="C1172" i="4"/>
  <c r="C1154" i="4"/>
  <c r="C1138" i="4"/>
  <c r="C1122" i="4"/>
  <c r="C1102" i="4"/>
  <c r="C1082" i="4"/>
  <c r="C1066" i="4"/>
  <c r="C1050" i="4"/>
  <c r="C1030" i="4"/>
  <c r="C1014" i="4"/>
  <c r="C998" i="4"/>
  <c r="C982" i="4"/>
  <c r="C966" i="4"/>
  <c r="C950" i="4"/>
  <c r="C931" i="4"/>
  <c r="C913" i="4"/>
  <c r="C897" i="4"/>
  <c r="C879" i="4"/>
  <c r="C863" i="4"/>
  <c r="C843" i="4"/>
  <c r="C825" i="4"/>
  <c r="C807" i="4"/>
  <c r="C791" i="4"/>
  <c r="C775" i="4"/>
  <c r="C757" i="4"/>
  <c r="C741" i="4"/>
  <c r="C725" i="4"/>
  <c r="C709" i="4"/>
  <c r="C691" i="4"/>
  <c r="C675" i="4"/>
  <c r="C659" i="4"/>
  <c r="C643" i="4"/>
  <c r="C627" i="4"/>
  <c r="C611" i="4"/>
  <c r="C595" i="4"/>
  <c r="C576" i="4"/>
  <c r="C560" i="4"/>
  <c r="C544" i="4"/>
  <c r="C526" i="4"/>
  <c r="C508" i="4"/>
  <c r="C492" i="4"/>
  <c r="C474" i="4"/>
  <c r="C458" i="4"/>
  <c r="C442" i="4"/>
  <c r="C426" i="4"/>
  <c r="C408" i="4"/>
  <c r="C386" i="4"/>
  <c r="C370" i="4"/>
  <c r="C352" i="4"/>
  <c r="C336" i="4"/>
  <c r="C320" i="4"/>
  <c r="C300" i="4"/>
  <c r="C280" i="4"/>
  <c r="C262" i="4"/>
  <c r="C244" i="4"/>
  <c r="C222" i="4"/>
  <c r="C204" i="4"/>
  <c r="C188" i="4"/>
  <c r="C172" i="4"/>
  <c r="C153" i="4"/>
  <c r="C123" i="4"/>
  <c r="C107" i="4"/>
  <c r="C91" i="4"/>
  <c r="C75" i="4"/>
  <c r="C57" i="4"/>
  <c r="C39" i="4"/>
  <c r="C23" i="4"/>
  <c r="C7" i="4"/>
  <c r="C1373" i="4"/>
  <c r="C1357" i="4"/>
  <c r="C1336" i="4"/>
  <c r="C1313" i="4"/>
  <c r="C1297" i="4"/>
  <c r="C1281" i="4"/>
  <c r="C1263" i="4"/>
  <c r="C1247" i="4"/>
  <c r="C1231" i="4"/>
  <c r="C1215" i="4"/>
  <c r="C1199" i="4"/>
  <c r="C1183" i="4"/>
  <c r="C1167" i="4"/>
  <c r="C1149" i="4"/>
  <c r="C1133" i="4"/>
  <c r="C1117" i="4"/>
  <c r="C1097" i="4"/>
  <c r="C1077" i="4"/>
  <c r="C1061" i="4"/>
  <c r="C1043" i="4"/>
  <c r="C1025" i="4"/>
  <c r="C1009" i="4"/>
  <c r="C993" i="4"/>
  <c r="C977" i="4"/>
  <c r="C961" i="4"/>
  <c r="C945" i="4"/>
  <c r="C926" i="4"/>
  <c r="C908" i="4"/>
  <c r="C892" i="4"/>
  <c r="C874" i="4"/>
  <c r="C858" i="4"/>
  <c r="C838" i="4"/>
  <c r="C820" i="4"/>
  <c r="C802" i="4"/>
  <c r="C786" i="4"/>
  <c r="C1597" i="4"/>
  <c r="C1581" i="4"/>
  <c r="C1563" i="4"/>
  <c r="C1545" i="4"/>
  <c r="C1529" i="4"/>
  <c r="C1513" i="4"/>
  <c r="C1497" i="4"/>
  <c r="C1481" i="4"/>
  <c r="C1465" i="4"/>
  <c r="C1449" i="4"/>
  <c r="C1433" i="4"/>
  <c r="C1413" i="4"/>
  <c r="C1392" i="4"/>
  <c r="C1376" i="4"/>
  <c r="C1360" i="4"/>
  <c r="C1339" i="4"/>
  <c r="C1316" i="4"/>
  <c r="C1300" i="4"/>
  <c r="C1284" i="4"/>
  <c r="C1596" i="4"/>
  <c r="C1580" i="4"/>
  <c r="C1562" i="4"/>
  <c r="C1544" i="4"/>
  <c r="C1528" i="4"/>
  <c r="C1512" i="4"/>
  <c r="C1496" i="4"/>
  <c r="C1480" i="4"/>
  <c r="C1464" i="4"/>
  <c r="C1448" i="4"/>
  <c r="C1432" i="4"/>
  <c r="C1412" i="4"/>
  <c r="C1391" i="4"/>
  <c r="C1375" i="4"/>
  <c r="C1359" i="4"/>
  <c r="C1338" i="4"/>
  <c r="C1315" i="4"/>
  <c r="C1299" i="4"/>
  <c r="C1283" i="4"/>
  <c r="C1265" i="4"/>
  <c r="C1249" i="4"/>
  <c r="C1233" i="4"/>
  <c r="C1217" i="4"/>
  <c r="C1201" i="4"/>
  <c r="C1185" i="4"/>
  <c r="C1169" i="4"/>
  <c r="C1151" i="4"/>
  <c r="C1135" i="4"/>
  <c r="C1119" i="4"/>
  <c r="C1099" i="4"/>
  <c r="C1079" i="4"/>
  <c r="C1063" i="4"/>
  <c r="C1045" i="4"/>
  <c r="C1027" i="4"/>
  <c r="C1011" i="4"/>
  <c r="C995" i="4"/>
  <c r="C979" i="4"/>
  <c r="C963" i="4"/>
  <c r="C947" i="4"/>
  <c r="C928" i="4"/>
  <c r="C1587" i="4"/>
  <c r="C1571" i="4"/>
  <c r="C1551" i="4"/>
  <c r="C1535" i="4"/>
  <c r="C1519" i="4"/>
  <c r="C1503" i="4"/>
  <c r="C1487" i="4"/>
  <c r="C1471" i="4"/>
  <c r="C1455" i="4"/>
  <c r="C1439" i="4"/>
  <c r="C1421" i="4"/>
  <c r="C1398" i="4"/>
  <c r="C1382" i="4"/>
  <c r="C1590" i="4"/>
  <c r="C1574" i="4"/>
  <c r="C1554" i="4"/>
  <c r="C1538" i="4"/>
  <c r="C1522" i="4"/>
  <c r="C1506" i="4"/>
  <c r="C1490" i="4"/>
  <c r="C1474" i="4"/>
  <c r="C1458" i="4"/>
  <c r="C1442" i="4"/>
  <c r="C1424" i="4"/>
  <c r="C1401" i="4"/>
  <c r="C1385" i="4"/>
  <c r="C1258" i="4"/>
  <c r="C1242" i="4"/>
  <c r="C1226" i="4"/>
  <c r="C1210" i="4"/>
  <c r="C1194" i="4"/>
  <c r="C1178" i="4"/>
  <c r="C1162" i="4"/>
  <c r="C1144" i="4"/>
  <c r="C1128" i="4"/>
  <c r="C1112" i="4"/>
  <c r="C1090" i="4"/>
  <c r="C1072" i="4"/>
  <c r="C1056" i="4"/>
  <c r="C1038" i="4"/>
  <c r="C1020" i="4"/>
  <c r="C1004" i="4"/>
  <c r="C988" i="4"/>
  <c r="C972" i="4"/>
  <c r="C956" i="4"/>
  <c r="C937" i="4"/>
  <c r="C919" i="4"/>
  <c r="C903" i="4"/>
  <c r="C885" i="4"/>
  <c r="C869" i="4"/>
  <c r="C851" i="4"/>
  <c r="C833" i="4"/>
  <c r="C815" i="4"/>
  <c r="C797" i="4"/>
  <c r="C781" i="4"/>
  <c r="C763" i="4"/>
  <c r="C747" i="4"/>
  <c r="C731" i="4"/>
  <c r="C715" i="4"/>
  <c r="C699" i="4"/>
  <c r="C681" i="4"/>
  <c r="C665" i="4"/>
  <c r="C649" i="4"/>
  <c r="C633" i="4"/>
  <c r="C617" i="4"/>
  <c r="C601" i="4"/>
  <c r="C585" i="4"/>
  <c r="C566" i="4"/>
  <c r="C550" i="4"/>
  <c r="C532" i="4"/>
  <c r="C516" i="4"/>
  <c r="C498" i="4"/>
  <c r="C482" i="4"/>
  <c r="C464" i="4"/>
  <c r="C448" i="4"/>
  <c r="C432" i="4"/>
  <c r="C416" i="4"/>
  <c r="C394" i="4"/>
  <c r="C376" i="4"/>
  <c r="C358" i="4"/>
  <c r="C342" i="4"/>
  <c r="C326" i="4"/>
  <c r="C306" i="4"/>
  <c r="C288" i="4"/>
  <c r="C270" i="4"/>
  <c r="C252" i="4"/>
  <c r="C232" i="4"/>
  <c r="C210" i="4"/>
  <c r="C194" i="4"/>
  <c r="C178" i="4"/>
  <c r="C159" i="4"/>
  <c r="C129" i="4"/>
  <c r="C113" i="4"/>
  <c r="C97" i="4"/>
  <c r="C81" i="4"/>
  <c r="C63" i="4"/>
  <c r="C45" i="4"/>
  <c r="C29" i="4"/>
  <c r="C13" i="4"/>
  <c r="C918" i="4"/>
  <c r="C902" i="4"/>
  <c r="C884" i="4"/>
  <c r="C868" i="4"/>
  <c r="C850" i="4"/>
  <c r="C832" i="4"/>
  <c r="C814" i="4"/>
  <c r="C796" i="4"/>
  <c r="C780" i="4"/>
  <c r="C762" i="4"/>
  <c r="C746" i="4"/>
  <c r="C730" i="4"/>
  <c r="C714" i="4"/>
  <c r="C698" i="4"/>
  <c r="C680" i="4"/>
  <c r="C664" i="4"/>
  <c r="C648" i="4"/>
  <c r="C632" i="4"/>
  <c r="C616" i="4"/>
  <c r="C600" i="4"/>
  <c r="C584" i="4"/>
  <c r="C565" i="4"/>
  <c r="C549" i="4"/>
  <c r="C531" i="4"/>
  <c r="C515" i="4"/>
  <c r="C497" i="4"/>
  <c r="C481" i="4"/>
  <c r="C463" i="4"/>
  <c r="C447" i="4"/>
  <c r="C431" i="4"/>
  <c r="C415" i="4"/>
  <c r="C393" i="4"/>
  <c r="C375" i="4"/>
  <c r="C357" i="4"/>
  <c r="C341" i="4"/>
  <c r="C325" i="4"/>
  <c r="C305" i="4"/>
  <c r="C287" i="4"/>
  <c r="C269" i="4"/>
  <c r="C251" i="4"/>
  <c r="C231" i="4"/>
  <c r="C209" i="4"/>
  <c r="C193" i="4"/>
  <c r="C177" i="4"/>
  <c r="C158" i="4"/>
  <c r="C128" i="4"/>
  <c r="C112" i="4"/>
  <c r="C96" i="4"/>
  <c r="C80" i="4"/>
  <c r="C62" i="4"/>
  <c r="C44" i="4"/>
  <c r="C28" i="4"/>
  <c r="C12" i="4"/>
  <c r="C1374" i="4"/>
  <c r="C1358" i="4"/>
  <c r="C1337" i="4"/>
  <c r="C1314" i="4"/>
  <c r="C1298" i="4"/>
  <c r="C1282" i="4"/>
  <c r="C1264" i="4"/>
  <c r="C1248" i="4"/>
  <c r="C1232" i="4"/>
  <c r="C1216" i="4"/>
  <c r="C1200" i="4"/>
  <c r="C1184" i="4"/>
  <c r="C1168" i="4"/>
  <c r="C1150" i="4"/>
  <c r="C1134" i="4"/>
  <c r="C1118" i="4"/>
  <c r="C1098" i="4"/>
  <c r="C1078" i="4"/>
  <c r="C1062" i="4"/>
  <c r="C1044" i="4"/>
  <c r="C1026" i="4"/>
  <c r="C1010" i="4"/>
  <c r="C994" i="4"/>
  <c r="C978" i="4"/>
  <c r="C962" i="4"/>
  <c r="C946" i="4"/>
  <c r="C927" i="4"/>
  <c r="C909" i="4"/>
  <c r="C893" i="4"/>
  <c r="C875" i="4"/>
  <c r="C859" i="4"/>
  <c r="C839" i="4"/>
  <c r="C821" i="4"/>
  <c r="C803" i="4"/>
  <c r="C787" i="4"/>
  <c r="C771" i="4"/>
  <c r="C753" i="4"/>
  <c r="C737" i="4"/>
  <c r="C721" i="4"/>
  <c r="C705" i="4"/>
  <c r="C687" i="4"/>
  <c r="C671" i="4"/>
  <c r="C655" i="4"/>
  <c r="C639" i="4"/>
  <c r="C623" i="4"/>
  <c r="C607" i="4"/>
  <c r="C591" i="4"/>
  <c r="C572" i="4"/>
  <c r="C556" i="4"/>
  <c r="C538" i="4"/>
  <c r="C522" i="4"/>
  <c r="C504" i="4"/>
  <c r="C488" i="4"/>
  <c r="C470" i="4"/>
  <c r="C454" i="4"/>
  <c r="C438" i="4"/>
  <c r="C422" i="4"/>
  <c r="C404" i="4"/>
  <c r="C382" i="4"/>
  <c r="C366" i="4"/>
  <c r="C348" i="4"/>
  <c r="C332" i="4"/>
  <c r="C316" i="4"/>
  <c r="C296" i="4"/>
  <c r="C276" i="4"/>
  <c r="C258" i="4"/>
  <c r="C240" i="4"/>
  <c r="C216" i="4"/>
  <c r="C200" i="4"/>
  <c r="C184" i="4"/>
  <c r="C168" i="4"/>
  <c r="C139" i="4"/>
  <c r="C119" i="4"/>
  <c r="C103" i="4"/>
  <c r="C87" i="4"/>
  <c r="C71" i="4"/>
  <c r="C53" i="4"/>
  <c r="C35" i="4"/>
  <c r="C19" i="4"/>
  <c r="C3" i="4"/>
  <c r="C1369" i="4"/>
  <c r="C1350" i="4"/>
  <c r="C1332" i="4"/>
  <c r="C1309" i="4"/>
  <c r="C1293" i="4"/>
  <c r="C1275" i="4"/>
  <c r="C1259" i="4"/>
  <c r="C1243" i="4"/>
  <c r="C1227" i="4"/>
  <c r="C1211" i="4"/>
  <c r="C1195" i="4"/>
  <c r="C1179" i="4"/>
  <c r="C1163" i="4"/>
  <c r="C1145" i="4"/>
  <c r="C1129" i="4"/>
  <c r="C1113" i="4"/>
  <c r="C1091" i="4"/>
  <c r="C1073" i="4"/>
  <c r="C1057" i="4"/>
  <c r="C1039" i="4"/>
  <c r="C1021" i="4"/>
  <c r="C1005" i="4"/>
  <c r="C989" i="4"/>
  <c r="C973" i="4"/>
  <c r="C957" i="4"/>
  <c r="C938" i="4"/>
  <c r="C922" i="4"/>
  <c r="C904" i="4"/>
  <c r="C886" i="4"/>
  <c r="C870" i="4"/>
  <c r="C852" i="4"/>
  <c r="C834" i="4"/>
  <c r="C816" i="4"/>
  <c r="C798" i="4"/>
  <c r="C782" i="4"/>
  <c r="C766" i="4"/>
  <c r="C748" i="4"/>
  <c r="C732" i="4"/>
  <c r="C716" i="4"/>
  <c r="C700" i="4"/>
  <c r="C682" i="4"/>
  <c r="C666" i="4"/>
  <c r="C650" i="4"/>
  <c r="C634" i="4"/>
  <c r="C618" i="4"/>
  <c r="C602" i="4"/>
  <c r="C586" i="4"/>
  <c r="C567" i="4"/>
  <c r="C551" i="4"/>
  <c r="C533" i="4"/>
  <c r="C1593" i="4"/>
  <c r="C1577" i="4"/>
  <c r="C1557" i="4"/>
  <c r="C1541" i="4"/>
  <c r="C1525" i="4"/>
  <c r="C1509" i="4"/>
  <c r="C1493" i="4"/>
  <c r="C1477" i="4"/>
  <c r="C1461" i="4"/>
  <c r="C1445" i="4"/>
  <c r="C1429" i="4"/>
  <c r="C1406" i="4"/>
  <c r="C1388" i="4"/>
  <c r="C1372" i="4"/>
  <c r="C1356" i="4"/>
  <c r="C1335" i="4"/>
  <c r="C1312" i="4"/>
  <c r="C1296" i="4"/>
  <c r="C1280" i="4"/>
  <c r="C1592" i="4"/>
  <c r="C1576" i="4"/>
  <c r="C1556" i="4"/>
  <c r="C1540" i="4"/>
  <c r="C1524" i="4"/>
  <c r="C1508" i="4"/>
  <c r="C1492" i="4"/>
  <c r="C1476" i="4"/>
  <c r="C1460" i="4"/>
  <c r="C1444" i="4"/>
  <c r="C1426" i="4"/>
  <c r="C1405" i="4"/>
  <c r="C1387" i="4"/>
  <c r="C1371" i="4"/>
  <c r="C1355" i="4"/>
  <c r="C1334" i="4"/>
  <c r="C1311" i="4"/>
  <c r="C1295" i="4"/>
  <c r="C1279" i="4"/>
  <c r="C1261" i="4"/>
  <c r="C1245" i="4"/>
  <c r="C1229" i="4"/>
  <c r="C1213" i="4"/>
  <c r="C1197" i="4"/>
  <c r="C1181" i="4"/>
  <c r="C1165" i="4"/>
  <c r="C1147" i="4"/>
  <c r="C1131" i="4"/>
  <c r="C1115" i="4"/>
  <c r="C1095" i="4"/>
  <c r="C1075" i="4"/>
  <c r="C1059" i="4"/>
  <c r="C1041" i="4"/>
  <c r="C1023" i="4"/>
  <c r="C1007" i="4"/>
  <c r="C991" i="4"/>
  <c r="C975" i="4"/>
  <c r="C959" i="4"/>
  <c r="C943" i="4"/>
  <c r="C1599" i="4"/>
  <c r="C1583" i="4"/>
  <c r="C1567" i="4"/>
  <c r="C1547" i="4"/>
  <c r="C1531" i="4"/>
  <c r="C1515" i="4"/>
  <c r="C1499" i="4"/>
  <c r="C1483" i="4"/>
  <c r="C1467" i="4"/>
  <c r="C1451" i="4"/>
  <c r="C1435" i="4"/>
  <c r="C1417" i="4"/>
  <c r="C1394" i="4"/>
  <c r="C1602" i="4"/>
  <c r="C1586" i="4"/>
  <c r="C1570" i="4"/>
  <c r="C1550" i="4"/>
  <c r="C1534" i="4"/>
  <c r="C1518" i="4"/>
  <c r="C1502" i="4"/>
  <c r="C1486" i="4"/>
  <c r="C1470" i="4"/>
  <c r="C1454" i="4"/>
  <c r="C1438" i="4"/>
  <c r="C1420" i="4"/>
  <c r="C1397" i="4"/>
  <c r="C1270" i="4"/>
  <c r="C1254" i="4"/>
  <c r="C1238" i="4"/>
  <c r="C1222" i="4"/>
  <c r="C1206" i="4"/>
  <c r="C1190" i="4"/>
  <c r="C1174" i="4"/>
  <c r="C1156" i="4"/>
  <c r="C1140" i="4"/>
  <c r="C1124" i="4"/>
  <c r="C1104" i="4"/>
  <c r="C1084" i="4"/>
  <c r="C1068" i="4"/>
  <c r="C1052" i="4"/>
  <c r="C1032" i="4"/>
  <c r="C1016" i="4"/>
  <c r="C1000" i="4"/>
  <c r="C984" i="4"/>
  <c r="C968" i="4"/>
  <c r="C952" i="4"/>
  <c r="C933" i="4"/>
  <c r="C915" i="4"/>
  <c r="C899" i="4"/>
  <c r="C881" i="4"/>
  <c r="C865" i="4"/>
  <c r="C847" i="4"/>
  <c r="C829" i="4"/>
  <c r="C811" i="4"/>
  <c r="C793" i="4"/>
  <c r="C777" i="4"/>
  <c r="C759" i="4"/>
  <c r="C743" i="4"/>
  <c r="C727" i="4"/>
  <c r="C711" i="4"/>
  <c r="C695" i="4"/>
  <c r="C677" i="4"/>
  <c r="C661" i="4"/>
  <c r="C645" i="4"/>
  <c r="C629" i="4"/>
  <c r="C613" i="4"/>
  <c r="C597" i="4"/>
  <c r="C581" i="4"/>
  <c r="C562" i="4"/>
  <c r="C546" i="4"/>
  <c r="C528" i="4"/>
  <c r="C510" i="4"/>
  <c r="C494" i="4"/>
  <c r="C478" i="4"/>
  <c r="C460" i="4"/>
  <c r="C444" i="4"/>
  <c r="C428" i="4"/>
  <c r="C412" i="4"/>
  <c r="C388" i="4"/>
  <c r="C372" i="4"/>
  <c r="C354" i="4"/>
  <c r="C338" i="4"/>
  <c r="C322" i="4"/>
  <c r="C302" i="4"/>
  <c r="C282" i="4"/>
  <c r="C264" i="4"/>
  <c r="C246" i="4"/>
  <c r="C224" i="4"/>
  <c r="C206" i="4"/>
  <c r="C190" i="4"/>
  <c r="C174" i="4"/>
  <c r="C155" i="4"/>
  <c r="C125" i="4"/>
  <c r="C109" i="4"/>
  <c r="C93" i="4"/>
  <c r="C77" i="4"/>
  <c r="C59" i="4"/>
  <c r="C41" i="4"/>
  <c r="C25" i="4"/>
  <c r="C9" i="4"/>
  <c r="C914" i="4"/>
  <c r="C898" i="4"/>
  <c r="C880" i="4"/>
  <c r="C864" i="4"/>
  <c r="C844" i="4"/>
  <c r="C828" i="4"/>
  <c r="C808" i="4"/>
  <c r="C792" i="4"/>
  <c r="C776" i="4"/>
  <c r="C758" i="4"/>
  <c r="C742" i="4"/>
  <c r="C726" i="4"/>
  <c r="C710" i="4"/>
  <c r="C692" i="4"/>
  <c r="C676" i="4"/>
  <c r="C660" i="4"/>
  <c r="C644" i="4"/>
  <c r="C628" i="4"/>
  <c r="C612" i="4"/>
  <c r="C596" i="4"/>
  <c r="C580" i="4"/>
  <c r="C561" i="4"/>
  <c r="C545" i="4"/>
  <c r="C527" i="4"/>
  <c r="C509" i="4"/>
  <c r="C493" i="4"/>
  <c r="C477" i="4"/>
  <c r="C459" i="4"/>
  <c r="C443" i="4"/>
  <c r="C427" i="4"/>
  <c r="C409" i="4"/>
  <c r="C387" i="4"/>
  <c r="C371" i="4"/>
  <c r="C353" i="4"/>
  <c r="C337" i="4"/>
  <c r="C321" i="4"/>
  <c r="C301" i="4"/>
  <c r="C281" i="4"/>
  <c r="C263" i="4"/>
  <c r="C245" i="4"/>
  <c r="C223" i="4"/>
  <c r="C205" i="4"/>
  <c r="C189" i="4"/>
  <c r="C173" i="4"/>
  <c r="C154" i="4"/>
  <c r="C124" i="4"/>
  <c r="C108" i="4"/>
  <c r="C92" i="4"/>
  <c r="C76" i="4"/>
  <c r="C58" i="4"/>
  <c r="C40" i="4"/>
  <c r="C24" i="4"/>
  <c r="C8" i="4"/>
  <c r="C1370" i="4"/>
  <c r="C1351" i="4"/>
  <c r="C1333" i="4"/>
  <c r="C1310" i="4"/>
  <c r="C1294" i="4"/>
  <c r="C1278" i="4"/>
  <c r="C1260" i="4"/>
  <c r="C1244" i="4"/>
  <c r="C1228" i="4"/>
  <c r="C1212" i="4"/>
  <c r="C1196" i="4"/>
  <c r="C1180" i="4"/>
  <c r="C1164" i="4"/>
  <c r="C1146" i="4"/>
  <c r="C1130" i="4"/>
  <c r="C1114" i="4"/>
  <c r="C1094" i="4"/>
  <c r="C1074" i="4"/>
  <c r="C1058" i="4"/>
  <c r="C1040" i="4"/>
  <c r="C1022" i="4"/>
  <c r="C1006" i="4"/>
  <c r="C990" i="4"/>
  <c r="C974" i="4"/>
  <c r="C958" i="4"/>
  <c r="C942" i="4"/>
  <c r="C923" i="4"/>
  <c r="C905" i="4"/>
  <c r="C887" i="4"/>
  <c r="C871" i="4"/>
  <c r="C853" i="4"/>
  <c r="C835" i="4"/>
  <c r="C817" i="4"/>
  <c r="C799" i="4"/>
  <c r="C783" i="4"/>
  <c r="C767" i="4"/>
  <c r="C749" i="4"/>
  <c r="C733" i="4"/>
  <c r="C717" i="4"/>
  <c r="C701" i="4"/>
  <c r="C683" i="4"/>
  <c r="C667" i="4"/>
  <c r="C651" i="4"/>
  <c r="C635" i="4"/>
  <c r="C619" i="4"/>
  <c r="C603" i="4"/>
  <c r="C587" i="4"/>
  <c r="C568" i="4"/>
  <c r="C552" i="4"/>
  <c r="C534" i="4"/>
  <c r="C518" i="4"/>
  <c r="C500" i="4"/>
  <c r="C484" i="4"/>
  <c r="C466" i="4"/>
  <c r="C450" i="4"/>
  <c r="C434" i="4"/>
  <c r="C418" i="4"/>
  <c r="C396" i="4"/>
  <c r="C378" i="4"/>
  <c r="C362" i="4"/>
  <c r="C344" i="4"/>
  <c r="C328" i="4"/>
  <c r="C310" i="4"/>
  <c r="C1589" i="4"/>
  <c r="C1573" i="4"/>
  <c r="C1553" i="4"/>
  <c r="C1537" i="4"/>
  <c r="C1521" i="4"/>
  <c r="C1505" i="4"/>
  <c r="C1489" i="4"/>
  <c r="C1473" i="4"/>
  <c r="C1457" i="4"/>
  <c r="C1441" i="4"/>
  <c r="C1423" i="4"/>
  <c r="C1400" i="4"/>
  <c r="C1384" i="4"/>
  <c r="C1368" i="4"/>
  <c r="C1349" i="4"/>
  <c r="C1331" i="4"/>
  <c r="C1308" i="4"/>
  <c r="C1292" i="4"/>
  <c r="C1274" i="4"/>
  <c r="C1588" i="4"/>
  <c r="C1572" i="4"/>
  <c r="C1552" i="4"/>
  <c r="C1536" i="4"/>
  <c r="C1520" i="4"/>
  <c r="C1504" i="4"/>
  <c r="C1488" i="4"/>
  <c r="C1472" i="4"/>
  <c r="C1456" i="4"/>
  <c r="C1440" i="4"/>
  <c r="C1422" i="4"/>
  <c r="C1399" i="4"/>
  <c r="C1383" i="4"/>
  <c r="C1367" i="4"/>
  <c r="C1348" i="4"/>
  <c r="C1327" i="4"/>
  <c r="C1307" i="4"/>
  <c r="C1291" i="4"/>
  <c r="C1273" i="4"/>
  <c r="C1257" i="4"/>
  <c r="C1241" i="4"/>
  <c r="C1225" i="4"/>
  <c r="C1209" i="4"/>
  <c r="C1193" i="4"/>
  <c r="C1177" i="4"/>
  <c r="C1159" i="4"/>
  <c r="C1143" i="4"/>
  <c r="C1127" i="4"/>
  <c r="C1111" i="4"/>
  <c r="C1089" i="4"/>
  <c r="C1071" i="4"/>
  <c r="C1055" i="4"/>
  <c r="C1037" i="4"/>
  <c r="C1019" i="4"/>
  <c r="C1003" i="4"/>
  <c r="C987" i="4"/>
  <c r="C971" i="4"/>
  <c r="C955" i="4"/>
  <c r="C936" i="4"/>
  <c r="C1595" i="4"/>
  <c r="C1579" i="4"/>
  <c r="C1559" i="4"/>
  <c r="C1543" i="4"/>
  <c r="C1527" i="4"/>
  <c r="C1511" i="4"/>
  <c r="C1495" i="4"/>
  <c r="C1479" i="4"/>
  <c r="C1463" i="4"/>
  <c r="C1447" i="4"/>
  <c r="C1431" i="4"/>
  <c r="C1411" i="4"/>
  <c r="C1390" i="4"/>
  <c r="C1598" i="4"/>
  <c r="C1582" i="4"/>
  <c r="C1566" i="4"/>
  <c r="C1546" i="4"/>
  <c r="C1530" i="4"/>
  <c r="C1514" i="4"/>
  <c r="C1498" i="4"/>
  <c r="C1482" i="4"/>
  <c r="C1466" i="4"/>
  <c r="C1450" i="4"/>
  <c r="C1434" i="4"/>
  <c r="C1414" i="4"/>
  <c r="C1393" i="4"/>
  <c r="C1266" i="4"/>
  <c r="C1250" i="4"/>
  <c r="C1234" i="4"/>
  <c r="C1218" i="4"/>
  <c r="C1202" i="4"/>
  <c r="C1186" i="4"/>
  <c r="C1170" i="4"/>
  <c r="C1152" i="4"/>
  <c r="C1136" i="4"/>
  <c r="C1120" i="4"/>
  <c r="C1100" i="4"/>
  <c r="C1080" i="4"/>
  <c r="C1064" i="4"/>
  <c r="C1046" i="4"/>
  <c r="C1028" i="4"/>
  <c r="C1012" i="4"/>
  <c r="C996" i="4"/>
  <c r="C980" i="4"/>
  <c r="C964" i="4"/>
  <c r="C948" i="4"/>
  <c r="C929" i="4"/>
  <c r="C911" i="4"/>
  <c r="C895" i="4"/>
  <c r="C877" i="4"/>
  <c r="C861" i="4"/>
  <c r="C841" i="4"/>
  <c r="C823" i="4"/>
  <c r="C805" i="4"/>
  <c r="C789" i="4"/>
  <c r="C773" i="4"/>
  <c r="C755" i="4"/>
  <c r="C739" i="4"/>
  <c r="C723" i="4"/>
  <c r="C707" i="4"/>
  <c r="C689" i="4"/>
  <c r="C673" i="4"/>
  <c r="C657" i="4"/>
  <c r="C641" i="4"/>
  <c r="C625" i="4"/>
  <c r="C609" i="4"/>
  <c r="C593" i="4"/>
  <c r="C574" i="4"/>
  <c r="C558" i="4"/>
  <c r="C540" i="4"/>
  <c r="C524" i="4"/>
  <c r="C506" i="4"/>
  <c r="C490" i="4"/>
  <c r="C472" i="4"/>
  <c r="C456" i="4"/>
  <c r="C440" i="4"/>
  <c r="C424" i="4"/>
  <c r="C406" i="4"/>
  <c r="C384" i="4"/>
  <c r="C368" i="4"/>
  <c r="C350" i="4"/>
  <c r="C334" i="4"/>
  <c r="C318" i="4"/>
  <c r="C298" i="4"/>
  <c r="C278" i="4"/>
  <c r="C260" i="4"/>
  <c r="C242" i="4"/>
  <c r="C218" i="4"/>
  <c r="C202" i="4"/>
  <c r="C186" i="4"/>
  <c r="C170" i="4"/>
  <c r="C151" i="4"/>
  <c r="C121" i="4"/>
  <c r="C105" i="4"/>
  <c r="C89" i="4"/>
  <c r="C73" i="4"/>
  <c r="C55" i="4"/>
  <c r="C37" i="4"/>
  <c r="C21" i="4"/>
  <c r="C5" i="4"/>
  <c r="C910" i="4"/>
  <c r="C894" i="4"/>
  <c r="C876" i="4"/>
  <c r="C860" i="4"/>
  <c r="C840" i="4"/>
  <c r="C822" i="4"/>
  <c r="C804" i="4"/>
  <c r="C788" i="4"/>
  <c r="C772" i="4"/>
  <c r="C754" i="4"/>
  <c r="C738" i="4"/>
  <c r="C722" i="4"/>
  <c r="C706" i="4"/>
  <c r="C688" i="4"/>
  <c r="C672" i="4"/>
  <c r="C656" i="4"/>
  <c r="C640" i="4"/>
  <c r="C624" i="4"/>
  <c r="C608" i="4"/>
  <c r="C592" i="4"/>
  <c r="C573" i="4"/>
  <c r="C557" i="4"/>
  <c r="C539" i="4"/>
  <c r="C523" i="4"/>
  <c r="C505" i="4"/>
  <c r="C489" i="4"/>
  <c r="C471" i="4"/>
  <c r="C455" i="4"/>
  <c r="C439" i="4"/>
  <c r="C423" i="4"/>
  <c r="C405" i="4"/>
  <c r="C383" i="4"/>
  <c r="C367" i="4"/>
  <c r="C349" i="4"/>
  <c r="C333" i="4"/>
  <c r="C317" i="4"/>
  <c r="C297" i="4"/>
  <c r="C277" i="4"/>
  <c r="C259" i="4"/>
  <c r="C241" i="4"/>
  <c r="C217" i="4"/>
  <c r="C201" i="4"/>
  <c r="C185" i="4"/>
  <c r="C169" i="4"/>
  <c r="C140" i="4"/>
  <c r="C120" i="4"/>
  <c r="C104" i="4"/>
  <c r="C88" i="4"/>
  <c r="C72" i="4"/>
  <c r="C54" i="4"/>
  <c r="C36" i="4"/>
  <c r="C20" i="4"/>
  <c r="C4" i="4"/>
  <c r="C1366" i="4"/>
  <c r="C1347" i="4"/>
  <c r="C1326" i="4"/>
  <c r="C1306" i="4"/>
  <c r="C1290" i="4"/>
  <c r="C1272" i="4"/>
  <c r="C1256" i="4"/>
  <c r="C1240" i="4"/>
  <c r="C1224" i="4"/>
  <c r="C1208" i="4"/>
  <c r="C1192" i="4"/>
  <c r="C1176" i="4"/>
  <c r="C1158" i="4"/>
  <c r="C1142" i="4"/>
  <c r="C1126" i="4"/>
  <c r="C1110" i="4"/>
  <c r="C1088" i="4"/>
  <c r="C1070" i="4"/>
  <c r="C1054" i="4"/>
  <c r="C1036" i="4"/>
  <c r="C1018" i="4"/>
  <c r="C1002" i="4"/>
  <c r="C986" i="4"/>
  <c r="C970" i="4"/>
  <c r="C954" i="4"/>
  <c r="C935" i="4"/>
  <c r="C917" i="4"/>
  <c r="C901" i="4"/>
  <c r="C883" i="4"/>
  <c r="C867" i="4"/>
  <c r="C849" i="4"/>
  <c r="C831" i="4"/>
  <c r="C813" i="4"/>
  <c r="C795" i="4"/>
  <c r="C779" i="4"/>
  <c r="C761" i="4"/>
  <c r="C745" i="4"/>
  <c r="C729" i="4"/>
  <c r="C713" i="4"/>
  <c r="C697" i="4"/>
  <c r="C679" i="4"/>
  <c r="C663" i="4"/>
  <c r="C647" i="4"/>
  <c r="C631" i="4"/>
  <c r="C615" i="4"/>
  <c r="C599" i="4"/>
  <c r="C583" i="4"/>
  <c r="C564" i="4"/>
  <c r="C548" i="4"/>
  <c r="C530" i="4"/>
  <c r="C514" i="4"/>
  <c r="C496" i="4"/>
  <c r="C480" i="4"/>
  <c r="C462" i="4"/>
  <c r="C446" i="4"/>
  <c r="C430" i="4"/>
  <c r="C414" i="4"/>
  <c r="C392" i="4"/>
  <c r="C374" i="4"/>
  <c r="C356" i="4"/>
  <c r="C340" i="4"/>
  <c r="C324" i="4"/>
  <c r="C304" i="4"/>
  <c r="C284" i="4"/>
  <c r="C268" i="4"/>
  <c r="C248" i="4"/>
  <c r="C226" i="4"/>
  <c r="C208" i="4"/>
  <c r="C192" i="4"/>
  <c r="C176" i="4"/>
  <c r="C157" i="4"/>
  <c r="C127" i="4"/>
  <c r="C111" i="4"/>
  <c r="C95" i="4"/>
  <c r="C79" i="4"/>
  <c r="C61" i="4"/>
  <c r="C43" i="4"/>
  <c r="C27" i="4"/>
  <c r="C11" i="4"/>
  <c r="C1377" i="4"/>
  <c r="C1361" i="4"/>
  <c r="C1342" i="4"/>
  <c r="C1317" i="4"/>
  <c r="C1301" i="4"/>
  <c r="C1285" i="4"/>
  <c r="C1267" i="4"/>
  <c r="C1251" i="4"/>
  <c r="C1235" i="4"/>
  <c r="C1219" i="4"/>
  <c r="C1203" i="4"/>
  <c r="C1187" i="4"/>
  <c r="C1171" i="4"/>
  <c r="C1153" i="4"/>
  <c r="C1137" i="4"/>
  <c r="C146" i="4"/>
  <c r="C233" i="4"/>
  <c r="C289" i="4"/>
  <c r="C410" i="4"/>
  <c r="C809" i="4"/>
  <c r="C890" i="4"/>
  <c r="C1329" i="4"/>
  <c r="C143" i="4"/>
  <c r="C315" i="4"/>
  <c r="C411" i="4"/>
  <c r="C854" i="4"/>
  <c r="C1087" i="4"/>
  <c r="C1403" i="4"/>
  <c r="C68" i="4"/>
  <c r="C227" i="4"/>
  <c r="C476" i="4"/>
  <c r="C941" i="4"/>
  <c r="C1160" i="4"/>
  <c r="C1328" i="4"/>
  <c r="C1408" i="4"/>
  <c r="C1564" i="4"/>
  <c r="C147" i="4"/>
  <c r="C229" i="4"/>
  <c r="C286" i="4"/>
  <c r="C513" i="4"/>
  <c r="C765" i="4"/>
  <c r="C921" i="4"/>
  <c r="C1161" i="4"/>
  <c r="C1352" i="4"/>
  <c r="C2" i="4"/>
  <c r="C18" i="4"/>
  <c r="C34" i="4"/>
  <c r="C52" i="4"/>
  <c r="C70" i="4"/>
  <c r="C86" i="4"/>
  <c r="C102" i="4"/>
  <c r="C118" i="4"/>
  <c r="C136" i="4"/>
  <c r="C167" i="4"/>
  <c r="C183" i="4"/>
  <c r="C199" i="4"/>
  <c r="C215" i="4"/>
  <c r="C239" i="4"/>
  <c r="C257" i="4"/>
  <c r="C275" i="4"/>
  <c r="C295" i="4"/>
  <c r="C313" i="4"/>
  <c r="C331" i="4"/>
  <c r="C347" i="4"/>
  <c r="C365" i="4"/>
  <c r="C381" i="4"/>
  <c r="C403" i="4"/>
  <c r="C421" i="4"/>
  <c r="C437" i="4"/>
  <c r="C453" i="4"/>
  <c r="C469" i="4"/>
  <c r="C487" i="4"/>
  <c r="C503" i="4"/>
  <c r="C521" i="4"/>
  <c r="C543" i="4"/>
  <c r="C563" i="4"/>
  <c r="C590" i="4"/>
  <c r="C610" i="4"/>
  <c r="C630" i="4"/>
  <c r="C654" i="4"/>
  <c r="C674" i="4"/>
  <c r="C696" i="4"/>
  <c r="C720" i="4"/>
  <c r="C740" i="4"/>
  <c r="C760" i="4"/>
  <c r="C790" i="4"/>
  <c r="C824" i="4"/>
  <c r="C862" i="4"/>
  <c r="C896" i="4"/>
  <c r="C930" i="4"/>
  <c r="C965" i="4"/>
  <c r="C997" i="4"/>
  <c r="C1029" i="4"/>
  <c r="C1065" i="4"/>
  <c r="C1101" i="4"/>
  <c r="C1141" i="4"/>
  <c r="C1207" i="4"/>
  <c r="C1271" i="4"/>
  <c r="C1346" i="4"/>
  <c r="C31" i="4"/>
  <c r="C99" i="4"/>
  <c r="C180" i="4"/>
  <c r="C254" i="4"/>
  <c r="C130" i="4"/>
  <c r="C148" i="4"/>
  <c r="C249" i="4"/>
  <c r="C314" i="4"/>
  <c r="C541" i="4"/>
  <c r="C826" i="4"/>
  <c r="C1035" i="4"/>
  <c r="C1353" i="4"/>
  <c r="C144" i="4"/>
  <c r="C359" i="4"/>
  <c r="C475" i="4"/>
  <c r="C940" i="4"/>
  <c r="C1107" i="4"/>
  <c r="C1409" i="4"/>
  <c r="C150" i="4"/>
  <c r="C309" i="4"/>
  <c r="C512" i="4"/>
  <c r="C1048" i="4"/>
  <c r="C1276" i="4"/>
  <c r="C1340" i="4"/>
  <c r="C1415" i="4"/>
  <c r="C69" i="4"/>
  <c r="C145" i="4"/>
  <c r="C234" i="4"/>
  <c r="C290" i="4"/>
  <c r="C542" i="4"/>
  <c r="C810" i="4"/>
  <c r="C939" i="4"/>
  <c r="C1277" i="4"/>
  <c r="C1407" i="4"/>
  <c r="C6" i="4"/>
  <c r="C22" i="4"/>
  <c r="C38" i="4"/>
  <c r="C56" i="4"/>
  <c r="C74" i="4"/>
  <c r="C90" i="4"/>
  <c r="C106" i="4"/>
  <c r="C122" i="4"/>
  <c r="C152" i="4"/>
  <c r="C171" i="4"/>
  <c r="C187" i="4"/>
  <c r="C203" i="4"/>
  <c r="C219" i="4"/>
  <c r="C243" i="4"/>
  <c r="C261" i="4"/>
  <c r="C279" i="4"/>
  <c r="C299" i="4"/>
  <c r="C319" i="4"/>
  <c r="C335" i="4"/>
  <c r="C351" i="4"/>
  <c r="C369" i="4"/>
  <c r="C385" i="4"/>
  <c r="C407" i="4"/>
  <c r="C425" i="4"/>
  <c r="C441" i="4"/>
  <c r="C457" i="4"/>
  <c r="C473" i="4"/>
  <c r="C491" i="4"/>
  <c r="C507" i="4"/>
  <c r="C525" i="4"/>
  <c r="C547" i="4"/>
  <c r="C571" i="4"/>
  <c r="C594" i="4"/>
  <c r="C614" i="4"/>
  <c r="C638" i="4"/>
  <c r="C658" i="4"/>
  <c r="C678" i="4"/>
  <c r="C704" i="4"/>
  <c r="C724" i="4"/>
  <c r="C744" i="4"/>
  <c r="C770" i="4"/>
  <c r="C794" i="4"/>
  <c r="C830" i="4"/>
  <c r="C866" i="4"/>
  <c r="C900" i="4"/>
  <c r="C934" i="4"/>
  <c r="C969" i="4"/>
  <c r="C1001" i="4"/>
  <c r="C1033" i="4"/>
  <c r="C1069" i="4"/>
  <c r="C1109" i="4"/>
  <c r="C1157" i="4"/>
  <c r="C1223" i="4"/>
  <c r="C1289" i="4"/>
  <c r="C1365" i="4"/>
  <c r="C47" i="4"/>
  <c r="C115" i="4"/>
  <c r="C196" i="4"/>
  <c r="C272" i="4"/>
  <c r="C138" i="4"/>
  <c r="C161" i="4"/>
  <c r="C266" i="4"/>
  <c r="C390" i="4"/>
  <c r="C578" i="4"/>
  <c r="C846" i="4"/>
  <c r="C1086" i="4"/>
  <c r="C51" i="4"/>
  <c r="C163" i="4"/>
  <c r="C391" i="4"/>
  <c r="C579" i="4"/>
  <c r="C1034" i="4"/>
  <c r="C1320" i="4"/>
  <c r="C1416" i="4"/>
  <c r="C149" i="4"/>
  <c r="C360" i="4"/>
  <c r="C764" i="4"/>
  <c r="C1092" i="4"/>
  <c r="C1319" i="4"/>
  <c r="C1354" i="4"/>
  <c r="C1428" i="4"/>
  <c r="C137" i="4"/>
  <c r="C162" i="4"/>
  <c r="C250" i="4"/>
  <c r="C308" i="4"/>
  <c r="C577" i="4"/>
  <c r="C845" i="4"/>
  <c r="C1093" i="4"/>
  <c r="C1330" i="4"/>
  <c r="C1561" i="4"/>
  <c r="C10" i="4"/>
  <c r="C26" i="4"/>
  <c r="C42" i="4"/>
  <c r="C60" i="4"/>
  <c r="C78" i="4"/>
  <c r="C94" i="4"/>
  <c r="C110" i="4"/>
  <c r="C126" i="4"/>
  <c r="C156" i="4"/>
  <c r="C175" i="4"/>
  <c r="C191" i="4"/>
  <c r="C207" i="4"/>
  <c r="C225" i="4"/>
  <c r="C247" i="4"/>
  <c r="C267" i="4"/>
  <c r="C283" i="4"/>
  <c r="C303" i="4"/>
  <c r="C323" i="4"/>
  <c r="C339" i="4"/>
  <c r="C355" i="4"/>
  <c r="C373" i="4"/>
  <c r="C389" i="4"/>
  <c r="C413" i="4"/>
  <c r="C429" i="4"/>
  <c r="C445" i="4"/>
  <c r="C461" i="4"/>
  <c r="C479" i="4"/>
  <c r="C495" i="4"/>
  <c r="C511" i="4"/>
  <c r="C529" i="4"/>
  <c r="C555" i="4"/>
  <c r="C575" i="4"/>
  <c r="C598" i="4"/>
  <c r="C622" i="4"/>
  <c r="C642" i="4"/>
  <c r="C662" i="4"/>
  <c r="C686" i="4"/>
  <c r="C708" i="4"/>
  <c r="C728" i="4"/>
  <c r="C752" i="4"/>
  <c r="C774" i="4"/>
  <c r="C806" i="4"/>
  <c r="C842" i="4"/>
  <c r="C878" i="4"/>
  <c r="C912" i="4"/>
  <c r="C949" i="4"/>
  <c r="C981" i="4"/>
  <c r="C1013" i="4"/>
  <c r="C1049" i="4"/>
  <c r="C1081" i="4"/>
  <c r="C1121" i="4"/>
  <c r="C1175" i="4"/>
  <c r="C1239" i="4"/>
  <c r="C1305" i="4"/>
  <c r="C1381" i="4"/>
  <c r="C65" i="4"/>
  <c r="C133" i="4"/>
  <c r="C212" i="4"/>
  <c r="C292" i="4"/>
  <c r="J500" i="4"/>
  <c r="K500" i="4"/>
  <c r="F353" i="4"/>
  <c r="J353" i="4" l="1"/>
  <c r="K353" i="4"/>
  <c r="F74" i="4"/>
  <c r="F27" i="4"/>
  <c r="F34" i="4"/>
  <c r="F46" i="4"/>
  <c r="F62" i="4"/>
  <c r="F70" i="4"/>
  <c r="F71" i="4"/>
  <c r="F78" i="4"/>
  <c r="F108" i="4"/>
  <c r="F112" i="4"/>
  <c r="F120" i="4"/>
  <c r="F122" i="4"/>
  <c r="F123" i="4"/>
  <c r="F133" i="4"/>
  <c r="F155" i="4"/>
  <c r="F157" i="4"/>
  <c r="F160" i="4"/>
  <c r="F186" i="4"/>
  <c r="F187" i="4"/>
  <c r="F194" i="4"/>
  <c r="F211" i="4"/>
  <c r="F215" i="4"/>
  <c r="F239" i="4"/>
  <c r="F242" i="4"/>
  <c r="F277" i="4"/>
  <c r="F289" i="4"/>
  <c r="F295" i="4"/>
  <c r="F338" i="4"/>
  <c r="F340" i="4"/>
  <c r="F350" i="4"/>
  <c r="F352" i="4"/>
  <c r="F357" i="4"/>
  <c r="F371" i="4"/>
  <c r="F394" i="4"/>
  <c r="F403" i="4"/>
  <c r="F425" i="4"/>
  <c r="F450" i="4"/>
  <c r="F452" i="4"/>
  <c r="F453" i="4"/>
  <c r="F463" i="4"/>
  <c r="F484" i="4"/>
  <c r="F488" i="4"/>
  <c r="F490" i="4"/>
  <c r="F494" i="4"/>
  <c r="F496" i="4"/>
  <c r="F498" i="4"/>
  <c r="F505" i="4"/>
  <c r="F509" i="4"/>
  <c r="F514" i="4"/>
  <c r="F512" i="4"/>
  <c r="F517" i="4"/>
  <c r="F528" i="4"/>
  <c r="F553" i="4"/>
  <c r="F556" i="4"/>
  <c r="F577" i="4"/>
  <c r="F580" i="4"/>
  <c r="F593" i="4"/>
  <c r="F594" i="4"/>
  <c r="F601" i="4"/>
  <c r="F604" i="4"/>
  <c r="F611" i="4"/>
  <c r="F614" i="4"/>
  <c r="F620" i="4"/>
  <c r="F625" i="4"/>
  <c r="F633" i="4"/>
  <c r="F641" i="4"/>
  <c r="F642" i="4"/>
  <c r="F643" i="4"/>
  <c r="F650" i="4"/>
  <c r="F651" i="4"/>
  <c r="F652" i="4"/>
  <c r="F656" i="4"/>
  <c r="F665" i="4"/>
  <c r="F669" i="4"/>
  <c r="F688" i="4"/>
  <c r="F697" i="4"/>
  <c r="F717" i="4"/>
  <c r="F724" i="4"/>
  <c r="F725" i="4"/>
  <c r="F726" i="4"/>
  <c r="F728" i="4"/>
  <c r="F747" i="4"/>
  <c r="F750" i="4"/>
  <c r="F767" i="4"/>
  <c r="F770" i="4"/>
  <c r="F777" i="4"/>
  <c r="F801" i="4"/>
  <c r="F834" i="4"/>
  <c r="F854" i="4"/>
  <c r="F858" i="4"/>
  <c r="F861" i="4"/>
  <c r="F879" i="4"/>
  <c r="F883" i="4"/>
  <c r="F894" i="4"/>
  <c r="F920" i="4"/>
  <c r="F932" i="4"/>
  <c r="F953" i="4"/>
  <c r="F978" i="4"/>
  <c r="F1007" i="4"/>
  <c r="F1011" i="4"/>
  <c r="F1015" i="4"/>
  <c r="F1020" i="4"/>
  <c r="F1022" i="4"/>
  <c r="F1045" i="4"/>
  <c r="F1059" i="4"/>
  <c r="F1077" i="4"/>
  <c r="F1097" i="4"/>
  <c r="F1100" i="4"/>
  <c r="F1114" i="4"/>
  <c r="F1118" i="4"/>
  <c r="F1143" i="4"/>
  <c r="F1150" i="4"/>
  <c r="F1152" i="4"/>
  <c r="F1154" i="4"/>
  <c r="F1170" i="4"/>
  <c r="F1190" i="4"/>
  <c r="F1204" i="4"/>
  <c r="F1213" i="4"/>
  <c r="F1218" i="4"/>
  <c r="F1223" i="4"/>
  <c r="F1232" i="4"/>
  <c r="F1231" i="4"/>
  <c r="F1237" i="4"/>
  <c r="F1241" i="4"/>
  <c r="F1259" i="4"/>
  <c r="F1269" i="4"/>
  <c r="F1287" i="4"/>
  <c r="F1296" i="4"/>
  <c r="F1297" i="4"/>
  <c r="F1331" i="4"/>
  <c r="F1335" i="4"/>
  <c r="F1348" i="4"/>
  <c r="F1367" i="4"/>
  <c r="F1376" i="4"/>
  <c r="F1381" i="4"/>
  <c r="F1389" i="4"/>
  <c r="F1391" i="4"/>
  <c r="F1392" i="4"/>
  <c r="F1415" i="4"/>
  <c r="F1420" i="4"/>
  <c r="F1440" i="4"/>
  <c r="F1444" i="4"/>
  <c r="F1449" i="4"/>
  <c r="F1451" i="4"/>
  <c r="F1478" i="4"/>
  <c r="F1485" i="4"/>
  <c r="F1493" i="4"/>
  <c r="F1498" i="4"/>
  <c r="F1499" i="4"/>
  <c r="F1521" i="4"/>
  <c r="F1550" i="4"/>
  <c r="F1555" i="4"/>
  <c r="F1571" i="4"/>
  <c r="F1579" i="4"/>
  <c r="F1601" i="4"/>
  <c r="F29" i="4"/>
  <c r="F61" i="4"/>
  <c r="F72" i="4"/>
  <c r="F95" i="4"/>
  <c r="F98" i="4"/>
  <c r="F111" i="4"/>
  <c r="F117" i="4"/>
  <c r="F126" i="4"/>
  <c r="F130" i="4"/>
  <c r="F145" i="4"/>
  <c r="F144" i="4"/>
  <c r="F161" i="4"/>
  <c r="F175" i="4"/>
  <c r="F214" i="4"/>
  <c r="F227" i="4"/>
  <c r="F243" i="4"/>
  <c r="F257" i="4"/>
  <c r="F264" i="4"/>
  <c r="F270" i="4"/>
  <c r="F307" i="4"/>
  <c r="F311" i="4"/>
  <c r="F362" i="4"/>
  <c r="F397" i="4"/>
  <c r="F422" i="4"/>
  <c r="F432" i="4"/>
  <c r="F443" i="4"/>
  <c r="F471" i="4"/>
  <c r="F475" i="4"/>
  <c r="F477" i="4"/>
  <c r="F480" i="4"/>
  <c r="F506" i="4"/>
  <c r="F518" i="4"/>
  <c r="F520" i="4"/>
  <c r="F530" i="4"/>
  <c r="F566" i="4"/>
  <c r="F582" i="4"/>
  <c r="F631" i="4"/>
  <c r="F647" i="4"/>
  <c r="F663" i="4"/>
  <c r="F664" i="4"/>
  <c r="F686" i="4"/>
  <c r="F693" i="4"/>
  <c r="F713" i="4"/>
  <c r="F714" i="4"/>
  <c r="F715" i="4"/>
  <c r="F759" i="4"/>
  <c r="F782" i="4"/>
  <c r="F803" i="4"/>
  <c r="F887" i="4"/>
  <c r="F898" i="4"/>
  <c r="F922" i="4"/>
  <c r="F991" i="4"/>
  <c r="F997" i="4"/>
  <c r="F1010" i="4"/>
  <c r="F1054" i="4"/>
  <c r="F1055" i="4"/>
  <c r="F1109" i="4"/>
  <c r="F1149" i="4"/>
  <c r="F1169" i="4"/>
  <c r="F1174" i="4"/>
  <c r="F1182" i="4"/>
  <c r="F1203" i="4"/>
  <c r="F1210" i="4"/>
  <c r="F1215" i="4"/>
  <c r="F1217" i="4"/>
  <c r="F1243" i="4"/>
  <c r="F1252" i="4"/>
  <c r="F1286" i="4"/>
  <c r="F1299" i="4"/>
  <c r="F1300" i="4"/>
  <c r="F1352" i="4"/>
  <c r="F1357" i="4"/>
  <c r="F1386" i="4"/>
  <c r="F1395" i="4"/>
  <c r="F1398" i="4"/>
  <c r="F1413" i="4"/>
  <c r="F1433" i="4"/>
  <c r="F1519" i="4"/>
  <c r="F1552" i="4"/>
  <c r="F1564" i="4"/>
  <c r="F1580" i="4"/>
  <c r="F45" i="4"/>
  <c r="F52" i="4"/>
  <c r="F83" i="4"/>
  <c r="F99" i="4"/>
  <c r="F104" i="4"/>
  <c r="F134" i="4"/>
  <c r="F136" i="4"/>
  <c r="F140" i="4"/>
  <c r="F141" i="4"/>
  <c r="F142" i="4"/>
  <c r="F146" i="4"/>
  <c r="F152" i="4"/>
  <c r="F172" i="4"/>
  <c r="F173" i="4"/>
  <c r="F191" i="4"/>
  <c r="F200" i="4"/>
  <c r="F203" i="4"/>
  <c r="F233" i="4"/>
  <c r="F241" i="4"/>
  <c r="F300" i="4"/>
  <c r="F308" i="4"/>
  <c r="F348" i="4"/>
  <c r="F355" i="4"/>
  <c r="F368" i="4"/>
  <c r="F370" i="4"/>
  <c r="F390" i="4"/>
  <c r="F398" i="4"/>
  <c r="F409" i="4"/>
  <c r="F473" i="4"/>
  <c r="F474" i="4"/>
  <c r="F510" i="4"/>
  <c r="F511" i="4"/>
  <c r="F532" i="4"/>
  <c r="F548" i="4"/>
  <c r="F602" i="4"/>
  <c r="F610" i="4"/>
  <c r="F616" i="4"/>
  <c r="F646" i="4"/>
  <c r="F657" i="4"/>
  <c r="F658" i="4"/>
  <c r="F660" i="4"/>
  <c r="F674" i="4"/>
  <c r="F723" i="4"/>
  <c r="F731" i="4"/>
  <c r="F741" i="4"/>
  <c r="F761" i="4"/>
  <c r="F762" i="4"/>
  <c r="F764" i="4"/>
  <c r="F832" i="4"/>
  <c r="F841" i="4"/>
  <c r="F866" i="4"/>
  <c r="F880" i="4"/>
  <c r="F906" i="4"/>
  <c r="F928" i="4"/>
  <c r="F964" i="4"/>
  <c r="F987" i="4"/>
  <c r="F1002" i="4"/>
  <c r="F1006" i="4"/>
  <c r="F1009" i="4"/>
  <c r="F1016" i="4"/>
  <c r="F1046" i="4"/>
  <c r="F1049" i="4"/>
  <c r="F1091" i="4"/>
  <c r="F1092" i="4"/>
  <c r="F1104" i="4"/>
  <c r="F1112" i="4"/>
  <c r="F1193" i="4"/>
  <c r="F1197" i="4"/>
  <c r="F1198" i="4"/>
  <c r="F1199" i="4"/>
  <c r="F1211" i="4"/>
  <c r="F1224" i="4"/>
  <c r="F1240" i="4"/>
  <c r="F1266" i="4"/>
  <c r="F1292" i="4"/>
  <c r="F1303" i="4"/>
  <c r="F1345" i="4"/>
  <c r="F1365" i="4"/>
  <c r="F1366" i="4"/>
  <c r="F1371" i="4"/>
  <c r="F1379" i="4"/>
  <c r="F1385" i="4"/>
  <c r="F1394" i="4"/>
  <c r="F1427" i="4"/>
  <c r="F1456" i="4"/>
  <c r="F1476" i="4"/>
  <c r="F1491" i="4"/>
  <c r="F1513" i="4"/>
  <c r="F1516" i="4"/>
  <c r="F1517" i="4"/>
  <c r="F1525" i="4"/>
  <c r="F1538" i="4"/>
  <c r="F1562" i="4"/>
  <c r="F1576" i="4"/>
  <c r="F7" i="4"/>
  <c r="F169" i="4"/>
  <c r="F170" i="4"/>
  <c r="F171" i="4"/>
  <c r="F184" i="4"/>
  <c r="F185" i="4"/>
  <c r="F231" i="4"/>
  <c r="F253" i="4"/>
  <c r="F254" i="4"/>
  <c r="F263" i="4"/>
  <c r="F275" i="4"/>
  <c r="F280" i="4"/>
  <c r="F284" i="4"/>
  <c r="F364" i="4"/>
  <c r="F382" i="4"/>
  <c r="F446" i="4"/>
  <c r="F515" i="4"/>
  <c r="F550" i="4"/>
  <c r="F600" i="4"/>
  <c r="F605" i="4"/>
  <c r="F606" i="4"/>
  <c r="F612" i="4"/>
  <c r="F671" i="4"/>
  <c r="F683" i="4"/>
  <c r="F721" i="4"/>
  <c r="F775" i="4"/>
  <c r="F778" i="4"/>
  <c r="F779" i="4"/>
  <c r="F781" i="4"/>
  <c r="F792" i="4"/>
  <c r="F806" i="4"/>
  <c r="F807" i="4"/>
  <c r="F833" i="4"/>
  <c r="F836" i="4"/>
  <c r="F842" i="4"/>
  <c r="F867" i="4"/>
  <c r="F872" i="4"/>
  <c r="F881" i="4"/>
  <c r="F889" i="4"/>
  <c r="F895" i="4"/>
  <c r="F897" i="4"/>
  <c r="F903" i="4"/>
  <c r="F904" i="4"/>
  <c r="F918" i="4"/>
  <c r="F925" i="4"/>
  <c r="F992" i="4"/>
  <c r="F1117" i="4"/>
  <c r="F1120" i="4"/>
  <c r="F1244" i="4"/>
  <c r="F1279" i="4"/>
  <c r="F1283" i="4"/>
  <c r="F1290" i="4"/>
  <c r="F1340" i="4"/>
  <c r="F1347" i="4"/>
  <c r="F1407" i="4"/>
  <c r="F1418" i="4"/>
  <c r="F1437" i="4"/>
  <c r="F1463" i="4"/>
  <c r="F1480" i="4"/>
  <c r="F1529" i="4"/>
  <c r="F1539" i="4"/>
  <c r="F1578" i="4"/>
  <c r="F12" i="4"/>
  <c r="F50" i="4"/>
  <c r="F55" i="4"/>
  <c r="F68" i="4"/>
  <c r="F81" i="4"/>
  <c r="F90" i="4"/>
  <c r="F102" i="4"/>
  <c r="F106" i="4"/>
  <c r="F139" i="4"/>
  <c r="F168" i="4"/>
  <c r="F192" i="4"/>
  <c r="F198" i="4"/>
  <c r="F213" i="4"/>
  <c r="F216" i="4"/>
  <c r="F220" i="4"/>
  <c r="F224" i="4"/>
  <c r="F226" i="4"/>
  <c r="F236" i="4"/>
  <c r="F247" i="4"/>
  <c r="F265" i="4"/>
  <c r="F285" i="4"/>
  <c r="F291" i="4"/>
  <c r="F292" i="4"/>
  <c r="F294" i="4"/>
  <c r="F312" i="4"/>
  <c r="F320" i="4"/>
  <c r="F326" i="4"/>
  <c r="F337" i="4"/>
  <c r="F378" i="4"/>
  <c r="F383" i="4"/>
  <c r="F391" i="4"/>
  <c r="F405" i="4"/>
  <c r="F416" i="4"/>
  <c r="F467" i="4"/>
  <c r="F497" i="4"/>
  <c r="F502" i="4"/>
  <c r="F547" i="4"/>
  <c r="F558" i="4"/>
  <c r="F570" i="4"/>
  <c r="F587" i="4"/>
  <c r="F630" i="4"/>
  <c r="F644" i="4"/>
  <c r="F655" i="4"/>
  <c r="F676" i="4"/>
  <c r="F689" i="4"/>
  <c r="F703" i="4"/>
  <c r="F704" i="4"/>
  <c r="F718" i="4"/>
  <c r="F749" i="4"/>
  <c r="F758" i="4"/>
  <c r="F796" i="4"/>
  <c r="F797" i="4"/>
  <c r="F799" i="4"/>
  <c r="F800" i="4"/>
  <c r="F814" i="4"/>
  <c r="F817" i="4"/>
  <c r="F823" i="4"/>
  <c r="F837" i="4"/>
  <c r="F839" i="4"/>
  <c r="F843" i="4"/>
  <c r="F869" i="4"/>
  <c r="F877" i="4"/>
  <c r="F884" i="4"/>
  <c r="F899" i="4"/>
  <c r="F917" i="4"/>
  <c r="F935" i="4"/>
  <c r="F937" i="4"/>
  <c r="F942" i="4"/>
  <c r="F943" i="4"/>
  <c r="F968" i="4"/>
  <c r="F1001" i="4"/>
  <c r="F1008" i="4"/>
  <c r="F1012" i="4"/>
  <c r="F1017" i="4"/>
  <c r="F1023" i="4"/>
  <c r="F1034" i="4"/>
  <c r="F1061" i="4"/>
  <c r="F1068" i="4"/>
  <c r="F1096" i="4"/>
  <c r="F1160" i="4"/>
  <c r="F1208" i="4"/>
  <c r="F1228" i="4"/>
  <c r="F1229" i="4"/>
  <c r="F1249" i="4"/>
  <c r="F1256" i="4"/>
  <c r="F1271" i="4"/>
  <c r="F1302" i="4"/>
  <c r="F1321" i="4"/>
  <c r="F1327" i="4"/>
  <c r="F1328" i="4"/>
  <c r="F1355" i="4"/>
  <c r="F1372" i="4"/>
  <c r="F1373" i="4"/>
  <c r="F1377" i="4"/>
  <c r="F1403" i="4"/>
  <c r="F1423" i="4"/>
  <c r="F1426" i="4"/>
  <c r="F1431" i="4"/>
  <c r="F1443" i="4"/>
  <c r="F1448" i="4"/>
  <c r="F1465" i="4"/>
  <c r="F1472" i="4"/>
  <c r="F1474" i="4"/>
  <c r="F1511" i="4"/>
  <c r="F1514" i="4"/>
  <c r="F1520" i="4"/>
  <c r="F1526" i="4"/>
  <c r="F1527" i="4"/>
  <c r="F1528" i="4"/>
  <c r="F1545" i="4"/>
  <c r="F1585" i="4"/>
  <c r="F1589" i="4"/>
  <c r="F1593" i="4"/>
  <c r="F1596" i="4"/>
  <c r="F1597" i="4"/>
  <c r="F3" i="4"/>
  <c r="F36" i="4"/>
  <c r="F47" i="4"/>
  <c r="F48" i="4"/>
  <c r="F77" i="4"/>
  <c r="F88" i="4"/>
  <c r="F94" i="4"/>
  <c r="F103" i="4"/>
  <c r="F105" i="4"/>
  <c r="F115" i="4"/>
  <c r="F143" i="4"/>
  <c r="F147" i="4"/>
  <c r="F151" i="4"/>
  <c r="F162" i="4"/>
  <c r="F164" i="4"/>
  <c r="F174" i="4"/>
  <c r="F188" i="4"/>
  <c r="F190" i="4"/>
  <c r="F199" i="4"/>
  <c r="F206" i="4"/>
  <c r="F228" i="4"/>
  <c r="F244" i="4"/>
  <c r="F246" i="4"/>
  <c r="F256" i="4"/>
  <c r="F278" i="4"/>
  <c r="F290" i="4"/>
  <c r="F297" i="4"/>
  <c r="F303" i="4"/>
  <c r="F324" i="4"/>
  <c r="F332" i="4"/>
  <c r="F333" i="4"/>
  <c r="F339" i="4"/>
  <c r="F356" i="4"/>
  <c r="F358" i="4"/>
  <c r="F359" i="4"/>
  <c r="F367" i="4"/>
  <c r="F369" i="4"/>
  <c r="F372" i="4"/>
  <c r="F385" i="4"/>
  <c r="F386" i="4"/>
  <c r="F388" i="4"/>
  <c r="F393" i="4"/>
  <c r="F399" i="4"/>
  <c r="F408" i="4"/>
  <c r="F410" i="4"/>
  <c r="F413" i="4"/>
  <c r="F436" i="4"/>
  <c r="F459" i="4"/>
  <c r="F464" i="4"/>
  <c r="F469" i="4"/>
  <c r="F481" i="4"/>
  <c r="F483" i="4"/>
  <c r="F489" i="4"/>
  <c r="F493" i="4"/>
  <c r="F499" i="4"/>
  <c r="F529" i="4"/>
  <c r="F538" i="4"/>
  <c r="F545" i="4"/>
  <c r="F551" i="4"/>
  <c r="F555" i="4"/>
  <c r="F559" i="4"/>
  <c r="F562" i="4"/>
  <c r="F596" i="4"/>
  <c r="F607" i="4"/>
  <c r="F609" i="4"/>
  <c r="F615" i="4"/>
  <c r="F622" i="4"/>
  <c r="F634" i="4"/>
  <c r="F635" i="4"/>
  <c r="F637" i="4"/>
  <c r="F678" i="4"/>
  <c r="F691" i="4"/>
  <c r="F692" i="4"/>
  <c r="F700" i="4"/>
  <c r="F706" i="4"/>
  <c r="F730" i="4"/>
  <c r="F734" i="4"/>
  <c r="F736" i="4"/>
  <c r="F739" i="4"/>
  <c r="F753" i="4"/>
  <c r="F765" i="4"/>
  <c r="F776" i="4"/>
  <c r="F788" i="4"/>
  <c r="F790" i="4"/>
  <c r="F791" i="4"/>
  <c r="F822" i="4"/>
  <c r="F829" i="4"/>
  <c r="F830" i="4"/>
  <c r="F835" i="4"/>
  <c r="F844" i="4"/>
  <c r="F857" i="4"/>
  <c r="F882" i="4"/>
  <c r="F888" i="4"/>
  <c r="F912" i="4"/>
  <c r="F916" i="4"/>
  <c r="F924" i="4"/>
  <c r="F927" i="4"/>
  <c r="F929" i="4"/>
  <c r="F931" i="4"/>
  <c r="F938" i="4"/>
  <c r="F939" i="4"/>
  <c r="F955" i="4"/>
  <c r="F959" i="4"/>
  <c r="F961" i="4"/>
  <c r="F960" i="4"/>
  <c r="F988" i="4"/>
  <c r="F996" i="4"/>
  <c r="F1000" i="4"/>
  <c r="F1043" i="4"/>
  <c r="F1050" i="4"/>
  <c r="F1063" i="4"/>
  <c r="F1072" i="4"/>
  <c r="F1081" i="4"/>
  <c r="F1123" i="4"/>
  <c r="F1131" i="4"/>
  <c r="F1134" i="4"/>
  <c r="F1145" i="4"/>
  <c r="F1148" i="4"/>
  <c r="F1153" i="4"/>
  <c r="F1161" i="4"/>
  <c r="F1175" i="4"/>
  <c r="F1177" i="4"/>
  <c r="F1186" i="4"/>
  <c r="F1187" i="4"/>
  <c r="F1189" i="4"/>
  <c r="F1192" i="4"/>
  <c r="F1195" i="4"/>
  <c r="F1194" i="4"/>
  <c r="F1201" i="4"/>
  <c r="F1216" i="4"/>
  <c r="F1220" i="4"/>
  <c r="F1222" i="4"/>
  <c r="F1242" i="4"/>
  <c r="F1247" i="4"/>
  <c r="F1254" i="4"/>
  <c r="F1276" i="4"/>
  <c r="F1293" i="4"/>
  <c r="F1305" i="4"/>
  <c r="F1309" i="4"/>
  <c r="F1311" i="4"/>
  <c r="F1313" i="4"/>
  <c r="F1318" i="4"/>
  <c r="F1319" i="4"/>
  <c r="F1333" i="4"/>
  <c r="F1343" i="4"/>
  <c r="F1349" i="4"/>
  <c r="F1353" i="4"/>
  <c r="F1356" i="4"/>
  <c r="F1363" i="4"/>
  <c r="F1258" i="4"/>
  <c r="F1393" i="4"/>
  <c r="F1408" i="4"/>
  <c r="F1412" i="4"/>
  <c r="F1416" i="4"/>
  <c r="F1459" i="4"/>
  <c r="F1461" i="4"/>
  <c r="F1460" i="4"/>
  <c r="F1483" i="4"/>
  <c r="F1484" i="4"/>
  <c r="F1487" i="4"/>
  <c r="F1496" i="4"/>
  <c r="F1512" i="4"/>
  <c r="F1530" i="4"/>
  <c r="F1531" i="4"/>
  <c r="F1532" i="4"/>
  <c r="F1535" i="4"/>
  <c r="F1536" i="4"/>
  <c r="F1537" i="4"/>
  <c r="F1546" i="4"/>
  <c r="F1554" i="4"/>
  <c r="F1560" i="4"/>
  <c r="F1569" i="4"/>
  <c r="F1577" i="4"/>
  <c r="F1592" i="4"/>
  <c r="F9" i="4"/>
  <c r="F10" i="4"/>
  <c r="F11" i="4"/>
  <c r="F13" i="4"/>
  <c r="F18" i="4"/>
  <c r="F20" i="4"/>
  <c r="F25" i="4"/>
  <c r="F32" i="4"/>
  <c r="F39" i="4"/>
  <c r="F56" i="4"/>
  <c r="F59" i="4"/>
  <c r="F60" i="4"/>
  <c r="F64" i="4"/>
  <c r="F76" i="4"/>
  <c r="F84" i="4"/>
  <c r="F116" i="4"/>
  <c r="F121" i="4"/>
  <c r="F125" i="4"/>
  <c r="F137" i="4"/>
  <c r="F163" i="4"/>
  <c r="F167" i="4"/>
  <c r="F182" i="4"/>
  <c r="F210" i="4"/>
  <c r="F222" i="4"/>
  <c r="F225" i="4"/>
  <c r="F229" i="4"/>
  <c r="F234" i="4"/>
  <c r="F240" i="4"/>
  <c r="F281" i="4"/>
  <c r="F298" i="4"/>
  <c r="F302" i="4"/>
  <c r="F306" i="4"/>
  <c r="F309" i="4"/>
  <c r="F314" i="4"/>
  <c r="F317" i="4"/>
  <c r="F334" i="4"/>
  <c r="F342" i="4"/>
  <c r="F346" i="4"/>
  <c r="F361" i="4"/>
  <c r="F384" i="4"/>
  <c r="F392" i="4"/>
  <c r="F400" i="4"/>
  <c r="F412" i="4"/>
  <c r="F424" i="4"/>
  <c r="F426" i="4"/>
  <c r="F437" i="4"/>
  <c r="F438" i="4"/>
  <c r="F451" i="4"/>
  <c r="F456" i="4"/>
  <c r="F458" i="4"/>
  <c r="F472" i="4"/>
  <c r="F478" i="4"/>
  <c r="F495" i="4"/>
  <c r="F536" i="4"/>
  <c r="F575" i="4"/>
  <c r="F589" i="4"/>
  <c r="F595" i="4"/>
  <c r="F619" i="4"/>
  <c r="F627" i="4"/>
  <c r="F645" i="4"/>
  <c r="F653" i="4"/>
  <c r="F654" i="4"/>
  <c r="F673" i="4"/>
  <c r="F719" i="4"/>
  <c r="F733" i="4"/>
  <c r="F743" i="4"/>
  <c r="F744" i="4"/>
  <c r="F748" i="4"/>
  <c r="F752" i="4"/>
  <c r="F763" i="4"/>
  <c r="F789" i="4"/>
  <c r="F795" i="4"/>
  <c r="F798" i="4"/>
  <c r="F802" i="4"/>
  <c r="F809" i="4"/>
  <c r="F816" i="4"/>
  <c r="F826" i="4"/>
  <c r="F840" i="4"/>
  <c r="F870" i="4"/>
  <c r="F876" i="4"/>
  <c r="F878" i="4"/>
  <c r="F934" i="4"/>
  <c r="F940" i="4"/>
  <c r="F947" i="4"/>
  <c r="F948" i="4"/>
  <c r="F952" i="4"/>
  <c r="F956" i="4"/>
  <c r="F958" i="4"/>
  <c r="F971" i="4"/>
  <c r="F980" i="4"/>
  <c r="F993" i="4"/>
  <c r="F994" i="4"/>
  <c r="F1028" i="4"/>
  <c r="F1030" i="4"/>
  <c r="F1031" i="4"/>
  <c r="F1041" i="4"/>
  <c r="F1042" i="4"/>
  <c r="F1044" i="4"/>
  <c r="F1060" i="4"/>
  <c r="F1070" i="4"/>
  <c r="F1095" i="4"/>
  <c r="F1105" i="4"/>
  <c r="F1128" i="4"/>
  <c r="F1129" i="4"/>
  <c r="F1133" i="4"/>
  <c r="F1141" i="4"/>
  <c r="F1162" i="4"/>
  <c r="F1165" i="4"/>
  <c r="F1167" i="4"/>
  <c r="F1191" i="4"/>
  <c r="F1207" i="4"/>
  <c r="F1225" i="4"/>
  <c r="F1234" i="4"/>
  <c r="F1238" i="4"/>
  <c r="F1245" i="4"/>
  <c r="F1262" i="4"/>
  <c r="F1270" i="4"/>
  <c r="F1280" i="4"/>
  <c r="F1295" i="4"/>
  <c r="F1304" i="4"/>
  <c r="F1306" i="4"/>
  <c r="F1341" i="4"/>
  <c r="F1342" i="4"/>
  <c r="F1380" i="4"/>
  <c r="F1397" i="4"/>
  <c r="F1399" i="4"/>
  <c r="F1400" i="4"/>
  <c r="F1405" i="4"/>
  <c r="F1414" i="4"/>
  <c r="F1439" i="4"/>
  <c r="F1445" i="4"/>
  <c r="F1450" i="4"/>
  <c r="F1454" i="4"/>
  <c r="F1457" i="4"/>
  <c r="F1466" i="4"/>
  <c r="F1486" i="4"/>
  <c r="F1510" i="4"/>
  <c r="F1522" i="4"/>
  <c r="F1542" i="4"/>
  <c r="F1556" i="4"/>
  <c r="F1557" i="4"/>
  <c r="F1565" i="4"/>
  <c r="F1575" i="4"/>
  <c r="F1590" i="4"/>
  <c r="F1595" i="4"/>
  <c r="F1594" i="4"/>
  <c r="F1602" i="4"/>
  <c r="F38" i="4"/>
  <c r="F40" i="4"/>
  <c r="F255" i="4"/>
  <c r="F269" i="4"/>
  <c r="F279" i="4"/>
  <c r="F363" i="4"/>
  <c r="F419" i="4"/>
  <c r="F429" i="4"/>
  <c r="F623" i="4"/>
  <c r="F661" i="4"/>
  <c r="F672" i="4"/>
  <c r="F677" i="4"/>
  <c r="F698" i="4"/>
  <c r="F699" i="4"/>
  <c r="F813" i="4"/>
  <c r="F815" i="4"/>
  <c r="F914" i="4"/>
  <c r="F915" i="4"/>
  <c r="F919" i="4"/>
  <c r="F921" i="4"/>
  <c r="F923" i="4"/>
  <c r="F936" i="4"/>
  <c r="F1029" i="4"/>
  <c r="F1040" i="4"/>
  <c r="F1069" i="4"/>
  <c r="F1076" i="4"/>
  <c r="F1080" i="4"/>
  <c r="F1084" i="4"/>
  <c r="F1083" i="4"/>
  <c r="F1088" i="4"/>
  <c r="F1156" i="4"/>
  <c r="F1230" i="4"/>
  <c r="F1272" i="4"/>
  <c r="F1257" i="4"/>
  <c r="F1424" i="4"/>
  <c r="F4" i="4"/>
  <c r="F6" i="4"/>
  <c r="F5" i="4"/>
  <c r="F21" i="4"/>
  <c r="F22" i="4"/>
  <c r="F51" i="4"/>
  <c r="F63" i="4"/>
  <c r="F75" i="4"/>
  <c r="F86" i="4"/>
  <c r="F91" i="4"/>
  <c r="F101" i="4"/>
  <c r="F131" i="4"/>
  <c r="F148" i="4"/>
  <c r="F217" i="4"/>
  <c r="F219" i="4"/>
  <c r="F230" i="4"/>
  <c r="F249" i="4"/>
  <c r="F268" i="4"/>
  <c r="F313" i="4"/>
  <c r="F322" i="4"/>
  <c r="F351" i="4"/>
  <c r="F375" i="4"/>
  <c r="F377" i="4"/>
  <c r="F401" i="4"/>
  <c r="F402" i="4"/>
  <c r="F404" i="4"/>
  <c r="F406" i="4"/>
  <c r="F414" i="4"/>
  <c r="F417" i="4"/>
  <c r="F454" i="4"/>
  <c r="F476" i="4"/>
  <c r="F541" i="4"/>
  <c r="F543" i="4"/>
  <c r="F552" i="4"/>
  <c r="F561" i="4"/>
  <c r="F608" i="4"/>
  <c r="F621" i="4"/>
  <c r="F659" i="4"/>
  <c r="F690" i="4"/>
  <c r="F694" i="4"/>
  <c r="F705" i="4"/>
  <c r="F709" i="4"/>
  <c r="F720" i="4"/>
  <c r="F738" i="4"/>
  <c r="F745" i="4"/>
  <c r="F769" i="4"/>
  <c r="F793" i="4"/>
  <c r="F827" i="4"/>
  <c r="F845" i="4"/>
  <c r="F853" i="4"/>
  <c r="F856" i="4"/>
  <c r="F862" i="4"/>
  <c r="F874" i="4"/>
  <c r="F910" i="4"/>
  <c r="F941" i="4"/>
  <c r="F944" i="4"/>
  <c r="F973" i="4"/>
  <c r="F975" i="4"/>
  <c r="F983" i="4"/>
  <c r="F1033" i="4"/>
  <c r="F1038" i="4"/>
  <c r="F1039" i="4"/>
  <c r="F1051" i="4"/>
  <c r="F1053" i="4"/>
  <c r="F1065" i="4"/>
  <c r="F1093" i="4"/>
  <c r="F1115" i="4"/>
  <c r="F1126" i="4"/>
  <c r="F1140" i="4"/>
  <c r="F1144" i="4"/>
  <c r="F1171" i="4"/>
  <c r="F1176" i="4"/>
  <c r="F1188" i="4"/>
  <c r="F1263" i="4"/>
  <c r="F1289" i="4"/>
  <c r="F1312" i="4"/>
  <c r="F1315" i="4"/>
  <c r="F1351" i="4"/>
  <c r="F1354" i="4"/>
  <c r="F1369" i="4"/>
  <c r="F1404" i="4"/>
  <c r="F1406" i="4"/>
  <c r="F1429" i="4"/>
  <c r="F1430" i="4"/>
  <c r="F1441" i="4"/>
  <c r="F1458" i="4"/>
  <c r="F1468" i="4"/>
  <c r="F1494" i="4"/>
  <c r="F1523" i="4"/>
  <c r="F1547" i="4"/>
  <c r="F1548" i="4"/>
  <c r="F1566" i="4"/>
  <c r="F1587" i="4"/>
  <c r="F16" i="4"/>
  <c r="F26" i="4"/>
  <c r="F44" i="4"/>
  <c r="F49" i="4"/>
  <c r="F65" i="4"/>
  <c r="F80" i="4"/>
  <c r="F107" i="4"/>
  <c r="F113" i="4"/>
  <c r="F128" i="4"/>
  <c r="F154" i="4"/>
  <c r="F165" i="4"/>
  <c r="F218" i="4"/>
  <c r="F262" i="4"/>
  <c r="F328" i="4"/>
  <c r="F329" i="4"/>
  <c r="F336" i="4"/>
  <c r="F344" i="4"/>
  <c r="F366" i="4"/>
  <c r="F407" i="4"/>
  <c r="F421" i="4"/>
  <c r="F427" i="4"/>
  <c r="F434" i="4"/>
  <c r="F457" i="4"/>
  <c r="F465" i="4"/>
  <c r="F468" i="4"/>
  <c r="F491" i="4"/>
  <c r="F501" i="4"/>
  <c r="F523" i="4"/>
  <c r="F531" i="4"/>
  <c r="F560" i="4"/>
  <c r="F569" i="4"/>
  <c r="F573" i="4"/>
  <c r="F597" i="4"/>
  <c r="F617" i="4"/>
  <c r="F618" i="4"/>
  <c r="F632" i="4"/>
  <c r="F636" i="4"/>
  <c r="F662" i="4"/>
  <c r="F670" i="4"/>
  <c r="F695" i="4"/>
  <c r="F707" i="4"/>
  <c r="F716" i="4"/>
  <c r="F729" i="4"/>
  <c r="F751" i="4"/>
  <c r="F784" i="4"/>
  <c r="F850" i="4"/>
  <c r="F860" i="4"/>
  <c r="F871" i="4"/>
  <c r="F873" i="4"/>
  <c r="F901" i="4"/>
  <c r="F907" i="4"/>
  <c r="F908" i="4"/>
  <c r="F926" i="4"/>
  <c r="F930" i="4"/>
  <c r="F945" i="4"/>
  <c r="F963" i="4"/>
  <c r="F966" i="4"/>
  <c r="F969" i="4"/>
  <c r="F970" i="4"/>
  <c r="F972" i="4"/>
  <c r="F979" i="4"/>
  <c r="F985" i="4"/>
  <c r="F990" i="4"/>
  <c r="F999" i="4"/>
  <c r="F1021" i="4"/>
  <c r="F1027" i="4"/>
  <c r="F1098" i="4"/>
  <c r="F1102" i="4"/>
  <c r="F1111" i="4"/>
  <c r="F1122" i="4"/>
  <c r="F1172" i="4"/>
  <c r="F1179" i="4"/>
  <c r="F1184" i="4"/>
  <c r="F1185" i="4"/>
  <c r="F1214" i="4"/>
  <c r="F1227" i="4"/>
  <c r="F1246" i="4"/>
  <c r="F1255" i="4"/>
  <c r="F1264" i="4"/>
  <c r="F1284" i="4"/>
  <c r="F1288" i="4"/>
  <c r="F1294" i="4"/>
  <c r="F1310" i="4"/>
  <c r="F1323" i="4"/>
  <c r="F1329" i="4"/>
  <c r="F1332" i="4"/>
  <c r="F1337" i="4"/>
  <c r="F1350" i="4"/>
  <c r="F1359" i="4"/>
  <c r="F1361" i="4"/>
  <c r="F1364" i="4"/>
  <c r="F1370" i="4"/>
  <c r="F1375" i="4"/>
  <c r="F1378" i="4"/>
  <c r="F1384" i="4"/>
  <c r="F1402" i="4"/>
  <c r="F1409" i="4"/>
  <c r="F1434" i="4"/>
  <c r="F1469" i="4"/>
  <c r="F1471" i="4"/>
  <c r="F1482" i="4"/>
  <c r="F1488" i="4"/>
  <c r="F1490" i="4"/>
  <c r="F1506" i="4"/>
  <c r="F1507" i="4"/>
  <c r="F1509" i="4"/>
  <c r="F1544" i="4"/>
  <c r="F1584" i="4"/>
  <c r="F28" i="4"/>
  <c r="F30" i="4"/>
  <c r="F41" i="4"/>
  <c r="F42" i="4"/>
  <c r="F57" i="4"/>
  <c r="F96" i="4"/>
  <c r="F109" i="4"/>
  <c r="F118" i="4"/>
  <c r="F119" i="4"/>
  <c r="F135" i="4"/>
  <c r="F149" i="4"/>
  <c r="F150" i="4"/>
  <c r="F156" i="4"/>
  <c r="F158" i="4"/>
  <c r="F177" i="4"/>
  <c r="F178" i="4"/>
  <c r="F189" i="4"/>
  <c r="F204" i="4"/>
  <c r="F205" i="4"/>
  <c r="F207" i="4"/>
  <c r="F250" i="4"/>
  <c r="F259" i="4"/>
  <c r="F267" i="4"/>
  <c r="F271" i="4"/>
  <c r="F274" i="4"/>
  <c r="F286" i="4"/>
  <c r="F301" i="4"/>
  <c r="F316" i="4"/>
  <c r="F318" i="4"/>
  <c r="F323" i="4"/>
  <c r="F325" i="4"/>
  <c r="F341" i="4"/>
  <c r="F347" i="4"/>
  <c r="F360" i="4"/>
  <c r="F387" i="4"/>
  <c r="F396" i="4"/>
  <c r="F411" i="4"/>
  <c r="F415" i="4"/>
  <c r="F423" i="4"/>
  <c r="F428" i="4"/>
  <c r="F430" i="4"/>
  <c r="F439" i="4"/>
  <c r="F441" i="4"/>
  <c r="F447" i="4"/>
  <c r="F448" i="4"/>
  <c r="F449" i="4"/>
  <c r="F460" i="4"/>
  <c r="F479" i="4"/>
  <c r="F508" i="4"/>
  <c r="F516" i="4"/>
  <c r="F522" i="4"/>
  <c r="F549" i="4"/>
  <c r="F578" i="4"/>
  <c r="F675" i="4"/>
  <c r="F679" i="4"/>
  <c r="F684" i="4"/>
  <c r="F685" i="4"/>
  <c r="F727" i="4"/>
  <c r="F742" i="4"/>
  <c r="F746" i="4"/>
  <c r="F754" i="4"/>
  <c r="F757" i="4"/>
  <c r="F760" i="4"/>
  <c r="F768" i="4"/>
  <c r="F772" i="4"/>
  <c r="F774" i="4"/>
  <c r="F783" i="4"/>
  <c r="F786" i="4"/>
  <c r="F804" i="4"/>
  <c r="F805" i="4"/>
  <c r="F810" i="4"/>
  <c r="F821" i="4"/>
  <c r="F846" i="4"/>
  <c r="F847" i="4"/>
  <c r="F848" i="4"/>
  <c r="F852" i="4"/>
  <c r="F865" i="4"/>
  <c r="F890" i="4"/>
  <c r="F891" i="4"/>
  <c r="F893" i="4"/>
  <c r="F909" i="4"/>
  <c r="F913" i="4"/>
  <c r="F949" i="4"/>
  <c r="F950" i="4"/>
  <c r="F957" i="4"/>
  <c r="F965" i="4"/>
  <c r="F967" i="4"/>
  <c r="F974" i="4"/>
  <c r="F981" i="4"/>
  <c r="F984" i="4"/>
  <c r="F1003" i="4"/>
  <c r="F1005" i="4"/>
  <c r="F1024" i="4"/>
  <c r="F1026" i="4"/>
  <c r="F1036" i="4"/>
  <c r="F1047" i="4"/>
  <c r="F1048" i="4"/>
  <c r="F1056" i="4"/>
  <c r="F1057" i="4"/>
  <c r="F1067" i="4"/>
  <c r="F1079" i="4"/>
  <c r="F1082" i="4"/>
  <c r="F1089" i="4"/>
  <c r="F1090" i="4"/>
  <c r="F1101" i="4"/>
  <c r="F1103" i="4"/>
  <c r="F1106" i="4"/>
  <c r="F1110" i="4"/>
  <c r="F1116" i="4"/>
  <c r="F1132" i="4"/>
  <c r="F1135" i="4"/>
  <c r="F1151" i="4"/>
  <c r="F1155" i="4"/>
  <c r="F1181" i="4"/>
  <c r="F1183" i="4"/>
  <c r="F1196" i="4"/>
  <c r="F1221" i="4"/>
  <c r="F1235" i="4"/>
  <c r="F1239" i="4"/>
  <c r="F1251" i="4"/>
  <c r="F1260" i="4"/>
  <c r="F1261" i="4"/>
  <c r="F1267" i="4"/>
  <c r="F1281" i="4"/>
  <c r="F1291" i="4"/>
  <c r="F1298" i="4"/>
  <c r="F1317" i="4"/>
  <c r="F1330" i="4"/>
  <c r="F1334" i="4"/>
  <c r="F1374" i="4"/>
  <c r="F1388" i="4"/>
  <c r="F1435" i="4"/>
  <c r="F1442" i="4"/>
  <c r="F1446" i="4"/>
  <c r="F1447" i="4"/>
  <c r="F1479" i="4"/>
  <c r="F1492" i="4"/>
  <c r="F1515" i="4"/>
  <c r="F1518" i="4"/>
  <c r="F1524" i="4"/>
  <c r="F1553" i="4"/>
  <c r="F1561" i="4"/>
  <c r="F1567" i="4"/>
  <c r="F1568" i="4"/>
  <c r="F1582" i="4"/>
  <c r="F8" i="4"/>
  <c r="F17" i="4"/>
  <c r="F37" i="4"/>
  <c r="F82" i="4"/>
  <c r="F89" i="4"/>
  <c r="F179" i="4"/>
  <c r="F180" i="4"/>
  <c r="F193" i="4"/>
  <c r="F202" i="4"/>
  <c r="F208" i="4"/>
  <c r="F373" i="4"/>
  <c r="F420" i="4"/>
  <c r="F482" i="4"/>
  <c r="F485" i="4"/>
  <c r="F519" i="4"/>
  <c r="F521" i="4"/>
  <c r="F534" i="4"/>
  <c r="F537" i="4"/>
  <c r="F546" i="4"/>
  <c r="F554" i="4"/>
  <c r="F564" i="4"/>
  <c r="F567" i="4"/>
  <c r="F588" i="4"/>
  <c r="F638" i="4"/>
  <c r="F680" i="4"/>
  <c r="F708" i="4"/>
  <c r="F755" i="4"/>
  <c r="F756" i="4"/>
  <c r="F824" i="4"/>
  <c r="F849" i="4"/>
  <c r="F896" i="4"/>
  <c r="F977" i="4"/>
  <c r="F986" i="4"/>
  <c r="F1025" i="4"/>
  <c r="F1032" i="4"/>
  <c r="F1099" i="4"/>
  <c r="F1113" i="4"/>
  <c r="F1119" i="4"/>
  <c r="F1124" i="4"/>
  <c r="F1138" i="4"/>
  <c r="F1168" i="4"/>
  <c r="F1236" i="4"/>
  <c r="F1250" i="4"/>
  <c r="F1274" i="4"/>
  <c r="F1275" i="4"/>
  <c r="F1285" i="4"/>
  <c r="F1308" i="4"/>
  <c r="F1360" i="4"/>
  <c r="F1467" i="4"/>
  <c r="F1500" i="4"/>
  <c r="F1504" i="4"/>
  <c r="F1534" i="4"/>
  <c r="F43" i="4"/>
  <c r="F66" i="4"/>
  <c r="F73" i="4"/>
  <c r="F92" i="4"/>
  <c r="F93" i="4"/>
  <c r="F97" i="4"/>
  <c r="F100" i="4"/>
  <c r="F114" i="4"/>
  <c r="F129" i="4"/>
  <c r="F132" i="4"/>
  <c r="F138" i="4"/>
  <c r="F159" i="4"/>
  <c r="F176" i="4"/>
  <c r="F183" i="4"/>
  <c r="F196" i="4"/>
  <c r="F195" i="4"/>
  <c r="F197" i="4"/>
  <c r="F201" i="4"/>
  <c r="F209" i="4"/>
  <c r="F223" i="4"/>
  <c r="F232" i="4"/>
  <c r="F235" i="4"/>
  <c r="F237" i="4"/>
  <c r="F238" i="4"/>
  <c r="F248" i="4"/>
  <c r="F252" i="4"/>
  <c r="F258" i="4"/>
  <c r="F282" i="4"/>
  <c r="F283" i="4"/>
  <c r="F319" i="4"/>
  <c r="F330" i="4"/>
  <c r="F354" i="4"/>
  <c r="F365" i="4"/>
  <c r="F379" i="4"/>
  <c r="F389" i="4"/>
  <c r="F395" i="4"/>
  <c r="F433" i="4"/>
  <c r="F440" i="4"/>
  <c r="F492" i="4"/>
  <c r="F503" i="4"/>
  <c r="F504" i="4"/>
  <c r="F525" i="4"/>
  <c r="F526" i="4"/>
  <c r="F540" i="4"/>
  <c r="F542" i="4"/>
  <c r="F568" i="4"/>
  <c r="F579" i="4"/>
  <c r="F586" i="4"/>
  <c r="F603" i="4"/>
  <c r="F626" i="4"/>
  <c r="F649" i="4"/>
  <c r="F666" i="4"/>
  <c r="F667" i="4"/>
  <c r="F701" i="4"/>
  <c r="F702" i="4"/>
  <c r="F710" i="4"/>
  <c r="F711" i="4"/>
  <c r="F732" i="4"/>
  <c r="F740" i="4"/>
  <c r="F766" i="4"/>
  <c r="F787" i="4"/>
  <c r="F811" i="4"/>
  <c r="F855" i="4"/>
  <c r="F886" i="4"/>
  <c r="F905" i="4"/>
  <c r="F933" i="4"/>
  <c r="F951" i="4"/>
  <c r="F982" i="4"/>
  <c r="F995" i="4"/>
  <c r="F1004" i="4"/>
  <c r="F1019" i="4"/>
  <c r="F1066" i="4"/>
  <c r="F1073" i="4"/>
  <c r="F1078" i="4"/>
  <c r="F1094" i="4"/>
  <c r="F1121" i="4"/>
  <c r="F1127" i="4"/>
  <c r="F1137" i="4"/>
  <c r="F1173" i="4"/>
  <c r="F1178" i="4"/>
  <c r="F1202" i="4"/>
  <c r="F1212" i="4"/>
  <c r="F1265" i="4"/>
  <c r="F1278" i="4"/>
  <c r="F1301" i="4"/>
  <c r="F1314" i="4"/>
  <c r="F1316" i="4"/>
  <c r="F1368" i="4"/>
  <c r="F1382" i="4"/>
  <c r="F1387" i="4"/>
  <c r="F1411" i="4"/>
  <c r="F1419" i="4"/>
  <c r="F1425" i="4"/>
  <c r="F1428" i="4"/>
  <c r="F1464" i="4"/>
  <c r="F1470" i="4"/>
  <c r="F1473" i="4"/>
  <c r="F1475" i="4"/>
  <c r="F1477" i="4"/>
  <c r="F1481" i="4"/>
  <c r="F1495" i="4"/>
  <c r="F1497" i="4"/>
  <c r="F1533" i="4"/>
  <c r="F1540" i="4"/>
  <c r="F1541" i="4"/>
  <c r="F1551" i="4"/>
  <c r="F1573" i="4"/>
  <c r="F1574" i="4"/>
  <c r="F1583" i="4"/>
  <c r="F1586" i="4"/>
  <c r="F1591" i="4"/>
  <c r="F1600" i="4"/>
  <c r="F15" i="4"/>
  <c r="F31" i="4"/>
  <c r="F35" i="4"/>
  <c r="F127" i="4"/>
  <c r="F166" i="4"/>
  <c r="F212" i="4"/>
  <c r="F221" i="4"/>
  <c r="F260" i="4"/>
  <c r="F261" i="4"/>
  <c r="F315" i="4"/>
  <c r="F321" i="4"/>
  <c r="F335" i="4"/>
  <c r="F376" i="4"/>
  <c r="F445" i="4"/>
  <c r="F524" i="4"/>
  <c r="F527" i="4"/>
  <c r="F590" i="4"/>
  <c r="F592" i="4"/>
  <c r="F598" i="4"/>
  <c r="F639" i="4"/>
  <c r="F640" i="4"/>
  <c r="F648" i="4"/>
  <c r="F838" i="4"/>
  <c r="F859" i="4"/>
  <c r="F863" i="4"/>
  <c r="F864" i="4"/>
  <c r="F868" i="4"/>
  <c r="F875" i="4"/>
  <c r="F1037" i="4"/>
  <c r="F1064" i="4"/>
  <c r="F1107" i="4"/>
  <c r="F1146" i="4"/>
  <c r="F1157" i="4"/>
  <c r="F1163" i="4"/>
  <c r="F1164" i="4"/>
  <c r="F1166" i="4"/>
  <c r="F1248" i="4"/>
  <c r="F1273" i="4"/>
  <c r="F1320" i="4"/>
  <c r="F1325" i="4"/>
  <c r="F1358" i="4"/>
  <c r="F1383" i="4"/>
  <c r="F1390" i="4"/>
  <c r="F1453" i="4"/>
  <c r="F1505" i="4"/>
  <c r="F1558" i="4"/>
  <c r="F1570" i="4"/>
  <c r="F1598" i="4"/>
  <c r="F1599" i="4"/>
  <c r="F14" i="4"/>
  <c r="F33" i="4"/>
  <c r="F58" i="4"/>
  <c r="F67" i="4"/>
  <c r="F69" i="4"/>
  <c r="F245" i="4"/>
  <c r="F266" i="4"/>
  <c r="F276" i="4"/>
  <c r="F287" i="4"/>
  <c r="F288" i="4"/>
  <c r="F293" i="4"/>
  <c r="F296" i="4"/>
  <c r="F304" i="4"/>
  <c r="F327" i="4"/>
  <c r="F345" i="4"/>
  <c r="F349" i="4"/>
  <c r="F374" i="4"/>
  <c r="F380" i="4"/>
  <c r="F435" i="4"/>
  <c r="F444" i="4"/>
  <c r="F455" i="4"/>
  <c r="F462" i="4"/>
  <c r="F466" i="4"/>
  <c r="F470" i="4"/>
  <c r="F507" i="4"/>
  <c r="F535" i="4"/>
  <c r="F539" i="4"/>
  <c r="F571" i="4"/>
  <c r="F576" i="4"/>
  <c r="F581" i="4"/>
  <c r="F599" i="4"/>
  <c r="F613" i="4"/>
  <c r="F624" i="4"/>
  <c r="F687" i="4"/>
  <c r="F696" i="4"/>
  <c r="F712" i="4"/>
  <c r="F722" i="4"/>
  <c r="F737" i="4"/>
  <c r="F773" i="4"/>
  <c r="F818" i="4"/>
  <c r="F819" i="4"/>
  <c r="F825" i="4"/>
  <c r="F831" i="4"/>
  <c r="F851" i="4"/>
  <c r="F892" i="4"/>
  <c r="F911" i="4"/>
  <c r="F946" i="4"/>
  <c r="F954" i="4"/>
  <c r="F998" i="4"/>
  <c r="F1013" i="4"/>
  <c r="F1018" i="4"/>
  <c r="F1071" i="4"/>
  <c r="F1075" i="4"/>
  <c r="F1086" i="4"/>
  <c r="F1108" i="4"/>
  <c r="F1136" i="4"/>
  <c r="F1147" i="4"/>
  <c r="F1158" i="4"/>
  <c r="F1180" i="4"/>
  <c r="F1206" i="4"/>
  <c r="F1209" i="4"/>
  <c r="F1226" i="4"/>
  <c r="F1233" i="4"/>
  <c r="F1268" i="4"/>
  <c r="F1338" i="4"/>
  <c r="F1396" i="4"/>
  <c r="F1401" i="4"/>
  <c r="F1432" i="4"/>
  <c r="F1438" i="4"/>
  <c r="F1452" i="4"/>
  <c r="F1455" i="4"/>
  <c r="F1508" i="4"/>
  <c r="F1543" i="4"/>
  <c r="F1549" i="4"/>
  <c r="F1559" i="4"/>
  <c r="F19" i="4"/>
  <c r="F24" i="4"/>
  <c r="F23" i="4"/>
  <c r="F53" i="4"/>
  <c r="F54" i="4"/>
  <c r="F79" i="4"/>
  <c r="F85" i="4"/>
  <c r="F87" i="4"/>
  <c r="F110" i="4"/>
  <c r="F124" i="4"/>
  <c r="F153" i="4"/>
  <c r="F181" i="4"/>
  <c r="F251" i="4"/>
  <c r="F272" i="4"/>
  <c r="F273" i="4"/>
  <c r="F299" i="4"/>
  <c r="F305" i="4"/>
  <c r="F310" i="4"/>
  <c r="F331" i="4"/>
  <c r="F343" i="4"/>
  <c r="F381" i="4"/>
  <c r="F418" i="4"/>
  <c r="F431" i="4"/>
  <c r="F442" i="4"/>
  <c r="F461" i="4"/>
  <c r="F486" i="4"/>
  <c r="F487" i="4"/>
  <c r="F513" i="4"/>
  <c r="F533" i="4"/>
  <c r="F544" i="4"/>
  <c r="F557" i="4"/>
  <c r="F563" i="4"/>
  <c r="F565" i="4"/>
  <c r="F572" i="4"/>
  <c r="F574" i="4"/>
  <c r="F583" i="4"/>
  <c r="F584" i="4"/>
  <c r="F585" i="4"/>
  <c r="F591" i="4"/>
  <c r="F628" i="4"/>
  <c r="F629" i="4"/>
  <c r="F668" i="4"/>
  <c r="F681" i="4"/>
  <c r="F682" i="4"/>
  <c r="F735" i="4"/>
  <c r="F771" i="4"/>
  <c r="F780" i="4"/>
  <c r="F785" i="4"/>
  <c r="F794" i="4"/>
  <c r="F808" i="4"/>
  <c r="F812" i="4"/>
  <c r="F820" i="4"/>
  <c r="F828" i="4"/>
  <c r="F885" i="4"/>
  <c r="F900" i="4"/>
  <c r="F902" i="4"/>
  <c r="F962" i="4"/>
  <c r="F976" i="4"/>
  <c r="F989" i="4"/>
  <c r="F1014" i="4"/>
  <c r="F1035" i="4"/>
  <c r="F1052" i="4"/>
  <c r="F1058" i="4"/>
  <c r="F1062" i="4"/>
  <c r="F1074" i="4"/>
  <c r="F1085" i="4"/>
  <c r="F1087" i="4"/>
  <c r="F1125" i="4"/>
  <c r="F1130" i="4"/>
  <c r="F1139" i="4"/>
  <c r="F1142" i="4"/>
  <c r="F1159" i="4"/>
  <c r="F1200" i="4"/>
  <c r="F1205" i="4"/>
  <c r="F1219" i="4"/>
  <c r="F1253" i="4"/>
  <c r="F1277" i="4"/>
  <c r="F1282" i="4"/>
  <c r="F1307" i="4"/>
  <c r="F1322" i="4"/>
  <c r="F1324" i="4"/>
  <c r="F1326" i="4"/>
  <c r="F1336" i="4"/>
  <c r="F1339" i="4"/>
  <c r="F1344" i="4"/>
  <c r="F1346" i="4"/>
  <c r="F1362" i="4"/>
  <c r="F1410" i="4"/>
  <c r="F1417" i="4"/>
  <c r="F1422" i="4"/>
  <c r="F1421" i="4"/>
  <c r="F1436" i="4"/>
  <c r="F1462" i="4"/>
  <c r="F1489" i="4"/>
  <c r="F1501" i="4"/>
  <c r="F1502" i="4"/>
  <c r="F1503" i="4"/>
  <c r="F1563" i="4"/>
  <c r="F1572" i="4"/>
  <c r="F1581" i="4"/>
  <c r="F1588" i="4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" i="4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0" i="1"/>
  <c r="E42" i="1"/>
  <c r="E43" i="1"/>
  <c r="E44" i="1"/>
  <c r="E46" i="1"/>
  <c r="E47" i="1"/>
  <c r="E48" i="1"/>
  <c r="E50" i="1"/>
  <c r="E51" i="1"/>
  <c r="E52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2" i="1"/>
  <c r="E74" i="1"/>
  <c r="E75" i="1"/>
  <c r="E76" i="1"/>
  <c r="E78" i="1"/>
  <c r="E79" i="1"/>
  <c r="E80" i="1"/>
  <c r="E82" i="1"/>
  <c r="E83" i="1"/>
  <c r="E84" i="1"/>
  <c r="E86" i="1"/>
  <c r="E87" i="1"/>
  <c r="E88" i="1"/>
  <c r="E90" i="1"/>
  <c r="E91" i="1"/>
  <c r="E92" i="1"/>
  <c r="E94" i="1"/>
  <c r="E95" i="1"/>
  <c r="E96" i="1"/>
  <c r="E98" i="1"/>
  <c r="E99" i="1"/>
  <c r="E100" i="1"/>
  <c r="E102" i="1"/>
  <c r="E103" i="1"/>
  <c r="E104" i="1"/>
  <c r="E106" i="1"/>
  <c r="E107" i="1"/>
  <c r="E108" i="1"/>
  <c r="E110" i="1"/>
  <c r="E111" i="1"/>
  <c r="E112" i="1"/>
  <c r="E114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2" i="1"/>
  <c r="E154" i="1"/>
  <c r="E155" i="1"/>
  <c r="E156" i="1"/>
  <c r="J1421" i="4" l="1"/>
  <c r="K1421" i="4"/>
  <c r="J1219" i="4"/>
  <c r="K1219" i="4"/>
  <c r="J989" i="4"/>
  <c r="K989" i="4"/>
  <c r="J681" i="4"/>
  <c r="K681" i="4"/>
  <c r="J487" i="4"/>
  <c r="K487" i="4"/>
  <c r="J153" i="4"/>
  <c r="K153" i="4"/>
  <c r="J1452" i="4"/>
  <c r="K1452" i="4"/>
  <c r="J1086" i="4"/>
  <c r="K1086" i="4"/>
  <c r="J737" i="4"/>
  <c r="K737" i="4"/>
  <c r="J462" i="4"/>
  <c r="K462" i="4"/>
  <c r="J245" i="4"/>
  <c r="K245" i="4"/>
  <c r="J1164" i="4"/>
  <c r="K1164" i="4"/>
  <c r="J598" i="4"/>
  <c r="K598" i="4"/>
  <c r="J35" i="4"/>
  <c r="K35" i="4"/>
  <c r="J1533" i="4"/>
  <c r="K1533" i="4"/>
  <c r="J1316" i="4"/>
  <c r="K1316" i="4"/>
  <c r="J1094" i="4"/>
  <c r="K1094" i="4"/>
  <c r="J740" i="4"/>
  <c r="K740" i="4"/>
  <c r="J526" i="4"/>
  <c r="K526" i="4"/>
  <c r="J258" i="4"/>
  <c r="K258" i="4"/>
  <c r="J138" i="4"/>
  <c r="K138" i="4"/>
  <c r="J1308" i="4"/>
  <c r="K1308" i="4"/>
  <c r="J896" i="4"/>
  <c r="K896" i="4"/>
  <c r="J519" i="4"/>
  <c r="K519" i="4"/>
  <c r="J1568" i="4"/>
  <c r="K1568" i="4"/>
  <c r="J1330" i="4"/>
  <c r="K1330" i="4"/>
  <c r="J1151" i="4"/>
  <c r="K1151" i="4"/>
  <c r="J1047" i="4"/>
  <c r="K1047" i="4"/>
  <c r="J893" i="4"/>
  <c r="K893" i="4"/>
  <c r="J746" i="4"/>
  <c r="K746" i="4"/>
  <c r="J447" i="4"/>
  <c r="K447" i="4"/>
  <c r="J316" i="4"/>
  <c r="K316" i="4"/>
  <c r="J150" i="4"/>
  <c r="K150" i="4"/>
  <c r="J1584" i="4"/>
  <c r="K1584" i="4"/>
  <c r="J1370" i="4"/>
  <c r="K1370" i="4"/>
  <c r="J1227" i="4"/>
  <c r="K1227" i="4"/>
  <c r="J972" i="4"/>
  <c r="K972" i="4"/>
  <c r="J871" i="4"/>
  <c r="K871" i="4"/>
  <c r="J573" i="4"/>
  <c r="K573" i="4"/>
  <c r="J421" i="4"/>
  <c r="K421" i="4"/>
  <c r="J49" i="4"/>
  <c r="K49" i="4"/>
  <c r="J1315" i="4"/>
  <c r="K1315" i="4"/>
  <c r="J1038" i="4"/>
  <c r="K1038" i="4"/>
  <c r="J745" i="4"/>
  <c r="K745" i="4"/>
  <c r="J543" i="4"/>
  <c r="K543" i="4"/>
  <c r="J249" i="4"/>
  <c r="K249" i="4"/>
  <c r="J1084" i="4"/>
  <c r="K1084" i="4"/>
  <c r="J677" i="4"/>
  <c r="K677" i="4"/>
  <c r="J1575" i="4"/>
  <c r="K1575" i="4"/>
  <c r="J1400" i="4"/>
  <c r="K1400" i="4"/>
  <c r="J1207" i="4"/>
  <c r="K1207" i="4"/>
  <c r="J1031" i="4"/>
  <c r="K1031" i="4"/>
  <c r="J870" i="4"/>
  <c r="K870" i="4"/>
  <c r="J673" i="4"/>
  <c r="K673" i="4"/>
  <c r="J438" i="4"/>
  <c r="K438" i="4"/>
  <c r="J302" i="4"/>
  <c r="K302" i="4"/>
  <c r="J137" i="4"/>
  <c r="K137" i="4"/>
  <c r="J11" i="4"/>
  <c r="K11" i="4"/>
  <c r="J1496" i="4"/>
  <c r="K1496" i="4"/>
  <c r="J1343" i="4"/>
  <c r="K1343" i="4"/>
  <c r="J1201" i="4"/>
  <c r="K1201" i="4"/>
  <c r="J1081" i="4"/>
  <c r="K1081" i="4"/>
  <c r="J927" i="4"/>
  <c r="K927" i="4"/>
  <c r="J765" i="4"/>
  <c r="K765" i="4"/>
  <c r="J609" i="4"/>
  <c r="K609" i="4"/>
  <c r="J489" i="4"/>
  <c r="K489" i="4"/>
  <c r="J369" i="4"/>
  <c r="K369" i="4"/>
  <c r="J228" i="4"/>
  <c r="K228" i="4"/>
  <c r="J77" i="4"/>
  <c r="K77" i="4"/>
  <c r="J1511" i="4"/>
  <c r="K1511" i="4"/>
  <c r="J1321" i="4"/>
  <c r="K1321" i="4"/>
  <c r="J1034" i="4"/>
  <c r="K1034" i="4"/>
  <c r="J843" i="4"/>
  <c r="K843" i="4"/>
  <c r="J676" i="4"/>
  <c r="K676" i="4"/>
  <c r="J337" i="4"/>
  <c r="K337" i="4"/>
  <c r="J198" i="4"/>
  <c r="K198" i="4"/>
  <c r="J1463" i="4"/>
  <c r="K1463" i="4"/>
  <c r="J881" i="4"/>
  <c r="K881" i="4"/>
  <c r="J1224" i="4"/>
  <c r="K1224" i="4"/>
  <c r="J1489" i="4"/>
  <c r="K1489" i="4"/>
  <c r="J1326" i="4"/>
  <c r="K1326" i="4"/>
  <c r="J1139" i="4"/>
  <c r="K1139" i="4"/>
  <c r="J976" i="4"/>
  <c r="K976" i="4"/>
  <c r="J771" i="4"/>
  <c r="K771" i="4"/>
  <c r="J572" i="4"/>
  <c r="K572" i="4"/>
  <c r="J418" i="4"/>
  <c r="K418" i="4"/>
  <c r="J272" i="4"/>
  <c r="K272" i="4"/>
  <c r="J24" i="4"/>
  <c r="K24" i="4"/>
  <c r="J1338" i="4"/>
  <c r="K1338" i="4"/>
  <c r="J1147" i="4"/>
  <c r="K1147" i="4"/>
  <c r="J892" i="4"/>
  <c r="K892" i="4"/>
  <c r="J624" i="4"/>
  <c r="K624" i="4"/>
  <c r="J455" i="4"/>
  <c r="K455" i="4"/>
  <c r="J287" i="4"/>
  <c r="K287" i="4"/>
  <c r="J1558" i="4"/>
  <c r="K1558" i="4"/>
  <c r="J1163" i="4"/>
  <c r="K1163" i="4"/>
  <c r="J648" i="4"/>
  <c r="K648" i="4"/>
  <c r="J315" i="4"/>
  <c r="K315" i="4"/>
  <c r="J1586" i="4"/>
  <c r="K1586" i="4"/>
  <c r="J1475" i="4"/>
  <c r="K1475" i="4"/>
  <c r="J1314" i="4"/>
  <c r="K1314" i="4"/>
  <c r="J1078" i="4"/>
  <c r="K1078" i="4"/>
  <c r="J811" i="4"/>
  <c r="K811" i="4"/>
  <c r="J626" i="4"/>
  <c r="K626" i="4"/>
  <c r="J440" i="4"/>
  <c r="K440" i="4"/>
  <c r="J252" i="4"/>
  <c r="K252" i="4"/>
  <c r="J183" i="4"/>
  <c r="K183" i="4"/>
  <c r="J97" i="4"/>
  <c r="K97" i="4"/>
  <c r="J1500" i="4"/>
  <c r="K1500" i="4"/>
  <c r="J1119" i="4"/>
  <c r="K1119" i="4"/>
  <c r="J708" i="4"/>
  <c r="K708" i="4"/>
  <c r="J485" i="4"/>
  <c r="K485" i="4"/>
  <c r="J17" i="4"/>
  <c r="K17" i="4"/>
  <c r="J1447" i="4"/>
  <c r="K1447" i="4"/>
  <c r="J1317" i="4"/>
  <c r="K1317" i="4"/>
  <c r="J1183" i="4"/>
  <c r="K1183" i="4"/>
  <c r="J1089" i="4"/>
  <c r="K1089" i="4"/>
  <c r="J1003" i="4"/>
  <c r="K1003" i="4"/>
  <c r="J891" i="4"/>
  <c r="K891" i="4"/>
  <c r="J783" i="4"/>
  <c r="K783" i="4"/>
  <c r="J742" i="4"/>
  <c r="K742" i="4"/>
  <c r="J460" i="4"/>
  <c r="K460" i="4"/>
  <c r="J387" i="4"/>
  <c r="K387" i="4"/>
  <c r="J267" i="4"/>
  <c r="K267" i="4"/>
  <c r="J149" i="4"/>
  <c r="K149" i="4"/>
  <c r="J41" i="4"/>
  <c r="K41" i="4"/>
  <c r="J1469" i="4"/>
  <c r="K1469" i="4"/>
  <c r="J1337" i="4"/>
  <c r="K1337" i="4"/>
  <c r="J1264" i="4"/>
  <c r="K1264" i="4"/>
  <c r="J1098" i="4"/>
  <c r="K1098" i="4"/>
  <c r="J945" i="4"/>
  <c r="K945" i="4"/>
  <c r="J860" i="4"/>
  <c r="K860" i="4"/>
  <c r="J670" i="4"/>
  <c r="K670" i="4"/>
  <c r="J501" i="4"/>
  <c r="K501" i="4"/>
  <c r="J329" i="4"/>
  <c r="K329" i="4"/>
  <c r="J44" i="4"/>
  <c r="K44" i="4"/>
  <c r="J1494" i="4"/>
  <c r="K1494" i="4"/>
  <c r="J1312" i="4"/>
  <c r="K1312" i="4"/>
  <c r="J1126" i="4"/>
  <c r="K1126" i="4"/>
  <c r="J1033" i="4"/>
  <c r="K1033" i="4"/>
  <c r="J944" i="4"/>
  <c r="K944" i="4"/>
  <c r="J827" i="4"/>
  <c r="K827" i="4"/>
  <c r="J738" i="4"/>
  <c r="K738" i="4"/>
  <c r="J694" i="4"/>
  <c r="K694" i="4"/>
  <c r="J608" i="4"/>
  <c r="K608" i="4"/>
  <c r="J541" i="4"/>
  <c r="K541" i="4"/>
  <c r="J401" i="4"/>
  <c r="K401" i="4"/>
  <c r="K2" i="4"/>
  <c r="J2" i="4"/>
  <c r="J1572" i="4"/>
  <c r="K1572" i="4"/>
  <c r="J1362" i="4"/>
  <c r="K1362" i="4"/>
  <c r="J1142" i="4"/>
  <c r="K1142" i="4"/>
  <c r="J900" i="4"/>
  <c r="K900" i="4"/>
  <c r="J591" i="4"/>
  <c r="K591" i="4"/>
  <c r="J431" i="4"/>
  <c r="K431" i="4"/>
  <c r="J85" i="4"/>
  <c r="K85" i="4"/>
  <c r="J1396" i="4"/>
  <c r="K1396" i="4"/>
  <c r="J1013" i="4"/>
  <c r="K1013" i="4"/>
  <c r="J687" i="4"/>
  <c r="K687" i="4"/>
  <c r="J380" i="4"/>
  <c r="K380" i="4"/>
  <c r="J33" i="4"/>
  <c r="K33" i="4"/>
  <c r="J1320" i="4"/>
  <c r="K1320" i="4"/>
  <c r="J838" i="4"/>
  <c r="K838" i="4"/>
  <c r="J321" i="4"/>
  <c r="K321" i="4"/>
  <c r="J1573" i="4"/>
  <c r="K1573" i="4"/>
  <c r="J1411" i="4"/>
  <c r="K1411" i="4"/>
  <c r="J1173" i="4"/>
  <c r="K1173" i="4"/>
  <c r="J855" i="4"/>
  <c r="K855" i="4"/>
  <c r="J579" i="4"/>
  <c r="K579" i="4"/>
  <c r="J330" i="4"/>
  <c r="K330" i="4"/>
  <c r="J196" i="4"/>
  <c r="K196" i="4"/>
  <c r="J1504" i="4"/>
  <c r="K1504" i="4"/>
  <c r="J1032" i="4"/>
  <c r="K1032" i="4"/>
  <c r="J546" i="4"/>
  <c r="K546" i="4"/>
  <c r="J37" i="4"/>
  <c r="K37" i="4"/>
  <c r="J1435" i="4"/>
  <c r="K1435" i="4"/>
  <c r="J1196" i="4"/>
  <c r="K1196" i="4"/>
  <c r="J1067" i="4"/>
  <c r="K1067" i="4"/>
  <c r="J950" i="4"/>
  <c r="K950" i="4"/>
  <c r="J786" i="4"/>
  <c r="K786" i="4"/>
  <c r="J549" i="4"/>
  <c r="K549" i="4"/>
  <c r="J396" i="4"/>
  <c r="K396" i="4"/>
  <c r="J207" i="4"/>
  <c r="K207" i="4"/>
  <c r="J42" i="4"/>
  <c r="K42" i="4"/>
  <c r="J1402" i="4"/>
  <c r="K1402" i="4"/>
  <c r="J1284" i="4"/>
  <c r="K1284" i="4"/>
  <c r="J999" i="4"/>
  <c r="K999" i="4"/>
  <c r="J751" i="4"/>
  <c r="K751" i="4"/>
  <c r="J523" i="4"/>
  <c r="K523" i="4"/>
  <c r="J336" i="4"/>
  <c r="K336" i="4"/>
  <c r="J1587" i="4"/>
  <c r="K1587" i="4"/>
  <c r="J1404" i="4"/>
  <c r="K1404" i="4"/>
  <c r="J1065" i="4"/>
  <c r="K1065" i="4"/>
  <c r="J845" i="4"/>
  <c r="K845" i="4"/>
  <c r="J417" i="4"/>
  <c r="K417" i="4"/>
  <c r="J86" i="4"/>
  <c r="K86" i="4"/>
  <c r="J4" i="4"/>
  <c r="K4" i="4"/>
  <c r="J815" i="4"/>
  <c r="K815" i="4"/>
  <c r="J1602" i="4"/>
  <c r="K1602" i="4"/>
  <c r="J1445" i="4"/>
  <c r="K1445" i="4"/>
  <c r="J1245" i="4"/>
  <c r="K1245" i="4"/>
  <c r="J1060" i="4"/>
  <c r="K1060" i="4"/>
  <c r="J940" i="4"/>
  <c r="K940" i="4"/>
  <c r="J744" i="4"/>
  <c r="K744" i="4"/>
  <c r="J472" i="4"/>
  <c r="K472" i="4"/>
  <c r="J317" i="4"/>
  <c r="K317" i="4"/>
  <c r="J210" i="4"/>
  <c r="K210" i="4"/>
  <c r="J25" i="4"/>
  <c r="K25" i="4"/>
  <c r="J1532" i="4"/>
  <c r="K1532" i="4"/>
  <c r="J1363" i="4"/>
  <c r="K1363" i="4"/>
  <c r="J1242" i="4"/>
  <c r="K1242" i="4"/>
  <c r="J1145" i="4"/>
  <c r="K1145" i="4"/>
  <c r="J939" i="4"/>
  <c r="K939" i="4"/>
  <c r="J791" i="4"/>
  <c r="K791" i="4"/>
  <c r="J635" i="4"/>
  <c r="K635" i="4"/>
  <c r="J464" i="4"/>
  <c r="K464" i="4"/>
  <c r="J356" i="4"/>
  <c r="K356" i="4"/>
  <c r="J188" i="4"/>
  <c r="K188" i="4"/>
  <c r="J3" i="4"/>
  <c r="K3" i="4"/>
  <c r="J1448" i="4"/>
  <c r="K1448" i="4"/>
  <c r="J1249" i="4"/>
  <c r="K1249" i="4"/>
  <c r="J942" i="4"/>
  <c r="K942" i="4"/>
  <c r="J797" i="4"/>
  <c r="K797" i="4"/>
  <c r="J405" i="4"/>
  <c r="K405" i="4"/>
  <c r="J224" i="4"/>
  <c r="K224" i="4"/>
  <c r="J1578" i="4"/>
  <c r="K1578" i="4"/>
  <c r="J992" i="4"/>
  <c r="K992" i="4"/>
  <c r="J1303" i="4"/>
  <c r="K1303" i="4"/>
  <c r="J1563" i="4"/>
  <c r="K1563" i="4"/>
  <c r="J1346" i="4"/>
  <c r="K1346" i="4"/>
  <c r="J1205" i="4"/>
  <c r="K1205" i="4"/>
  <c r="J1052" i="4"/>
  <c r="K1052" i="4"/>
  <c r="J808" i="4"/>
  <c r="K808" i="4"/>
  <c r="J585" i="4"/>
  <c r="K585" i="4"/>
  <c r="J544" i="4"/>
  <c r="K544" i="4"/>
  <c r="J310" i="4"/>
  <c r="K310" i="4"/>
  <c r="J79" i="4"/>
  <c r="K79" i="4"/>
  <c r="J1438" i="4"/>
  <c r="K1438" i="4"/>
  <c r="J1075" i="4"/>
  <c r="K1075" i="4"/>
  <c r="J819" i="4"/>
  <c r="K819" i="4"/>
  <c r="J576" i="4"/>
  <c r="K576" i="4"/>
  <c r="J374" i="4"/>
  <c r="K374" i="4"/>
  <c r="J69" i="4"/>
  <c r="K69" i="4"/>
  <c r="J1383" i="4"/>
  <c r="K1383" i="4"/>
  <c r="J1064" i="4"/>
  <c r="K1064" i="4"/>
  <c r="J592" i="4"/>
  <c r="K592" i="4"/>
  <c r="J212" i="4"/>
  <c r="K212" i="4"/>
  <c r="J1551" i="4"/>
  <c r="K1551" i="4"/>
  <c r="J1428" i="4"/>
  <c r="K1428" i="4"/>
  <c r="J1212" i="4"/>
  <c r="K1212" i="4"/>
  <c r="J1004" i="4"/>
  <c r="K1004" i="4"/>
  <c r="J732" i="4"/>
  <c r="K732" i="4"/>
  <c r="J568" i="4"/>
  <c r="K568" i="4"/>
  <c r="J379" i="4"/>
  <c r="K379" i="4"/>
  <c r="J235" i="4"/>
  <c r="K235" i="4"/>
  <c r="J132" i="4"/>
  <c r="K132" i="4"/>
  <c r="J66" i="4"/>
  <c r="K66" i="4"/>
  <c r="J1285" i="4"/>
  <c r="K1285" i="4"/>
  <c r="J1025" i="4"/>
  <c r="K1025" i="4"/>
  <c r="J567" i="4"/>
  <c r="K567" i="4"/>
  <c r="J208" i="4"/>
  <c r="K208" i="4"/>
  <c r="J1567" i="4"/>
  <c r="K1567" i="4"/>
  <c r="J1388" i="4"/>
  <c r="K1388" i="4"/>
  <c r="J1239" i="4"/>
  <c r="K1239" i="4"/>
  <c r="J1106" i="4"/>
  <c r="K1106" i="4"/>
  <c r="J1036" i="4"/>
  <c r="K1036" i="4"/>
  <c r="J949" i="4"/>
  <c r="K949" i="4"/>
  <c r="J810" i="4"/>
  <c r="K810" i="4"/>
  <c r="J679" i="4"/>
  <c r="K679" i="4"/>
  <c r="J441" i="4"/>
  <c r="K441" i="4"/>
  <c r="J325" i="4"/>
  <c r="K325" i="4"/>
  <c r="J205" i="4"/>
  <c r="K205" i="4"/>
  <c r="J109" i="4"/>
  <c r="K109" i="4"/>
  <c r="J1490" i="4"/>
  <c r="K1490" i="4"/>
  <c r="J1364" i="4"/>
  <c r="K1364" i="4"/>
  <c r="J1214" i="4"/>
  <c r="K1214" i="4"/>
  <c r="J990" i="4"/>
  <c r="K990" i="4"/>
  <c r="J729" i="4"/>
  <c r="K729" i="4"/>
  <c r="J569" i="4"/>
  <c r="K569" i="4"/>
  <c r="J457" i="4"/>
  <c r="K457" i="4"/>
  <c r="J165" i="4"/>
  <c r="K165" i="4"/>
  <c r="J1566" i="4"/>
  <c r="K1566" i="4"/>
  <c r="J1369" i="4"/>
  <c r="K1369" i="4"/>
  <c r="J1176" i="4"/>
  <c r="K1176" i="4"/>
  <c r="J1053" i="4"/>
  <c r="K1053" i="4"/>
  <c r="J862" i="4"/>
  <c r="K862" i="4"/>
  <c r="J230" i="4"/>
  <c r="K230" i="4"/>
  <c r="J1501" i="4"/>
  <c r="K1501" i="4"/>
  <c r="J1307" i="4"/>
  <c r="K1307" i="4"/>
  <c r="J1058" i="4"/>
  <c r="K1058" i="4"/>
  <c r="J780" i="4"/>
  <c r="K780" i="4"/>
  <c r="J557" i="4"/>
  <c r="K557" i="4"/>
  <c r="J273" i="4"/>
  <c r="K273" i="4"/>
  <c r="J1549" i="4"/>
  <c r="K1549" i="4"/>
  <c r="J1226" i="4"/>
  <c r="K1226" i="4"/>
  <c r="J825" i="4"/>
  <c r="K825" i="4"/>
  <c r="J535" i="4"/>
  <c r="K535" i="4"/>
  <c r="J288" i="4"/>
  <c r="K288" i="4"/>
  <c r="J1570" i="4"/>
  <c r="K1570" i="4"/>
  <c r="J868" i="4"/>
  <c r="K868" i="4"/>
  <c r="J221" i="4"/>
  <c r="K221" i="4"/>
  <c r="J1477" i="4"/>
  <c r="K1477" i="4"/>
  <c r="J1265" i="4"/>
  <c r="K1265" i="4"/>
  <c r="J951" i="4"/>
  <c r="K951" i="4"/>
  <c r="J649" i="4"/>
  <c r="K649" i="4"/>
  <c r="J389" i="4"/>
  <c r="K389" i="4"/>
  <c r="J209" i="4"/>
  <c r="K209" i="4"/>
  <c r="J100" i="4"/>
  <c r="K100" i="4"/>
  <c r="J1124" i="4"/>
  <c r="K1124" i="4"/>
  <c r="J588" i="4"/>
  <c r="K588" i="4"/>
  <c r="J180" i="4"/>
  <c r="K180" i="4"/>
  <c r="J1524" i="4"/>
  <c r="K1524" i="4"/>
  <c r="J1281" i="4"/>
  <c r="K1281" i="4"/>
  <c r="J1110" i="4"/>
  <c r="K1110" i="4"/>
  <c r="J1005" i="4"/>
  <c r="K1005" i="4"/>
  <c r="J852" i="4"/>
  <c r="K852" i="4"/>
  <c r="J768" i="4"/>
  <c r="K768" i="4"/>
  <c r="J479" i="4"/>
  <c r="K479" i="4"/>
  <c r="J341" i="4"/>
  <c r="K341" i="4"/>
  <c r="J178" i="4"/>
  <c r="K178" i="4"/>
  <c r="J1506" i="4"/>
  <c r="K1506" i="4"/>
  <c r="J1350" i="4"/>
  <c r="K1350" i="4"/>
  <c r="J1179" i="4"/>
  <c r="K1179" i="4"/>
  <c r="J963" i="4"/>
  <c r="K963" i="4"/>
  <c r="J695" i="4"/>
  <c r="K695" i="4"/>
  <c r="J465" i="4"/>
  <c r="K465" i="4"/>
  <c r="J113" i="4"/>
  <c r="K113" i="4"/>
  <c r="J1441" i="4"/>
  <c r="K1441" i="4"/>
  <c r="J1140" i="4"/>
  <c r="K1140" i="4"/>
  <c r="J874" i="4"/>
  <c r="K874" i="4"/>
  <c r="J621" i="4"/>
  <c r="K621" i="4"/>
  <c r="J351" i="4"/>
  <c r="K351" i="4"/>
  <c r="J22" i="4"/>
  <c r="K22" i="4"/>
  <c r="J1040" i="4"/>
  <c r="K1040" i="4"/>
  <c r="J429" i="4"/>
  <c r="K429" i="4"/>
  <c r="J1542" i="4"/>
  <c r="K1542" i="4"/>
  <c r="J1342" i="4"/>
  <c r="K1342" i="4"/>
  <c r="J1162" i="4"/>
  <c r="K1162" i="4"/>
  <c r="J993" i="4"/>
  <c r="K993" i="4"/>
  <c r="J809" i="4"/>
  <c r="K809" i="4"/>
  <c r="J627" i="4"/>
  <c r="K627" i="4"/>
  <c r="J412" i="4"/>
  <c r="K412" i="4"/>
  <c r="J234" i="4"/>
  <c r="K234" i="4"/>
  <c r="J84" i="4"/>
  <c r="K84" i="4"/>
  <c r="J1577" i="4"/>
  <c r="K1577" i="4"/>
  <c r="J1460" i="4"/>
  <c r="K1460" i="4"/>
  <c r="J1313" i="4"/>
  <c r="K1313" i="4"/>
  <c r="J1189" i="4"/>
  <c r="K1189" i="4"/>
  <c r="J1043" i="4"/>
  <c r="K1043" i="4"/>
  <c r="J835" i="4"/>
  <c r="K835" i="4"/>
  <c r="J692" i="4"/>
  <c r="K692" i="4"/>
  <c r="J538" i="4"/>
  <c r="K538" i="4"/>
  <c r="J410" i="4"/>
  <c r="K410" i="4"/>
  <c r="J324" i="4"/>
  <c r="K324" i="4"/>
  <c r="J151" i="4"/>
  <c r="K151" i="4"/>
  <c r="J1589" i="4"/>
  <c r="K1589" i="4"/>
  <c r="J1423" i="4"/>
  <c r="K1423" i="4"/>
  <c r="J1160" i="4"/>
  <c r="K1160" i="4"/>
  <c r="J899" i="4"/>
  <c r="K899" i="4"/>
  <c r="J718" i="4"/>
  <c r="K718" i="4"/>
  <c r="J502" i="4"/>
  <c r="K502" i="4"/>
  <c r="J265" i="4"/>
  <c r="K265" i="4"/>
  <c r="J68" i="4"/>
  <c r="K68" i="4"/>
  <c r="J1347" i="4"/>
  <c r="K1347" i="4"/>
  <c r="J903" i="4"/>
  <c r="K903" i="4"/>
  <c r="J836" i="4"/>
  <c r="K836" i="4"/>
  <c r="J792" i="4"/>
  <c r="K792" i="4"/>
  <c r="J775" i="4"/>
  <c r="K775" i="4"/>
  <c r="J612" i="4"/>
  <c r="K612" i="4"/>
  <c r="J550" i="4"/>
  <c r="K550" i="4"/>
  <c r="J364" i="4"/>
  <c r="K364" i="4"/>
  <c r="J263" i="4"/>
  <c r="K263" i="4"/>
  <c r="J185" i="4"/>
  <c r="K185" i="4"/>
  <c r="J169" i="4"/>
  <c r="K169" i="4"/>
  <c r="J1538" i="4"/>
  <c r="K1538" i="4"/>
  <c r="J1513" i="4"/>
  <c r="K1513" i="4"/>
  <c r="J1427" i="4"/>
  <c r="K1427" i="4"/>
  <c r="J1197" i="4"/>
  <c r="K1197" i="4"/>
  <c r="J1092" i="4"/>
  <c r="K1092" i="4"/>
  <c r="J1016" i="4"/>
  <c r="K1016" i="4"/>
  <c r="J987" i="4"/>
  <c r="K987" i="4"/>
  <c r="J880" i="4"/>
  <c r="K880" i="4"/>
  <c r="J764" i="4"/>
  <c r="K764" i="4"/>
  <c r="J731" i="4"/>
  <c r="K731" i="4"/>
  <c r="J658" i="4"/>
  <c r="K658" i="4"/>
  <c r="J610" i="4"/>
  <c r="K610" i="4"/>
  <c r="J511" i="4"/>
  <c r="K511" i="4"/>
  <c r="J409" i="4"/>
  <c r="K409" i="4"/>
  <c r="J368" i="4"/>
  <c r="K368" i="4"/>
  <c r="J300" i="4"/>
  <c r="K300" i="4"/>
  <c r="J200" i="4"/>
  <c r="K200" i="4"/>
  <c r="J152" i="4"/>
  <c r="K152" i="4"/>
  <c r="J140" i="4"/>
  <c r="K140" i="4"/>
  <c r="J99" i="4"/>
  <c r="K99" i="4"/>
  <c r="J1580" i="4"/>
  <c r="K1580" i="4"/>
  <c r="J1433" i="4"/>
  <c r="K1433" i="4"/>
  <c r="J1386" i="4"/>
  <c r="K1386" i="4"/>
  <c r="J1299" i="4"/>
  <c r="K1299" i="4"/>
  <c r="J1217" i="4"/>
  <c r="K1217" i="4"/>
  <c r="J1182" i="4"/>
  <c r="K1182" i="4"/>
  <c r="J1109" i="4"/>
  <c r="K1109" i="4"/>
  <c r="J997" i="4"/>
  <c r="K997" i="4"/>
  <c r="J887" i="4"/>
  <c r="K887" i="4"/>
  <c r="J715" i="4"/>
  <c r="K715" i="4"/>
  <c r="J686" i="4"/>
  <c r="K686" i="4"/>
  <c r="J631" i="4"/>
  <c r="K631" i="4"/>
  <c r="J520" i="4"/>
  <c r="K520" i="4"/>
  <c r="J477" i="4"/>
  <c r="K477" i="4"/>
  <c r="J432" i="4"/>
  <c r="K432" i="4"/>
  <c r="J311" i="4"/>
  <c r="K311" i="4"/>
  <c r="J257" i="4"/>
  <c r="K257" i="4"/>
  <c r="J175" i="4"/>
  <c r="K175" i="4"/>
  <c r="J130" i="4"/>
  <c r="K130" i="4"/>
  <c r="J98" i="4"/>
  <c r="K98" i="4"/>
  <c r="J29" i="4"/>
  <c r="K29" i="4"/>
  <c r="J1555" i="4"/>
  <c r="K1555" i="4"/>
  <c r="J1498" i="4"/>
  <c r="K1498" i="4"/>
  <c r="J1451" i="4"/>
  <c r="K1451" i="4"/>
  <c r="J1420" i="4"/>
  <c r="K1420" i="4"/>
  <c r="J1389" i="4"/>
  <c r="K1389" i="4"/>
  <c r="J1348" i="4"/>
  <c r="K1348" i="4"/>
  <c r="J1296" i="4"/>
  <c r="K1296" i="4"/>
  <c r="J1241" i="4"/>
  <c r="K1241" i="4"/>
  <c r="J1223" i="4"/>
  <c r="K1223" i="4"/>
  <c r="J1190" i="4"/>
  <c r="K1190" i="4"/>
  <c r="J1150" i="4"/>
  <c r="K1150" i="4"/>
  <c r="J1100" i="4"/>
  <c r="K1100" i="4"/>
  <c r="J1045" i="4"/>
  <c r="K1045" i="4"/>
  <c r="J1011" i="4"/>
  <c r="K1011" i="4"/>
  <c r="J932" i="4"/>
  <c r="K932" i="4"/>
  <c r="J879" i="4"/>
  <c r="K879" i="4"/>
  <c r="J834" i="4"/>
  <c r="K834" i="4"/>
  <c r="J767" i="4"/>
  <c r="K767" i="4"/>
  <c r="J726" i="4"/>
  <c r="K726" i="4"/>
  <c r="J697" i="4"/>
  <c r="K697" i="4"/>
  <c r="J656" i="4"/>
  <c r="K656" i="4"/>
  <c r="J643" i="4"/>
  <c r="K643" i="4"/>
  <c r="J625" i="4"/>
  <c r="K625" i="4"/>
  <c r="J604" i="4"/>
  <c r="K604" i="4"/>
  <c r="J580" i="4"/>
  <c r="K580" i="4"/>
  <c r="J528" i="4"/>
  <c r="K528" i="4"/>
  <c r="J509" i="4"/>
  <c r="K509" i="4"/>
  <c r="J494" i="4"/>
  <c r="K494" i="4"/>
  <c r="J463" i="4"/>
  <c r="K463" i="4"/>
  <c r="J425" i="4"/>
  <c r="K425" i="4"/>
  <c r="J357" i="4"/>
  <c r="K357" i="4"/>
  <c r="J338" i="4"/>
  <c r="K338" i="4"/>
  <c r="J242" i="4"/>
  <c r="K242" i="4"/>
  <c r="J194" i="4"/>
  <c r="K194" i="4"/>
  <c r="J157" i="4"/>
  <c r="K157" i="4"/>
  <c r="J122" i="4"/>
  <c r="K122" i="4"/>
  <c r="J78" i="4"/>
  <c r="K78" i="4"/>
  <c r="J46" i="4"/>
  <c r="K46" i="4"/>
  <c r="J1336" i="4"/>
  <c r="K1336" i="4"/>
  <c r="J1087" i="4"/>
  <c r="K1087" i="4"/>
  <c r="J812" i="4"/>
  <c r="K812" i="4"/>
  <c r="J574" i="4"/>
  <c r="K574" i="4"/>
  <c r="J331" i="4"/>
  <c r="K331" i="4"/>
  <c r="J23" i="4"/>
  <c r="K23" i="4"/>
  <c r="J1158" i="4"/>
  <c r="K1158" i="4"/>
  <c r="J911" i="4"/>
  <c r="K911" i="4"/>
  <c r="J581" i="4"/>
  <c r="K581" i="4"/>
  <c r="J327" i="4"/>
  <c r="K327" i="4"/>
  <c r="J1390" i="4"/>
  <c r="K1390" i="4"/>
  <c r="J1107" i="4"/>
  <c r="K1107" i="4"/>
  <c r="J524" i="4"/>
  <c r="K524" i="4"/>
  <c r="J1591" i="4"/>
  <c r="K1591" i="4"/>
  <c r="J1464" i="4"/>
  <c r="K1464" i="4"/>
  <c r="J1019" i="4"/>
  <c r="K1019" i="4"/>
  <c r="J702" i="4"/>
  <c r="K702" i="4"/>
  <c r="J492" i="4"/>
  <c r="K492" i="4"/>
  <c r="J237" i="4"/>
  <c r="K237" i="4"/>
  <c r="J73" i="4"/>
  <c r="K73" i="4"/>
  <c r="J1250" i="4"/>
  <c r="K1250" i="4"/>
  <c r="J755" i="4"/>
  <c r="K755" i="4"/>
  <c r="J373" i="4"/>
  <c r="K373" i="4"/>
  <c r="J1479" i="4"/>
  <c r="K1479" i="4"/>
  <c r="J1251" i="4"/>
  <c r="K1251" i="4"/>
  <c r="J1090" i="4"/>
  <c r="K1090" i="4"/>
  <c r="J974" i="4"/>
  <c r="K974" i="4"/>
  <c r="J821" i="4"/>
  <c r="K821" i="4"/>
  <c r="J684" i="4"/>
  <c r="K684" i="4"/>
  <c r="J428" i="4"/>
  <c r="K428" i="4"/>
  <c r="J271" i="4"/>
  <c r="K271" i="4"/>
  <c r="J118" i="4"/>
  <c r="K118" i="4"/>
  <c r="J1471" i="4"/>
  <c r="K1471" i="4"/>
  <c r="J1323" i="4"/>
  <c r="K1323" i="4"/>
  <c r="J1102" i="4"/>
  <c r="K1102" i="4"/>
  <c r="J908" i="4"/>
  <c r="K908" i="4"/>
  <c r="J632" i="4"/>
  <c r="K632" i="4"/>
  <c r="J218" i="4"/>
  <c r="K218" i="4"/>
  <c r="J1523" i="4"/>
  <c r="K1523" i="4"/>
  <c r="J1188" i="4"/>
  <c r="K1188" i="4"/>
  <c r="J973" i="4"/>
  <c r="K973" i="4"/>
  <c r="J705" i="4"/>
  <c r="K705" i="4"/>
  <c r="J402" i="4"/>
  <c r="K402" i="4"/>
  <c r="J148" i="4"/>
  <c r="K148" i="4"/>
  <c r="J1230" i="4"/>
  <c r="K1230" i="4"/>
  <c r="J921" i="4"/>
  <c r="K921" i="4"/>
  <c r="J269" i="4"/>
  <c r="K269" i="4"/>
  <c r="J1466" i="4"/>
  <c r="K1466" i="4"/>
  <c r="J1295" i="4"/>
  <c r="K1295" i="4"/>
  <c r="J1128" i="4"/>
  <c r="K1128" i="4"/>
  <c r="J956" i="4"/>
  <c r="K956" i="4"/>
  <c r="J789" i="4"/>
  <c r="K789" i="4"/>
  <c r="J575" i="4"/>
  <c r="K575" i="4"/>
  <c r="J361" i="4"/>
  <c r="K361" i="4"/>
  <c r="J59" i="4"/>
  <c r="K59" i="4"/>
  <c r="J1546" i="4"/>
  <c r="K1546" i="4"/>
  <c r="J1412" i="4"/>
  <c r="K1412" i="4"/>
  <c r="J1293" i="4"/>
  <c r="K1293" i="4"/>
  <c r="J1175" i="4"/>
  <c r="K1175" i="4"/>
  <c r="J960" i="4"/>
  <c r="K960" i="4"/>
  <c r="J888" i="4"/>
  <c r="K888" i="4"/>
  <c r="J734" i="4"/>
  <c r="K734" i="4"/>
  <c r="J559" i="4"/>
  <c r="K559" i="4"/>
  <c r="J388" i="4"/>
  <c r="K388" i="4"/>
  <c r="J278" i="4"/>
  <c r="K278" i="4"/>
  <c r="J105" i="4"/>
  <c r="K105" i="4"/>
  <c r="J1527" i="4"/>
  <c r="K1527" i="4"/>
  <c r="J1372" i="4"/>
  <c r="K1372" i="4"/>
  <c r="J1008" i="4"/>
  <c r="K1008" i="4"/>
  <c r="J817" i="4"/>
  <c r="K817" i="4"/>
  <c r="J587" i="4"/>
  <c r="K587" i="4"/>
  <c r="J294" i="4"/>
  <c r="K294" i="4"/>
  <c r="J106" i="4"/>
  <c r="K106" i="4"/>
  <c r="J1279" i="4"/>
  <c r="K1279" i="4"/>
  <c r="J1371" i="4"/>
  <c r="K1371" i="4"/>
  <c r="J1422" i="4"/>
  <c r="K1422" i="4"/>
  <c r="J1282" i="4"/>
  <c r="K1282" i="4"/>
  <c r="J1085" i="4"/>
  <c r="K1085" i="4"/>
  <c r="J885" i="4"/>
  <c r="K885" i="4"/>
  <c r="J668" i="4"/>
  <c r="K668" i="4"/>
  <c r="J486" i="4"/>
  <c r="K486" i="4"/>
  <c r="J124" i="4"/>
  <c r="K124" i="4"/>
  <c r="J1543" i="4"/>
  <c r="K1543" i="4"/>
  <c r="J1209" i="4"/>
  <c r="K1209" i="4"/>
  <c r="J998" i="4"/>
  <c r="K998" i="4"/>
  <c r="J722" i="4"/>
  <c r="K722" i="4"/>
  <c r="J507" i="4"/>
  <c r="K507" i="4"/>
  <c r="J304" i="4"/>
  <c r="K304" i="4"/>
  <c r="J14" i="4"/>
  <c r="K14" i="4"/>
  <c r="J1273" i="4"/>
  <c r="K1273" i="4"/>
  <c r="J864" i="4"/>
  <c r="K864" i="4"/>
  <c r="J445" i="4"/>
  <c r="K445" i="4"/>
  <c r="J31" i="4"/>
  <c r="K31" i="4"/>
  <c r="J1497" i="4"/>
  <c r="K1497" i="4"/>
  <c r="J1387" i="4"/>
  <c r="K1387" i="4"/>
  <c r="J1137" i="4"/>
  <c r="K1137" i="4"/>
  <c r="J933" i="4"/>
  <c r="K933" i="4"/>
  <c r="J701" i="4"/>
  <c r="K701" i="4"/>
  <c r="J525" i="4"/>
  <c r="K525" i="4"/>
  <c r="J319" i="4"/>
  <c r="K319" i="4"/>
  <c r="J201" i="4"/>
  <c r="K201" i="4"/>
  <c r="J1236" i="4"/>
  <c r="K1236" i="4"/>
  <c r="J849" i="4"/>
  <c r="K849" i="4"/>
  <c r="J537" i="4"/>
  <c r="K537" i="4"/>
  <c r="J179" i="4"/>
  <c r="K179" i="4"/>
  <c r="J1518" i="4"/>
  <c r="K1518" i="4"/>
  <c r="J1267" i="4"/>
  <c r="K1267" i="4"/>
  <c r="J1135" i="4"/>
  <c r="K1135" i="4"/>
  <c r="J1057" i="4"/>
  <c r="K1057" i="4"/>
  <c r="J967" i="4"/>
  <c r="K967" i="4"/>
  <c r="J848" i="4"/>
  <c r="K848" i="4"/>
  <c r="J760" i="4"/>
  <c r="K760" i="4"/>
  <c r="J522" i="4"/>
  <c r="K522" i="4"/>
  <c r="J423" i="4"/>
  <c r="K423" i="4"/>
  <c r="J301" i="4"/>
  <c r="K301" i="4"/>
  <c r="J177" i="4"/>
  <c r="K177" i="4"/>
  <c r="J1544" i="4"/>
  <c r="K1544" i="4"/>
  <c r="J1384" i="4"/>
  <c r="K1384" i="4"/>
  <c r="J1310" i="4"/>
  <c r="K1310" i="4"/>
  <c r="J1172" i="4"/>
  <c r="K1172" i="4"/>
  <c r="J970" i="4"/>
  <c r="K970" i="4"/>
  <c r="J907" i="4"/>
  <c r="K907" i="4"/>
  <c r="J618" i="4"/>
  <c r="K618" i="4"/>
  <c r="J407" i="4"/>
  <c r="K407" i="4"/>
  <c r="J107" i="4"/>
  <c r="K107" i="4"/>
  <c r="J1430" i="4"/>
  <c r="K1430" i="4"/>
  <c r="J414" i="4"/>
  <c r="K414" i="4"/>
  <c r="J322" i="4"/>
  <c r="K322" i="4"/>
  <c r="J131" i="4"/>
  <c r="K131" i="4"/>
  <c r="J21" i="4"/>
  <c r="K21" i="4"/>
  <c r="J1156" i="4"/>
  <c r="K1156" i="4"/>
  <c r="J1029" i="4"/>
  <c r="K1029" i="4"/>
  <c r="J813" i="4"/>
  <c r="K813" i="4"/>
  <c r="J419" i="4"/>
  <c r="K419" i="4"/>
  <c r="J1594" i="4"/>
  <c r="K1594" i="4"/>
  <c r="J1522" i="4"/>
  <c r="K1522" i="4"/>
  <c r="J1439" i="4"/>
  <c r="K1439" i="4"/>
  <c r="J1341" i="4"/>
  <c r="K1341" i="4"/>
  <c r="J1238" i="4"/>
  <c r="K1238" i="4"/>
  <c r="J1141" i="4"/>
  <c r="K1141" i="4"/>
  <c r="J1044" i="4"/>
  <c r="K1044" i="4"/>
  <c r="J980" i="4"/>
  <c r="K980" i="4"/>
  <c r="J934" i="4"/>
  <c r="K934" i="4"/>
  <c r="J802" i="4"/>
  <c r="K802" i="4"/>
  <c r="J743" i="4"/>
  <c r="K743" i="4"/>
  <c r="J619" i="4"/>
  <c r="K619" i="4"/>
  <c r="J458" i="4"/>
  <c r="K458" i="4"/>
  <c r="J400" i="4"/>
  <c r="K400" i="4"/>
  <c r="J314" i="4"/>
  <c r="K314" i="4"/>
  <c r="J229" i="4"/>
  <c r="K229" i="4"/>
  <c r="J125" i="4"/>
  <c r="K125" i="4"/>
  <c r="J56" i="4"/>
  <c r="K56" i="4"/>
  <c r="J10" i="4"/>
  <c r="K10" i="4"/>
  <c r="J1537" i="4"/>
  <c r="K1537" i="4"/>
  <c r="J1461" i="4"/>
  <c r="K1461" i="4"/>
  <c r="J1356" i="4"/>
  <c r="K1356" i="4"/>
  <c r="J1311" i="4"/>
  <c r="K1311" i="4"/>
  <c r="J1222" i="4"/>
  <c r="K1222" i="4"/>
  <c r="J1187" i="4"/>
  <c r="K1187" i="4"/>
  <c r="J1134" i="4"/>
  <c r="K1134" i="4"/>
  <c r="J1000" i="4"/>
  <c r="K1000" i="4"/>
  <c r="J938" i="4"/>
  <c r="K938" i="4"/>
  <c r="J830" i="4"/>
  <c r="K830" i="4"/>
  <c r="J753" i="4"/>
  <c r="K753" i="4"/>
  <c r="J691" i="4"/>
  <c r="K691" i="4"/>
  <c r="J634" i="4"/>
  <c r="K634" i="4"/>
  <c r="J529" i="4"/>
  <c r="K529" i="4"/>
  <c r="J459" i="4"/>
  <c r="K459" i="4"/>
  <c r="J386" i="4"/>
  <c r="K386" i="4"/>
  <c r="J339" i="4"/>
  <c r="K339" i="4"/>
  <c r="J256" i="4"/>
  <c r="K256" i="4"/>
  <c r="J174" i="4"/>
  <c r="K174" i="4"/>
  <c r="J103" i="4"/>
  <c r="K103" i="4"/>
  <c r="J1597" i="4"/>
  <c r="K1597" i="4"/>
  <c r="J1526" i="4"/>
  <c r="K1526" i="4"/>
  <c r="J1443" i="4"/>
  <c r="K1443" i="4"/>
  <c r="J1355" i="4"/>
  <c r="K1355" i="4"/>
  <c r="J1229" i="4"/>
  <c r="K1229" i="4"/>
  <c r="J1023" i="4"/>
  <c r="K1023" i="4"/>
  <c r="J937" i="4"/>
  <c r="K937" i="4"/>
  <c r="J839" i="4"/>
  <c r="K839" i="4"/>
  <c r="J796" i="4"/>
  <c r="K796" i="4"/>
  <c r="J655" i="4"/>
  <c r="K655" i="4"/>
  <c r="J497" i="4"/>
  <c r="K497" i="4"/>
  <c r="J292" i="4"/>
  <c r="K292" i="4"/>
  <c r="J220" i="4"/>
  <c r="K220" i="4"/>
  <c r="J102" i="4"/>
  <c r="K102" i="4"/>
  <c r="J1539" i="4"/>
  <c r="K1539" i="4"/>
  <c r="J1340" i="4"/>
  <c r="K1340" i="4"/>
  <c r="J925" i="4"/>
  <c r="K925" i="4"/>
  <c r="J872" i="4"/>
  <c r="K872" i="4"/>
  <c r="J781" i="4"/>
  <c r="K781" i="4"/>
  <c r="J606" i="4"/>
  <c r="K606" i="4"/>
  <c r="J284" i="4"/>
  <c r="K284" i="4"/>
  <c r="J184" i="4"/>
  <c r="K184" i="4"/>
  <c r="J1525" i="4"/>
  <c r="K1525" i="4"/>
  <c r="J1394" i="4"/>
  <c r="K1394" i="4"/>
  <c r="J1292" i="4"/>
  <c r="K1292" i="4"/>
  <c r="J1193" i="4"/>
  <c r="K1193" i="4"/>
  <c r="J1009" i="4"/>
  <c r="K1009" i="4"/>
  <c r="J866" i="4"/>
  <c r="K866" i="4"/>
  <c r="J723" i="4"/>
  <c r="K723" i="4"/>
  <c r="J602" i="4"/>
  <c r="K602" i="4"/>
  <c r="J398" i="4"/>
  <c r="K398" i="4"/>
  <c r="J241" i="4"/>
  <c r="K241" i="4"/>
  <c r="J146" i="4"/>
  <c r="K146" i="4"/>
  <c r="J83" i="4"/>
  <c r="K83" i="4"/>
  <c r="J1413" i="4"/>
  <c r="K1413" i="4"/>
  <c r="J1286" i="4"/>
  <c r="K1286" i="4"/>
  <c r="J1174" i="4"/>
  <c r="K1174" i="4"/>
  <c r="J991" i="4"/>
  <c r="K991" i="4"/>
  <c r="J714" i="4"/>
  <c r="K714" i="4"/>
  <c r="J582" i="4"/>
  <c r="K582" i="4"/>
  <c r="J475" i="4"/>
  <c r="K475" i="4"/>
  <c r="J307" i="4"/>
  <c r="K307" i="4"/>
  <c r="J161" i="4"/>
  <c r="K161" i="4"/>
  <c r="J1601" i="4"/>
  <c r="K1601" i="4"/>
  <c r="J1493" i="4"/>
  <c r="K1493" i="4"/>
  <c r="J1415" i="4"/>
  <c r="K1415" i="4"/>
  <c r="J1335" i="4"/>
  <c r="K1335" i="4"/>
  <c r="J1237" i="4"/>
  <c r="K1237" i="4"/>
  <c r="J1170" i="4"/>
  <c r="K1170" i="4"/>
  <c r="J1097" i="4"/>
  <c r="K1097" i="4"/>
  <c r="J1007" i="4"/>
  <c r="K1007" i="4"/>
  <c r="J861" i="4"/>
  <c r="K861" i="4"/>
  <c r="J750" i="4"/>
  <c r="K750" i="4"/>
  <c r="J688" i="4"/>
  <c r="K688" i="4"/>
  <c r="J642" i="4"/>
  <c r="K642" i="4"/>
  <c r="J601" i="4"/>
  <c r="K601" i="4"/>
  <c r="J517" i="4"/>
  <c r="K517" i="4"/>
  <c r="J490" i="4"/>
  <c r="K490" i="4"/>
  <c r="J403" i="4"/>
  <c r="K403" i="4"/>
  <c r="J239" i="4"/>
  <c r="K239" i="4"/>
  <c r="J187" i="4"/>
  <c r="K187" i="4"/>
  <c r="J155" i="4"/>
  <c r="K155" i="4"/>
  <c r="J120" i="4"/>
  <c r="K120" i="4"/>
  <c r="J34" i="4"/>
  <c r="K34" i="4"/>
  <c r="J1588" i="4"/>
  <c r="K1588" i="4"/>
  <c r="J1503" i="4"/>
  <c r="K1503" i="4"/>
  <c r="J1462" i="4"/>
  <c r="K1462" i="4"/>
  <c r="J1417" i="4"/>
  <c r="K1417" i="4"/>
  <c r="J1344" i="4"/>
  <c r="K1344" i="4"/>
  <c r="J1324" i="4"/>
  <c r="K1324" i="4"/>
  <c r="J1277" i="4"/>
  <c r="K1277" i="4"/>
  <c r="J1200" i="4"/>
  <c r="K1200" i="4"/>
  <c r="J1130" i="4"/>
  <c r="K1130" i="4"/>
  <c r="J1074" i="4"/>
  <c r="K1074" i="4"/>
  <c r="J1035" i="4"/>
  <c r="K1035" i="4"/>
  <c r="J962" i="4"/>
  <c r="K962" i="4"/>
  <c r="J828" i="4"/>
  <c r="K828" i="4"/>
  <c r="J794" i="4"/>
  <c r="K794" i="4"/>
  <c r="J735" i="4"/>
  <c r="K735" i="4"/>
  <c r="J629" i="4"/>
  <c r="K629" i="4"/>
  <c r="J584" i="4"/>
  <c r="K584" i="4"/>
  <c r="J565" i="4"/>
  <c r="K565" i="4"/>
  <c r="J533" i="4"/>
  <c r="K533" i="4"/>
  <c r="J461" i="4"/>
  <c r="K461" i="4"/>
  <c r="J381" i="4"/>
  <c r="K381" i="4"/>
  <c r="J305" i="4"/>
  <c r="K305" i="4"/>
  <c r="J251" i="4"/>
  <c r="K251" i="4"/>
  <c r="J110" i="4"/>
  <c r="K110" i="4"/>
  <c r="J54" i="4"/>
  <c r="K54" i="4"/>
  <c r="J19" i="4"/>
  <c r="K19" i="4"/>
  <c r="J1508" i="4"/>
  <c r="K1508" i="4"/>
  <c r="J1432" i="4"/>
  <c r="K1432" i="4"/>
  <c r="J1268" i="4"/>
  <c r="K1268" i="4"/>
  <c r="J1206" i="4"/>
  <c r="K1206" i="4"/>
  <c r="J1136" i="4"/>
  <c r="K1136" i="4"/>
  <c r="J1071" i="4"/>
  <c r="K1071" i="4"/>
  <c r="J954" i="4"/>
  <c r="K954" i="4"/>
  <c r="J851" i="4"/>
  <c r="K851" i="4"/>
  <c r="J818" i="4"/>
  <c r="K818" i="4"/>
  <c r="J712" i="4"/>
  <c r="K712" i="4"/>
  <c r="J613" i="4"/>
  <c r="K613" i="4"/>
  <c r="J571" i="4"/>
  <c r="K571" i="4"/>
  <c r="J470" i="4"/>
  <c r="K470" i="4"/>
  <c r="J444" i="4"/>
  <c r="K444" i="4"/>
  <c r="J349" i="4"/>
  <c r="K349" i="4"/>
  <c r="J296" i="4"/>
  <c r="K296" i="4"/>
  <c r="J276" i="4"/>
  <c r="K276" i="4"/>
  <c r="J67" i="4"/>
  <c r="K67" i="4"/>
  <c r="J1599" i="4"/>
  <c r="K1599" i="4"/>
  <c r="J1505" i="4"/>
  <c r="K1505" i="4"/>
  <c r="J1358" i="4"/>
  <c r="K1358" i="4"/>
  <c r="J1248" i="4"/>
  <c r="K1248" i="4"/>
  <c r="J1157" i="4"/>
  <c r="K1157" i="4"/>
  <c r="J1037" i="4"/>
  <c r="K1037" i="4"/>
  <c r="J863" i="4"/>
  <c r="K863" i="4"/>
  <c r="J640" i="4"/>
  <c r="K640" i="4"/>
  <c r="J590" i="4"/>
  <c r="K590" i="4"/>
  <c r="J376" i="4"/>
  <c r="K376" i="4"/>
  <c r="J261" i="4"/>
  <c r="K261" i="4"/>
  <c r="J166" i="4"/>
  <c r="K166" i="4"/>
  <c r="J15" i="4"/>
  <c r="K15" i="4"/>
  <c r="J1583" i="4"/>
  <c r="K1583" i="4"/>
  <c r="J1541" i="4"/>
  <c r="K1541" i="4"/>
  <c r="J1495" i="4"/>
  <c r="K1495" i="4"/>
  <c r="J1473" i="4"/>
  <c r="K1473" i="4"/>
  <c r="J1425" i="4"/>
  <c r="K1425" i="4"/>
  <c r="J1382" i="4"/>
  <c r="K1382" i="4"/>
  <c r="J1301" i="4"/>
  <c r="K1301" i="4"/>
  <c r="J1202" i="4"/>
  <c r="K1202" i="4"/>
  <c r="J1127" i="4"/>
  <c r="K1127" i="4"/>
  <c r="J1073" i="4"/>
  <c r="K1073" i="4"/>
  <c r="J995" i="4"/>
  <c r="K995" i="4"/>
  <c r="J905" i="4"/>
  <c r="K905" i="4"/>
  <c r="J787" i="4"/>
  <c r="K787" i="4"/>
  <c r="J711" i="4"/>
  <c r="K711" i="4"/>
  <c r="J667" i="4"/>
  <c r="K667" i="4"/>
  <c r="J603" i="4"/>
  <c r="K603" i="4"/>
  <c r="J542" i="4"/>
  <c r="K542" i="4"/>
  <c r="J504" i="4"/>
  <c r="K504" i="4"/>
  <c r="J433" i="4"/>
  <c r="K433" i="4"/>
  <c r="J365" i="4"/>
  <c r="K365" i="4"/>
  <c r="J283" i="4"/>
  <c r="K283" i="4"/>
  <c r="J248" i="4"/>
  <c r="K248" i="4"/>
  <c r="J232" i="4"/>
  <c r="K232" i="4"/>
  <c r="J197" i="4"/>
  <c r="K197" i="4"/>
  <c r="J176" i="4"/>
  <c r="K176" i="4"/>
  <c r="J129" i="4"/>
  <c r="K129" i="4"/>
  <c r="J93" i="4"/>
  <c r="K93" i="4"/>
  <c r="J43" i="4"/>
  <c r="K43" i="4"/>
  <c r="J1467" i="4"/>
  <c r="K1467" i="4"/>
  <c r="J1275" i="4"/>
  <c r="K1275" i="4"/>
  <c r="J1168" i="4"/>
  <c r="K1168" i="4"/>
  <c r="J1113" i="4"/>
  <c r="K1113" i="4"/>
  <c r="J986" i="4"/>
  <c r="K986" i="4"/>
  <c r="J824" i="4"/>
  <c r="K824" i="4"/>
  <c r="J680" i="4"/>
  <c r="K680" i="4"/>
  <c r="J564" i="4"/>
  <c r="K564" i="4"/>
  <c r="J534" i="4"/>
  <c r="K534" i="4"/>
  <c r="J482" i="4"/>
  <c r="K482" i="4"/>
  <c r="J202" i="4"/>
  <c r="K202" i="4"/>
  <c r="J89" i="4"/>
  <c r="K89" i="4"/>
  <c r="J8" i="4"/>
  <c r="K8" i="4"/>
  <c r="J1561" i="4"/>
  <c r="K1561" i="4"/>
  <c r="J1515" i="4"/>
  <c r="K1515" i="4"/>
  <c r="J1446" i="4"/>
  <c r="K1446" i="4"/>
  <c r="J1374" i="4"/>
  <c r="K1374" i="4"/>
  <c r="J1298" i="4"/>
  <c r="K1298" i="4"/>
  <c r="J1261" i="4"/>
  <c r="K1261" i="4"/>
  <c r="J1235" i="4"/>
  <c r="K1235" i="4"/>
  <c r="J1181" i="4"/>
  <c r="K1181" i="4"/>
  <c r="J1132" i="4"/>
  <c r="K1132" i="4"/>
  <c r="J1103" i="4"/>
  <c r="K1103" i="4"/>
  <c r="J1082" i="4"/>
  <c r="K1082" i="4"/>
  <c r="J1056" i="4"/>
  <c r="K1056" i="4"/>
  <c r="J1026" i="4"/>
  <c r="K1026" i="4"/>
  <c r="J984" i="4"/>
  <c r="K984" i="4"/>
  <c r="J965" i="4"/>
  <c r="K965" i="4"/>
  <c r="J913" i="4"/>
  <c r="K913" i="4"/>
  <c r="J890" i="4"/>
  <c r="K890" i="4"/>
  <c r="J847" i="4"/>
  <c r="K847" i="4"/>
  <c r="J805" i="4"/>
  <c r="K805" i="4"/>
  <c r="J774" i="4"/>
  <c r="K774" i="4"/>
  <c r="J757" i="4"/>
  <c r="K757" i="4"/>
  <c r="J727" i="4"/>
  <c r="K727" i="4"/>
  <c r="J675" i="4"/>
  <c r="K675" i="4"/>
  <c r="J516" i="4"/>
  <c r="K516" i="4"/>
  <c r="J449" i="4"/>
  <c r="K449" i="4"/>
  <c r="J439" i="4"/>
  <c r="K439" i="4"/>
  <c r="J415" i="4"/>
  <c r="K415" i="4"/>
  <c r="J360" i="4"/>
  <c r="K360" i="4"/>
  <c r="J323" i="4"/>
  <c r="K323" i="4"/>
  <c r="J286" i="4"/>
  <c r="K286" i="4"/>
  <c r="J259" i="4"/>
  <c r="K259" i="4"/>
  <c r="J204" i="4"/>
  <c r="K204" i="4"/>
  <c r="J158" i="4"/>
  <c r="K158" i="4"/>
  <c r="J135" i="4"/>
  <c r="K135" i="4"/>
  <c r="J96" i="4"/>
  <c r="K96" i="4"/>
  <c r="J30" i="4"/>
  <c r="K30" i="4"/>
  <c r="J1509" i="4"/>
  <c r="K1509" i="4"/>
  <c r="J1488" i="4"/>
  <c r="K1488" i="4"/>
  <c r="J1434" i="4"/>
  <c r="K1434" i="4"/>
  <c r="J1378" i="4"/>
  <c r="K1378" i="4"/>
  <c r="J1361" i="4"/>
  <c r="K1361" i="4"/>
  <c r="J1332" i="4"/>
  <c r="K1332" i="4"/>
  <c r="J1294" i="4"/>
  <c r="K1294" i="4"/>
  <c r="J1255" i="4"/>
  <c r="K1255" i="4"/>
  <c r="J1185" i="4"/>
  <c r="K1185" i="4"/>
  <c r="J1122" i="4"/>
  <c r="K1122" i="4"/>
  <c r="J1027" i="4"/>
  <c r="K1027" i="4"/>
  <c r="J985" i="4"/>
  <c r="K985" i="4"/>
  <c r="J969" i="4"/>
  <c r="K969" i="4"/>
  <c r="J930" i="4"/>
  <c r="K930" i="4"/>
  <c r="J901" i="4"/>
  <c r="K901" i="4"/>
  <c r="J850" i="4"/>
  <c r="K850" i="4"/>
  <c r="J716" i="4"/>
  <c r="K716" i="4"/>
  <c r="J662" i="4"/>
  <c r="K662" i="4"/>
  <c r="J617" i="4"/>
  <c r="K617" i="4"/>
  <c r="J560" i="4"/>
  <c r="K560" i="4"/>
  <c r="J491" i="4"/>
  <c r="K491" i="4"/>
  <c r="J434" i="4"/>
  <c r="K434" i="4"/>
  <c r="J366" i="4"/>
  <c r="K366" i="4"/>
  <c r="J328" i="4"/>
  <c r="K328" i="4"/>
  <c r="J154" i="4"/>
  <c r="K154" i="4"/>
  <c r="J80" i="4"/>
  <c r="K80" i="4"/>
  <c r="J26" i="4"/>
  <c r="K26" i="4"/>
  <c r="J1548" i="4"/>
  <c r="K1548" i="4"/>
  <c r="J1468" i="4"/>
  <c r="K1468" i="4"/>
  <c r="J1429" i="4"/>
  <c r="K1429" i="4"/>
  <c r="J1354" i="4"/>
  <c r="K1354" i="4"/>
  <c r="J1289" i="4"/>
  <c r="K1289" i="4"/>
  <c r="J1171" i="4"/>
  <c r="K1171" i="4"/>
  <c r="J1115" i="4"/>
  <c r="K1115" i="4"/>
  <c r="J1051" i="4"/>
  <c r="K1051" i="4"/>
  <c r="J983" i="4"/>
  <c r="K983" i="4"/>
  <c r="J941" i="4"/>
  <c r="K941" i="4"/>
  <c r="J856" i="4"/>
  <c r="K856" i="4"/>
  <c r="J793" i="4"/>
  <c r="K793" i="4"/>
  <c r="J720" i="4"/>
  <c r="K720" i="4"/>
  <c r="J690" i="4"/>
  <c r="K690" i="4"/>
  <c r="J561" i="4"/>
  <c r="K561" i="4"/>
  <c r="J476" i="4"/>
  <c r="K476" i="4"/>
  <c r="J406" i="4"/>
  <c r="K406" i="4"/>
  <c r="J377" i="4"/>
  <c r="K377" i="4"/>
  <c r="J313" i="4"/>
  <c r="K313" i="4"/>
  <c r="J219" i="4"/>
  <c r="K219" i="4"/>
  <c r="J101" i="4"/>
  <c r="K101" i="4"/>
  <c r="J63" i="4"/>
  <c r="K63" i="4"/>
  <c r="J5" i="4"/>
  <c r="K5" i="4"/>
  <c r="J1257" i="4"/>
  <c r="K1257" i="4"/>
  <c r="J1088" i="4"/>
  <c r="K1088" i="4"/>
  <c r="J1076" i="4"/>
  <c r="K1076" i="4"/>
  <c r="J936" i="4"/>
  <c r="K936" i="4"/>
  <c r="J915" i="4"/>
  <c r="K915" i="4"/>
  <c r="J699" i="4"/>
  <c r="K699" i="4"/>
  <c r="J661" i="4"/>
  <c r="K661" i="4"/>
  <c r="J363" i="4"/>
  <c r="K363" i="4"/>
  <c r="J40" i="4"/>
  <c r="K40" i="4"/>
  <c r="J1595" i="4"/>
  <c r="K1595" i="4"/>
  <c r="J1557" i="4"/>
  <c r="K1557" i="4"/>
  <c r="J1510" i="4"/>
  <c r="K1510" i="4"/>
  <c r="J1454" i="4"/>
  <c r="K1454" i="4"/>
  <c r="J1414" i="4"/>
  <c r="K1414" i="4"/>
  <c r="J1397" i="4"/>
  <c r="K1397" i="4"/>
  <c r="J1306" i="4"/>
  <c r="K1306" i="4"/>
  <c r="J1270" i="4"/>
  <c r="K1270" i="4"/>
  <c r="J1234" i="4"/>
  <c r="K1234" i="4"/>
  <c r="J1167" i="4"/>
  <c r="K1167" i="4"/>
  <c r="J1133" i="4"/>
  <c r="K1133" i="4"/>
  <c r="J1095" i="4"/>
  <c r="K1095" i="4"/>
  <c r="J1042" i="4"/>
  <c r="K1042" i="4"/>
  <c r="J1028" i="4"/>
  <c r="K1028" i="4"/>
  <c r="J971" i="4"/>
  <c r="K971" i="4"/>
  <c r="J948" i="4"/>
  <c r="K948" i="4"/>
  <c r="J878" i="4"/>
  <c r="K878" i="4"/>
  <c r="J826" i="4"/>
  <c r="K826" i="4"/>
  <c r="J798" i="4"/>
  <c r="K798" i="4"/>
  <c r="J752" i="4"/>
  <c r="K752" i="4"/>
  <c r="J733" i="4"/>
  <c r="K733" i="4"/>
  <c r="J653" i="4"/>
  <c r="K653" i="4"/>
  <c r="J595" i="4"/>
  <c r="K595" i="4"/>
  <c r="J495" i="4"/>
  <c r="K495" i="4"/>
  <c r="J456" i="4"/>
  <c r="K456" i="4"/>
  <c r="J426" i="4"/>
  <c r="K426" i="4"/>
  <c r="J392" i="4"/>
  <c r="K392" i="4"/>
  <c r="J342" i="4"/>
  <c r="K342" i="4"/>
  <c r="J309" i="4"/>
  <c r="K309" i="4"/>
  <c r="J281" i="4"/>
  <c r="K281" i="4"/>
  <c r="J225" i="4"/>
  <c r="K225" i="4"/>
  <c r="J167" i="4"/>
  <c r="K167" i="4"/>
  <c r="J121" i="4"/>
  <c r="K121" i="4"/>
  <c r="J64" i="4"/>
  <c r="K64" i="4"/>
  <c r="J39" i="4"/>
  <c r="K39" i="4"/>
  <c r="J18" i="4"/>
  <c r="K18" i="4"/>
  <c r="J9" i="4"/>
  <c r="K9" i="4"/>
  <c r="J1560" i="4"/>
  <c r="K1560" i="4"/>
  <c r="J1536" i="4"/>
  <c r="K1536" i="4"/>
  <c r="J1530" i="4"/>
  <c r="K1530" i="4"/>
  <c r="J1484" i="4"/>
  <c r="K1484" i="4"/>
  <c r="J1459" i="4"/>
  <c r="K1459" i="4"/>
  <c r="J1393" i="4"/>
  <c r="K1393" i="4"/>
  <c r="J1353" i="4"/>
  <c r="K1353" i="4"/>
  <c r="J1319" i="4"/>
  <c r="K1319" i="4"/>
  <c r="J1309" i="4"/>
  <c r="K1309" i="4"/>
  <c r="J1254" i="4"/>
  <c r="K1254" i="4"/>
  <c r="J1220" i="4"/>
  <c r="K1220" i="4"/>
  <c r="J1195" i="4"/>
  <c r="K1195" i="4"/>
  <c r="J1186" i="4"/>
  <c r="K1186" i="4"/>
  <c r="J1153" i="4"/>
  <c r="K1153" i="4"/>
  <c r="J1131" i="4"/>
  <c r="K1131" i="4"/>
  <c r="J1063" i="4"/>
  <c r="K1063" i="4"/>
  <c r="J996" i="4"/>
  <c r="K996" i="4"/>
  <c r="J959" i="4"/>
  <c r="K959" i="4"/>
  <c r="J931" i="4"/>
  <c r="K931" i="4"/>
  <c r="J916" i="4"/>
  <c r="K916" i="4"/>
  <c r="J857" i="4"/>
  <c r="K857" i="4"/>
  <c r="J829" i="4"/>
  <c r="K829" i="4"/>
  <c r="J788" i="4"/>
  <c r="K788" i="4"/>
  <c r="J739" i="4"/>
  <c r="K739" i="4"/>
  <c r="J706" i="4"/>
  <c r="K706" i="4"/>
  <c r="J678" i="4"/>
  <c r="K678" i="4"/>
  <c r="J622" i="4"/>
  <c r="K622" i="4"/>
  <c r="J596" i="4"/>
  <c r="K596" i="4"/>
  <c r="J551" i="4"/>
  <c r="K551" i="4"/>
  <c r="J499" i="4"/>
  <c r="K499" i="4"/>
  <c r="J481" i="4"/>
  <c r="K481" i="4"/>
  <c r="J436" i="4"/>
  <c r="K436" i="4"/>
  <c r="J399" i="4"/>
  <c r="K399" i="4"/>
  <c r="J385" i="4"/>
  <c r="K385" i="4"/>
  <c r="J359" i="4"/>
  <c r="K359" i="4"/>
  <c r="J333" i="4"/>
  <c r="K333" i="4"/>
  <c r="J297" i="4"/>
  <c r="K297" i="4"/>
  <c r="J246" i="4"/>
  <c r="K246" i="4"/>
  <c r="J199" i="4"/>
  <c r="K199" i="4"/>
  <c r="J164" i="4"/>
  <c r="K164" i="4"/>
  <c r="J143" i="4"/>
  <c r="K143" i="4"/>
  <c r="J94" i="4"/>
  <c r="K94" i="4"/>
  <c r="J47" i="4"/>
  <c r="K47" i="4"/>
  <c r="J1596" i="4"/>
  <c r="K1596" i="4"/>
  <c r="J1545" i="4"/>
  <c r="K1545" i="4"/>
  <c r="J1520" i="4"/>
  <c r="K1520" i="4"/>
  <c r="J1472" i="4"/>
  <c r="K1472" i="4"/>
  <c r="J1431" i="4"/>
  <c r="K1431" i="4"/>
  <c r="J1377" i="4"/>
  <c r="K1377" i="4"/>
  <c r="J1328" i="4"/>
  <c r="K1328" i="4"/>
  <c r="J1271" i="4"/>
  <c r="K1271" i="4"/>
  <c r="J1228" i="4"/>
  <c r="K1228" i="4"/>
  <c r="J1068" i="4"/>
  <c r="K1068" i="4"/>
  <c r="J1017" i="4"/>
  <c r="K1017" i="4"/>
  <c r="J968" i="4"/>
  <c r="K968" i="4"/>
  <c r="J935" i="4"/>
  <c r="K935" i="4"/>
  <c r="J877" i="4"/>
  <c r="K877" i="4"/>
  <c r="J837" i="4"/>
  <c r="K837" i="4"/>
  <c r="J800" i="4"/>
  <c r="K800" i="4"/>
  <c r="J758" i="4"/>
  <c r="K758" i="4"/>
  <c r="J703" i="4"/>
  <c r="K703" i="4"/>
  <c r="J644" i="4"/>
  <c r="K644" i="4"/>
  <c r="J558" i="4"/>
  <c r="K558" i="4"/>
  <c r="J467" i="4"/>
  <c r="K467" i="4"/>
  <c r="J383" i="4"/>
  <c r="K383" i="4"/>
  <c r="J320" i="4"/>
  <c r="K320" i="4"/>
  <c r="J291" i="4"/>
  <c r="K291" i="4"/>
  <c r="J236" i="4"/>
  <c r="K236" i="4"/>
  <c r="J216" i="4"/>
  <c r="K216" i="4"/>
  <c r="J168" i="4"/>
  <c r="K168" i="4"/>
  <c r="J90" i="4"/>
  <c r="K90" i="4"/>
  <c r="J50" i="4"/>
  <c r="K50" i="4"/>
  <c r="J1529" i="4"/>
  <c r="K1529" i="4"/>
  <c r="J1418" i="4"/>
  <c r="K1418" i="4"/>
  <c r="J1290" i="4"/>
  <c r="K1290" i="4"/>
  <c r="J1120" i="4"/>
  <c r="K1120" i="4"/>
  <c r="J918" i="4"/>
  <c r="K918" i="4"/>
  <c r="J895" i="4"/>
  <c r="K895" i="4"/>
  <c r="J867" i="4"/>
  <c r="K867" i="4"/>
  <c r="J807" i="4"/>
  <c r="K807" i="4"/>
  <c r="J779" i="4"/>
  <c r="K779" i="4"/>
  <c r="J683" i="4"/>
  <c r="K683" i="4"/>
  <c r="J605" i="4"/>
  <c r="K605" i="4"/>
  <c r="J446" i="4"/>
  <c r="K446" i="4"/>
  <c r="J280" i="4"/>
  <c r="K280" i="4"/>
  <c r="J253" i="4"/>
  <c r="K253" i="4"/>
  <c r="J171" i="4"/>
  <c r="K171" i="4"/>
  <c r="J1576" i="4"/>
  <c r="K1576" i="4"/>
  <c r="J1517" i="4"/>
  <c r="K1517" i="4"/>
  <c r="J1476" i="4"/>
  <c r="K1476" i="4"/>
  <c r="J1385" i="4"/>
  <c r="K1385" i="4"/>
  <c r="J1365" i="4"/>
  <c r="K1365" i="4"/>
  <c r="J1266" i="4"/>
  <c r="K1266" i="4"/>
  <c r="J1199" i="4"/>
  <c r="K1199" i="4"/>
  <c r="J1112" i="4"/>
  <c r="K1112" i="4"/>
  <c r="J1049" i="4"/>
  <c r="K1049" i="4"/>
  <c r="J1006" i="4"/>
  <c r="K1006" i="4"/>
  <c r="J928" i="4"/>
  <c r="K928" i="4"/>
  <c r="J841" i="4"/>
  <c r="K841" i="4"/>
  <c r="J761" i="4"/>
  <c r="K761" i="4"/>
  <c r="J674" i="4"/>
  <c r="K674" i="4"/>
  <c r="J646" i="4"/>
  <c r="K646" i="4"/>
  <c r="J548" i="4"/>
  <c r="K548" i="4"/>
  <c r="J474" i="4"/>
  <c r="K474" i="4"/>
  <c r="J390" i="4"/>
  <c r="K390" i="4"/>
  <c r="J348" i="4"/>
  <c r="K348" i="4"/>
  <c r="J233" i="4"/>
  <c r="K233" i="4"/>
  <c r="J173" i="4"/>
  <c r="K173" i="4"/>
  <c r="J142" i="4"/>
  <c r="K142" i="4"/>
  <c r="J134" i="4"/>
  <c r="K134" i="4"/>
  <c r="J52" i="4"/>
  <c r="K52" i="4"/>
  <c r="J1552" i="4"/>
  <c r="K1552" i="4"/>
  <c r="J1398" i="4"/>
  <c r="K1398" i="4"/>
  <c r="J1352" i="4"/>
  <c r="K1352" i="4"/>
  <c r="J1252" i="4"/>
  <c r="K1252" i="4"/>
  <c r="J1210" i="4"/>
  <c r="K1210" i="4"/>
  <c r="J1169" i="4"/>
  <c r="K1169" i="4"/>
  <c r="J1054" i="4"/>
  <c r="K1054" i="4"/>
  <c r="J922" i="4"/>
  <c r="K922" i="4"/>
  <c r="J782" i="4"/>
  <c r="K782" i="4"/>
  <c r="J713" i="4"/>
  <c r="K713" i="4"/>
  <c r="J663" i="4"/>
  <c r="K663" i="4"/>
  <c r="J566" i="4"/>
  <c r="K566" i="4"/>
  <c r="J506" i="4"/>
  <c r="K506" i="4"/>
  <c r="J471" i="4"/>
  <c r="K471" i="4"/>
  <c r="J397" i="4"/>
  <c r="K397" i="4"/>
  <c r="J270" i="4"/>
  <c r="K270" i="4"/>
  <c r="J227" i="4"/>
  <c r="K227" i="4"/>
  <c r="J144" i="4"/>
  <c r="K144" i="4"/>
  <c r="J117" i="4"/>
  <c r="K117" i="4"/>
  <c r="J72" i="4"/>
  <c r="K72" i="4"/>
  <c r="J1579" i="4"/>
  <c r="K1579" i="4"/>
  <c r="J1521" i="4"/>
  <c r="K1521" i="4"/>
  <c r="J1485" i="4"/>
  <c r="K1485" i="4"/>
  <c r="J1444" i="4"/>
  <c r="K1444" i="4"/>
  <c r="J1392" i="4"/>
  <c r="K1392" i="4"/>
  <c r="J1376" i="4"/>
  <c r="K1376" i="4"/>
  <c r="J1331" i="4"/>
  <c r="K1331" i="4"/>
  <c r="J1269" i="4"/>
  <c r="K1269" i="4"/>
  <c r="J1231" i="4"/>
  <c r="K1231" i="4"/>
  <c r="J1213" i="4"/>
  <c r="K1213" i="4"/>
  <c r="J1154" i="4"/>
  <c r="K1154" i="4"/>
  <c r="J1118" i="4"/>
  <c r="K1118" i="4"/>
  <c r="J1077" i="4"/>
  <c r="K1077" i="4"/>
  <c r="J1020" i="4"/>
  <c r="K1020" i="4"/>
  <c r="J978" i="4"/>
  <c r="K978" i="4"/>
  <c r="J894" i="4"/>
  <c r="K894" i="4"/>
  <c r="J858" i="4"/>
  <c r="K858" i="4"/>
  <c r="J777" i="4"/>
  <c r="K777" i="4"/>
  <c r="J747" i="4"/>
  <c r="K747" i="4"/>
  <c r="J724" i="4"/>
  <c r="K724" i="4"/>
  <c r="J669" i="4"/>
  <c r="K669" i="4"/>
  <c r="J651" i="4"/>
  <c r="K651" i="4"/>
  <c r="J641" i="4"/>
  <c r="K641" i="4"/>
  <c r="J614" i="4"/>
  <c r="K614" i="4"/>
  <c r="J594" i="4"/>
  <c r="K594" i="4"/>
  <c r="J556" i="4"/>
  <c r="K556" i="4"/>
  <c r="J512" i="4"/>
  <c r="K512" i="4"/>
  <c r="J498" i="4"/>
  <c r="K498" i="4"/>
  <c r="J488" i="4"/>
  <c r="K488" i="4"/>
  <c r="J452" i="4"/>
  <c r="K452" i="4"/>
  <c r="J394" i="4"/>
  <c r="K394" i="4"/>
  <c r="J350" i="4"/>
  <c r="K350" i="4"/>
  <c r="J289" i="4"/>
  <c r="K289" i="4"/>
  <c r="J215" i="4"/>
  <c r="K215" i="4"/>
  <c r="J186" i="4"/>
  <c r="K186" i="4"/>
  <c r="J133" i="4"/>
  <c r="K133" i="4"/>
  <c r="J112" i="4"/>
  <c r="K112" i="4"/>
  <c r="J70" i="4"/>
  <c r="K70" i="4"/>
  <c r="J27" i="4"/>
  <c r="K27" i="4"/>
  <c r="J75" i="4"/>
  <c r="K75" i="4"/>
  <c r="J1424" i="4"/>
  <c r="K1424" i="4"/>
  <c r="J1080" i="4"/>
  <c r="K1080" i="4"/>
  <c r="J919" i="4"/>
  <c r="K919" i="4"/>
  <c r="J672" i="4"/>
  <c r="K672" i="4"/>
  <c r="J255" i="4"/>
  <c r="K255" i="4"/>
  <c r="J1565" i="4"/>
  <c r="K1565" i="4"/>
  <c r="J1457" i="4"/>
  <c r="K1457" i="4"/>
  <c r="J1399" i="4"/>
  <c r="K1399" i="4"/>
  <c r="J1280" i="4"/>
  <c r="K1280" i="4"/>
  <c r="J1191" i="4"/>
  <c r="K1191" i="4"/>
  <c r="J1105" i="4"/>
  <c r="K1105" i="4"/>
  <c r="J1030" i="4"/>
  <c r="K1030" i="4"/>
  <c r="J952" i="4"/>
  <c r="K952" i="4"/>
  <c r="J840" i="4"/>
  <c r="K840" i="4"/>
  <c r="J763" i="4"/>
  <c r="K763" i="4"/>
  <c r="J654" i="4"/>
  <c r="K654" i="4"/>
  <c r="J536" i="4"/>
  <c r="K536" i="4"/>
  <c r="J437" i="4"/>
  <c r="K437" i="4"/>
  <c r="J346" i="4"/>
  <c r="K346" i="4"/>
  <c r="J298" i="4"/>
  <c r="K298" i="4"/>
  <c r="J182" i="4"/>
  <c r="K182" i="4"/>
  <c r="J76" i="4"/>
  <c r="K76" i="4"/>
  <c r="J20" i="4"/>
  <c r="K20" i="4"/>
  <c r="J1569" i="4"/>
  <c r="K1569" i="4"/>
  <c r="J1531" i="4"/>
  <c r="K1531" i="4"/>
  <c r="J1487" i="4"/>
  <c r="K1487" i="4"/>
  <c r="J1408" i="4"/>
  <c r="K1408" i="4"/>
  <c r="J1333" i="4"/>
  <c r="K1333" i="4"/>
  <c r="J1276" i="4"/>
  <c r="K1276" i="4"/>
  <c r="J1194" i="4"/>
  <c r="K1194" i="4"/>
  <c r="J1161" i="4"/>
  <c r="K1161" i="4"/>
  <c r="J1072" i="4"/>
  <c r="K1072" i="4"/>
  <c r="J961" i="4"/>
  <c r="K961" i="4"/>
  <c r="J924" i="4"/>
  <c r="K924" i="4"/>
  <c r="J882" i="4"/>
  <c r="K882" i="4"/>
  <c r="J790" i="4"/>
  <c r="K790" i="4"/>
  <c r="J730" i="4"/>
  <c r="K730" i="4"/>
  <c r="J607" i="4"/>
  <c r="K607" i="4"/>
  <c r="J555" i="4"/>
  <c r="K555" i="4"/>
  <c r="J483" i="4"/>
  <c r="K483" i="4"/>
  <c r="J408" i="4"/>
  <c r="K408" i="4"/>
  <c r="J367" i="4"/>
  <c r="K367" i="4"/>
  <c r="J303" i="4"/>
  <c r="K303" i="4"/>
  <c r="J206" i="4"/>
  <c r="K206" i="4"/>
  <c r="J147" i="4"/>
  <c r="K147" i="4"/>
  <c r="J48" i="4"/>
  <c r="K48" i="4"/>
  <c r="J1585" i="4"/>
  <c r="K1585" i="4"/>
  <c r="J1474" i="4"/>
  <c r="K1474" i="4"/>
  <c r="J1403" i="4"/>
  <c r="K1403" i="4"/>
  <c r="J1302" i="4"/>
  <c r="K1302" i="4"/>
  <c r="J1096" i="4"/>
  <c r="K1096" i="4"/>
  <c r="J1001" i="4"/>
  <c r="K1001" i="4"/>
  <c r="J884" i="4"/>
  <c r="K884" i="4"/>
  <c r="J814" i="4"/>
  <c r="K814" i="4"/>
  <c r="J704" i="4"/>
  <c r="K704" i="4"/>
  <c r="J570" i="4"/>
  <c r="K570" i="4"/>
  <c r="J391" i="4"/>
  <c r="K391" i="4"/>
  <c r="J326" i="4"/>
  <c r="K326" i="4"/>
  <c r="J247" i="4"/>
  <c r="K247" i="4"/>
  <c r="J192" i="4"/>
  <c r="K192" i="4"/>
  <c r="J55" i="4"/>
  <c r="K55" i="4"/>
  <c r="J1437" i="4"/>
  <c r="K1437" i="4"/>
  <c r="J1244" i="4"/>
  <c r="K1244" i="4"/>
  <c r="J897" i="4"/>
  <c r="K897" i="4"/>
  <c r="J833" i="4"/>
  <c r="K833" i="4"/>
  <c r="J721" i="4"/>
  <c r="K721" i="4"/>
  <c r="J515" i="4"/>
  <c r="K515" i="4"/>
  <c r="J254" i="4"/>
  <c r="K254" i="4"/>
  <c r="J7" i="4"/>
  <c r="K7" i="4"/>
  <c r="J1491" i="4"/>
  <c r="K1491" i="4"/>
  <c r="J1366" i="4"/>
  <c r="K1366" i="4"/>
  <c r="J1211" i="4"/>
  <c r="K1211" i="4"/>
  <c r="J1091" i="4"/>
  <c r="K1091" i="4"/>
  <c r="J964" i="4"/>
  <c r="K964" i="4"/>
  <c r="J762" i="4"/>
  <c r="K762" i="4"/>
  <c r="J657" i="4"/>
  <c r="K657" i="4"/>
  <c r="J510" i="4"/>
  <c r="K510" i="4"/>
  <c r="J355" i="4"/>
  <c r="K355" i="4"/>
  <c r="J191" i="4"/>
  <c r="K191" i="4"/>
  <c r="J136" i="4"/>
  <c r="K136" i="4"/>
  <c r="J1564" i="4"/>
  <c r="K1564" i="4"/>
  <c r="J1357" i="4"/>
  <c r="K1357" i="4"/>
  <c r="J1215" i="4"/>
  <c r="K1215" i="4"/>
  <c r="J1055" i="4"/>
  <c r="K1055" i="4"/>
  <c r="J803" i="4"/>
  <c r="K803" i="4"/>
  <c r="J664" i="4"/>
  <c r="K664" i="4"/>
  <c r="J518" i="4"/>
  <c r="K518" i="4"/>
  <c r="J422" i="4"/>
  <c r="K422" i="4"/>
  <c r="J243" i="4"/>
  <c r="K243" i="4"/>
  <c r="J126" i="4"/>
  <c r="K126" i="4"/>
  <c r="J95" i="4"/>
  <c r="K95" i="4"/>
  <c r="J1550" i="4"/>
  <c r="K1550" i="4"/>
  <c r="J1449" i="4"/>
  <c r="K1449" i="4"/>
  <c r="J1381" i="4"/>
  <c r="K1381" i="4"/>
  <c r="J1287" i="4"/>
  <c r="K1287" i="4"/>
  <c r="J1218" i="4"/>
  <c r="K1218" i="4"/>
  <c r="J1143" i="4"/>
  <c r="K1143" i="4"/>
  <c r="J1022" i="4"/>
  <c r="K1022" i="4"/>
  <c r="J920" i="4"/>
  <c r="K920" i="4"/>
  <c r="J801" i="4"/>
  <c r="K801" i="4"/>
  <c r="J725" i="4"/>
  <c r="K725" i="4"/>
  <c r="J652" i="4"/>
  <c r="K652" i="4"/>
  <c r="J620" i="4"/>
  <c r="K620" i="4"/>
  <c r="J577" i="4"/>
  <c r="K577" i="4"/>
  <c r="J505" i="4"/>
  <c r="K505" i="4"/>
  <c r="J453" i="4"/>
  <c r="K453" i="4"/>
  <c r="J352" i="4"/>
  <c r="K352" i="4"/>
  <c r="J295" i="4"/>
  <c r="K295" i="4"/>
  <c r="J71" i="4"/>
  <c r="K71" i="4"/>
  <c r="J1581" i="4"/>
  <c r="K1581" i="4"/>
  <c r="J1502" i="4"/>
  <c r="K1502" i="4"/>
  <c r="J1436" i="4"/>
  <c r="K1436" i="4"/>
  <c r="J1410" i="4"/>
  <c r="K1410" i="4"/>
  <c r="J1339" i="4"/>
  <c r="K1339" i="4"/>
  <c r="J1322" i="4"/>
  <c r="K1322" i="4"/>
  <c r="J1253" i="4"/>
  <c r="K1253" i="4"/>
  <c r="J1159" i="4"/>
  <c r="K1159" i="4"/>
  <c r="J1125" i="4"/>
  <c r="K1125" i="4"/>
  <c r="J1062" i="4"/>
  <c r="K1062" i="4"/>
  <c r="J1014" i="4"/>
  <c r="K1014" i="4"/>
  <c r="J902" i="4"/>
  <c r="K902" i="4"/>
  <c r="J820" i="4"/>
  <c r="K820" i="4"/>
  <c r="J785" i="4"/>
  <c r="K785" i="4"/>
  <c r="J682" i="4"/>
  <c r="K682" i="4"/>
  <c r="J628" i="4"/>
  <c r="K628" i="4"/>
  <c r="J583" i="4"/>
  <c r="K583" i="4"/>
  <c r="J563" i="4"/>
  <c r="K563" i="4"/>
  <c r="J513" i="4"/>
  <c r="K513" i="4"/>
  <c r="J442" i="4"/>
  <c r="K442" i="4"/>
  <c r="J343" i="4"/>
  <c r="K343" i="4"/>
  <c r="J299" i="4"/>
  <c r="K299" i="4"/>
  <c r="J181" i="4"/>
  <c r="K181" i="4"/>
  <c r="J87" i="4"/>
  <c r="K87" i="4"/>
  <c r="J53" i="4"/>
  <c r="K53" i="4"/>
  <c r="J1559" i="4"/>
  <c r="K1559" i="4"/>
  <c r="J1455" i="4"/>
  <c r="K1455" i="4"/>
  <c r="J1401" i="4"/>
  <c r="K1401" i="4"/>
  <c r="J1233" i="4"/>
  <c r="K1233" i="4"/>
  <c r="J1180" i="4"/>
  <c r="K1180" i="4"/>
  <c r="J1108" i="4"/>
  <c r="K1108" i="4"/>
  <c r="J1018" i="4"/>
  <c r="K1018" i="4"/>
  <c r="J946" i="4"/>
  <c r="K946" i="4"/>
  <c r="J831" i="4"/>
  <c r="K831" i="4"/>
  <c r="J773" i="4"/>
  <c r="K773" i="4"/>
  <c r="J696" i="4"/>
  <c r="K696" i="4"/>
  <c r="J599" i="4"/>
  <c r="K599" i="4"/>
  <c r="J539" i="4"/>
  <c r="K539" i="4"/>
  <c r="J466" i="4"/>
  <c r="K466" i="4"/>
  <c r="J435" i="4"/>
  <c r="K435" i="4"/>
  <c r="J345" i="4"/>
  <c r="K345" i="4"/>
  <c r="J293" i="4"/>
  <c r="K293" i="4"/>
  <c r="J266" i="4"/>
  <c r="K266" i="4"/>
  <c r="J58" i="4"/>
  <c r="K58" i="4"/>
  <c r="J1598" i="4"/>
  <c r="K1598" i="4"/>
  <c r="J1453" i="4"/>
  <c r="K1453" i="4"/>
  <c r="J1325" i="4"/>
  <c r="K1325" i="4"/>
  <c r="J1166" i="4"/>
  <c r="K1166" i="4"/>
  <c r="J1146" i="4"/>
  <c r="K1146" i="4"/>
  <c r="J875" i="4"/>
  <c r="K875" i="4"/>
  <c r="J859" i="4"/>
  <c r="K859" i="4"/>
  <c r="J639" i="4"/>
  <c r="K639" i="4"/>
  <c r="J527" i="4"/>
  <c r="K527" i="4"/>
  <c r="J335" i="4"/>
  <c r="K335" i="4"/>
  <c r="J260" i="4"/>
  <c r="K260" i="4"/>
  <c r="J127" i="4"/>
  <c r="K127" i="4"/>
  <c r="J1600" i="4"/>
  <c r="K1600" i="4"/>
  <c r="J1574" i="4"/>
  <c r="K1574" i="4"/>
  <c r="J1540" i="4"/>
  <c r="K1540" i="4"/>
  <c r="J1481" i="4"/>
  <c r="K1481" i="4"/>
  <c r="J1470" i="4"/>
  <c r="K1470" i="4"/>
  <c r="J1419" i="4"/>
  <c r="K1419" i="4"/>
  <c r="J1368" i="4"/>
  <c r="K1368" i="4"/>
  <c r="J1278" i="4"/>
  <c r="K1278" i="4"/>
  <c r="J1178" i="4"/>
  <c r="K1178" i="4"/>
  <c r="J1121" i="4"/>
  <c r="K1121" i="4"/>
  <c r="J1066" i="4"/>
  <c r="K1066" i="4"/>
  <c r="J982" i="4"/>
  <c r="K982" i="4"/>
  <c r="J886" i="4"/>
  <c r="K886" i="4"/>
  <c r="J766" i="4"/>
  <c r="K766" i="4"/>
  <c r="J710" i="4"/>
  <c r="K710" i="4"/>
  <c r="J666" i="4"/>
  <c r="K666" i="4"/>
  <c r="J586" i="4"/>
  <c r="K586" i="4"/>
  <c r="J540" i="4"/>
  <c r="K540" i="4"/>
  <c r="J503" i="4"/>
  <c r="K503" i="4"/>
  <c r="J395" i="4"/>
  <c r="K395" i="4"/>
  <c r="J354" i="4"/>
  <c r="K354" i="4"/>
  <c r="J282" i="4"/>
  <c r="K282" i="4"/>
  <c r="J238" i="4"/>
  <c r="K238" i="4"/>
  <c r="J223" i="4"/>
  <c r="K223" i="4"/>
  <c r="J195" i="4"/>
  <c r="K195" i="4"/>
  <c r="J159" i="4"/>
  <c r="K159" i="4"/>
  <c r="J114" i="4"/>
  <c r="K114" i="4"/>
  <c r="J92" i="4"/>
  <c r="K92" i="4"/>
  <c r="J1534" i="4"/>
  <c r="K1534" i="4"/>
  <c r="J1360" i="4"/>
  <c r="K1360" i="4"/>
  <c r="J1274" i="4"/>
  <c r="K1274" i="4"/>
  <c r="J1138" i="4"/>
  <c r="K1138" i="4"/>
  <c r="J1099" i="4"/>
  <c r="K1099" i="4"/>
  <c r="J977" i="4"/>
  <c r="K977" i="4"/>
  <c r="J756" i="4"/>
  <c r="K756" i="4"/>
  <c r="J638" i="4"/>
  <c r="K638" i="4"/>
  <c r="J554" i="4"/>
  <c r="K554" i="4"/>
  <c r="J521" i="4"/>
  <c r="K521" i="4"/>
  <c r="J420" i="4"/>
  <c r="K420" i="4"/>
  <c r="J193" i="4"/>
  <c r="K193" i="4"/>
  <c r="J82" i="4"/>
  <c r="K82" i="4"/>
  <c r="J1582" i="4"/>
  <c r="K1582" i="4"/>
  <c r="J1553" i="4"/>
  <c r="K1553" i="4"/>
  <c r="J1492" i="4"/>
  <c r="K1492" i="4"/>
  <c r="J1442" i="4"/>
  <c r="K1442" i="4"/>
  <c r="J1334" i="4"/>
  <c r="K1334" i="4"/>
  <c r="J1291" i="4"/>
  <c r="K1291" i="4"/>
  <c r="J1260" i="4"/>
  <c r="K1260" i="4"/>
  <c r="J1221" i="4"/>
  <c r="K1221" i="4"/>
  <c r="J1155" i="4"/>
  <c r="K1155" i="4"/>
  <c r="J1116" i="4"/>
  <c r="K1116" i="4"/>
  <c r="J1101" i="4"/>
  <c r="K1101" i="4"/>
  <c r="J1079" i="4"/>
  <c r="K1079" i="4"/>
  <c r="J1048" i="4"/>
  <c r="K1048" i="4"/>
  <c r="J1024" i="4"/>
  <c r="K1024" i="4"/>
  <c r="J981" i="4"/>
  <c r="K981" i="4"/>
  <c r="J957" i="4"/>
  <c r="K957" i="4"/>
  <c r="J909" i="4"/>
  <c r="K909" i="4"/>
  <c r="J865" i="4"/>
  <c r="K865" i="4"/>
  <c r="J846" i="4"/>
  <c r="K846" i="4"/>
  <c r="J804" i="4"/>
  <c r="K804" i="4"/>
  <c r="J772" i="4"/>
  <c r="K772" i="4"/>
  <c r="J754" i="4"/>
  <c r="K754" i="4"/>
  <c r="J685" i="4"/>
  <c r="K685" i="4"/>
  <c r="J578" i="4"/>
  <c r="K578" i="4"/>
  <c r="J508" i="4"/>
  <c r="K508" i="4"/>
  <c r="J448" i="4"/>
  <c r="K448" i="4"/>
  <c r="J430" i="4"/>
  <c r="K430" i="4"/>
  <c r="J411" i="4"/>
  <c r="K411" i="4"/>
  <c r="J347" i="4"/>
  <c r="K347" i="4"/>
  <c r="J318" i="4"/>
  <c r="K318" i="4"/>
  <c r="J274" i="4"/>
  <c r="K274" i="4"/>
  <c r="J250" i="4"/>
  <c r="K250" i="4"/>
  <c r="J189" i="4"/>
  <c r="K189" i="4"/>
  <c r="J156" i="4"/>
  <c r="K156" i="4"/>
  <c r="J119" i="4"/>
  <c r="K119" i="4"/>
  <c r="J57" i="4"/>
  <c r="K57" i="4"/>
  <c r="J28" i="4"/>
  <c r="K28" i="4"/>
  <c r="J1507" i="4"/>
  <c r="K1507" i="4"/>
  <c r="J1482" i="4"/>
  <c r="K1482" i="4"/>
  <c r="J1409" i="4"/>
  <c r="K1409" i="4"/>
  <c r="J1375" i="4"/>
  <c r="K1375" i="4"/>
  <c r="J1359" i="4"/>
  <c r="K1359" i="4"/>
  <c r="J1329" i="4"/>
  <c r="K1329" i="4"/>
  <c r="J1288" i="4"/>
  <c r="K1288" i="4"/>
  <c r="J1246" i="4"/>
  <c r="K1246" i="4"/>
  <c r="J1184" i="4"/>
  <c r="K1184" i="4"/>
  <c r="J1111" i="4"/>
  <c r="K1111" i="4"/>
  <c r="J1021" i="4"/>
  <c r="K1021" i="4"/>
  <c r="J979" i="4"/>
  <c r="K979" i="4"/>
  <c r="J966" i="4"/>
  <c r="K966" i="4"/>
  <c r="J926" i="4"/>
  <c r="K926" i="4"/>
  <c r="J873" i="4"/>
  <c r="K873" i="4"/>
  <c r="J784" i="4"/>
  <c r="K784" i="4"/>
  <c r="J707" i="4"/>
  <c r="K707" i="4"/>
  <c r="J636" i="4"/>
  <c r="K636" i="4"/>
  <c r="J597" i="4"/>
  <c r="K597" i="4"/>
  <c r="J531" i="4"/>
  <c r="K531" i="4"/>
  <c r="J468" i="4"/>
  <c r="K468" i="4"/>
  <c r="J427" i="4"/>
  <c r="K427" i="4"/>
  <c r="J344" i="4"/>
  <c r="K344" i="4"/>
  <c r="J262" i="4"/>
  <c r="K262" i="4"/>
  <c r="J128" i="4"/>
  <c r="K128" i="4"/>
  <c r="J65" i="4"/>
  <c r="K65" i="4"/>
  <c r="J16" i="4"/>
  <c r="K16" i="4"/>
  <c r="J1547" i="4"/>
  <c r="K1547" i="4"/>
  <c r="J1458" i="4"/>
  <c r="K1458" i="4"/>
  <c r="J1406" i="4"/>
  <c r="K1406" i="4"/>
  <c r="J1351" i="4"/>
  <c r="K1351" i="4"/>
  <c r="J1263" i="4"/>
  <c r="K1263" i="4"/>
  <c r="J1144" i="4"/>
  <c r="K1144" i="4"/>
  <c r="J1093" i="4"/>
  <c r="K1093" i="4"/>
  <c r="J1039" i="4"/>
  <c r="K1039" i="4"/>
  <c r="J975" i="4"/>
  <c r="K975" i="4"/>
  <c r="J910" i="4"/>
  <c r="K910" i="4"/>
  <c r="J853" i="4"/>
  <c r="K853" i="4"/>
  <c r="J769" i="4"/>
  <c r="K769" i="4"/>
  <c r="J709" i="4"/>
  <c r="K709" i="4"/>
  <c r="J659" i="4"/>
  <c r="K659" i="4"/>
  <c r="J552" i="4"/>
  <c r="K552" i="4"/>
  <c r="J454" i="4"/>
  <c r="K454" i="4"/>
  <c r="J404" i="4"/>
  <c r="K404" i="4"/>
  <c r="J375" i="4"/>
  <c r="K375" i="4"/>
  <c r="J268" i="4"/>
  <c r="K268" i="4"/>
  <c r="J217" i="4"/>
  <c r="K217" i="4"/>
  <c r="J91" i="4"/>
  <c r="K91" i="4"/>
  <c r="J51" i="4"/>
  <c r="K51" i="4"/>
  <c r="J6" i="4"/>
  <c r="K6" i="4"/>
  <c r="J1272" i="4"/>
  <c r="K1272" i="4"/>
  <c r="J1083" i="4"/>
  <c r="K1083" i="4"/>
  <c r="J1069" i="4"/>
  <c r="K1069" i="4"/>
  <c r="J923" i="4"/>
  <c r="K923" i="4"/>
  <c r="J914" i="4"/>
  <c r="K914" i="4"/>
  <c r="J698" i="4"/>
  <c r="K698" i="4"/>
  <c r="J623" i="4"/>
  <c r="K623" i="4"/>
  <c r="J279" i="4"/>
  <c r="K279" i="4"/>
  <c r="J38" i="4"/>
  <c r="K38" i="4"/>
  <c r="J1590" i="4"/>
  <c r="K1590" i="4"/>
  <c r="J1556" i="4"/>
  <c r="K1556" i="4"/>
  <c r="J1486" i="4"/>
  <c r="K1486" i="4"/>
  <c r="J1450" i="4"/>
  <c r="K1450" i="4"/>
  <c r="J1405" i="4"/>
  <c r="K1405" i="4"/>
  <c r="J1380" i="4"/>
  <c r="K1380" i="4"/>
  <c r="J1304" i="4"/>
  <c r="K1304" i="4"/>
  <c r="J1262" i="4"/>
  <c r="K1262" i="4"/>
  <c r="J1225" i="4"/>
  <c r="K1225" i="4"/>
  <c r="J1165" i="4"/>
  <c r="K1165" i="4"/>
  <c r="J1129" i="4"/>
  <c r="K1129" i="4"/>
  <c r="J1070" i="4"/>
  <c r="K1070" i="4"/>
  <c r="J1041" i="4"/>
  <c r="K1041" i="4"/>
  <c r="J994" i="4"/>
  <c r="K994" i="4"/>
  <c r="J958" i="4"/>
  <c r="K958" i="4"/>
  <c r="J947" i="4"/>
  <c r="K947" i="4"/>
  <c r="J876" i="4"/>
  <c r="K876" i="4"/>
  <c r="J816" i="4"/>
  <c r="K816" i="4"/>
  <c r="J795" i="4"/>
  <c r="K795" i="4"/>
  <c r="J748" i="4"/>
  <c r="K748" i="4"/>
  <c r="J719" i="4"/>
  <c r="K719" i="4"/>
  <c r="J645" i="4"/>
  <c r="K645" i="4"/>
  <c r="J589" i="4"/>
  <c r="K589" i="4"/>
  <c r="J478" i="4"/>
  <c r="K478" i="4"/>
  <c r="J451" i="4"/>
  <c r="K451" i="4"/>
  <c r="J424" i="4"/>
  <c r="K424" i="4"/>
  <c r="J384" i="4"/>
  <c r="K384" i="4"/>
  <c r="J334" i="4"/>
  <c r="K334" i="4"/>
  <c r="J306" i="4"/>
  <c r="K306" i="4"/>
  <c r="J240" i="4"/>
  <c r="K240" i="4"/>
  <c r="J222" i="4"/>
  <c r="K222" i="4"/>
  <c r="J163" i="4"/>
  <c r="K163" i="4"/>
  <c r="J116" i="4"/>
  <c r="K116" i="4"/>
  <c r="J60" i="4"/>
  <c r="K60" i="4"/>
  <c r="J32" i="4"/>
  <c r="K32" i="4"/>
  <c r="J13" i="4"/>
  <c r="K13" i="4"/>
  <c r="J1592" i="4"/>
  <c r="K1592" i="4"/>
  <c r="J1554" i="4"/>
  <c r="K1554" i="4"/>
  <c r="J1535" i="4"/>
  <c r="K1535" i="4"/>
  <c r="J1512" i="4"/>
  <c r="K1512" i="4"/>
  <c r="J1483" i="4"/>
  <c r="K1483" i="4"/>
  <c r="J1416" i="4"/>
  <c r="K1416" i="4"/>
  <c r="J1258" i="4"/>
  <c r="K1258" i="4"/>
  <c r="J1349" i="4"/>
  <c r="K1349" i="4"/>
  <c r="J1318" i="4"/>
  <c r="K1318" i="4"/>
  <c r="J1305" i="4"/>
  <c r="K1305" i="4"/>
  <c r="J1247" i="4"/>
  <c r="K1247" i="4"/>
  <c r="J1216" i="4"/>
  <c r="K1216" i="4"/>
  <c r="J1192" i="4"/>
  <c r="K1192" i="4"/>
  <c r="J1177" i="4"/>
  <c r="K1177" i="4"/>
  <c r="J1148" i="4"/>
  <c r="K1148" i="4"/>
  <c r="J1123" i="4"/>
  <c r="K1123" i="4"/>
  <c r="J1050" i="4"/>
  <c r="K1050" i="4"/>
  <c r="J988" i="4"/>
  <c r="K988" i="4"/>
  <c r="J955" i="4"/>
  <c r="K955" i="4"/>
  <c r="J929" i="4"/>
  <c r="K929" i="4"/>
  <c r="J912" i="4"/>
  <c r="K912" i="4"/>
  <c r="J844" i="4"/>
  <c r="K844" i="4"/>
  <c r="J822" i="4"/>
  <c r="K822" i="4"/>
  <c r="J776" i="4"/>
  <c r="K776" i="4"/>
  <c r="J736" i="4"/>
  <c r="K736" i="4"/>
  <c r="J700" i="4"/>
  <c r="K700" i="4"/>
  <c r="J637" i="4"/>
  <c r="K637" i="4"/>
  <c r="J615" i="4"/>
  <c r="K615" i="4"/>
  <c r="J562" i="4"/>
  <c r="K562" i="4"/>
  <c r="J545" i="4"/>
  <c r="K545" i="4"/>
  <c r="J493" i="4"/>
  <c r="K493" i="4"/>
  <c r="J469" i="4"/>
  <c r="K469" i="4"/>
  <c r="J413" i="4"/>
  <c r="K413" i="4"/>
  <c r="J393" i="4"/>
  <c r="K393" i="4"/>
  <c r="J372" i="4"/>
  <c r="K372" i="4"/>
  <c r="J358" i="4"/>
  <c r="K358" i="4"/>
  <c r="J332" i="4"/>
  <c r="K332" i="4"/>
  <c r="J290" i="4"/>
  <c r="K290" i="4"/>
  <c r="J244" i="4"/>
  <c r="K244" i="4"/>
  <c r="J190" i="4"/>
  <c r="K190" i="4"/>
  <c r="J162" i="4"/>
  <c r="K162" i="4"/>
  <c r="J115" i="4"/>
  <c r="K115" i="4"/>
  <c r="J88" i="4"/>
  <c r="K88" i="4"/>
  <c r="J36" i="4"/>
  <c r="K36" i="4"/>
  <c r="J1593" i="4"/>
  <c r="K1593" i="4"/>
  <c r="J1528" i="4"/>
  <c r="K1528" i="4"/>
  <c r="J1514" i="4"/>
  <c r="K1514" i="4"/>
  <c r="J1465" i="4"/>
  <c r="K1465" i="4"/>
  <c r="J1426" i="4"/>
  <c r="K1426" i="4"/>
  <c r="J1373" i="4"/>
  <c r="K1373" i="4"/>
  <c r="J1327" i="4"/>
  <c r="K1327" i="4"/>
  <c r="J1256" i="4"/>
  <c r="K1256" i="4"/>
  <c r="J1208" i="4"/>
  <c r="K1208" i="4"/>
  <c r="J1061" i="4"/>
  <c r="K1061" i="4"/>
  <c r="J1012" i="4"/>
  <c r="K1012" i="4"/>
  <c r="J943" i="4"/>
  <c r="K943" i="4"/>
  <c r="J917" i="4"/>
  <c r="K917" i="4"/>
  <c r="J869" i="4"/>
  <c r="K869" i="4"/>
  <c r="J823" i="4"/>
  <c r="K823" i="4"/>
  <c r="J799" i="4"/>
  <c r="K799" i="4"/>
  <c r="J749" i="4"/>
  <c r="K749" i="4"/>
  <c r="J689" i="4"/>
  <c r="K689" i="4"/>
  <c r="J630" i="4"/>
  <c r="K630" i="4"/>
  <c r="J547" i="4"/>
  <c r="K547" i="4"/>
  <c r="J416" i="4"/>
  <c r="K416" i="4"/>
  <c r="J378" i="4"/>
  <c r="K378" i="4"/>
  <c r="J312" i="4"/>
  <c r="K312" i="4"/>
  <c r="J285" i="4"/>
  <c r="K285" i="4"/>
  <c r="J226" i="4"/>
  <c r="K226" i="4"/>
  <c r="J213" i="4"/>
  <c r="K213" i="4"/>
  <c r="J139" i="4"/>
  <c r="K139" i="4"/>
  <c r="J81" i="4"/>
  <c r="K81" i="4"/>
  <c r="J12" i="4"/>
  <c r="K12" i="4"/>
  <c r="J1480" i="4"/>
  <c r="K1480" i="4"/>
  <c r="J1407" i="4"/>
  <c r="K1407" i="4"/>
  <c r="J1283" i="4"/>
  <c r="K1283" i="4"/>
  <c r="J1117" i="4"/>
  <c r="K1117" i="4"/>
  <c r="J904" i="4"/>
  <c r="K904" i="4"/>
  <c r="J889" i="4"/>
  <c r="K889" i="4"/>
  <c r="J842" i="4"/>
  <c r="K842" i="4"/>
  <c r="J806" i="4"/>
  <c r="K806" i="4"/>
  <c r="J778" i="4"/>
  <c r="K778" i="4"/>
  <c r="J671" i="4"/>
  <c r="K671" i="4"/>
  <c r="J600" i="4"/>
  <c r="K600" i="4"/>
  <c r="J382" i="4"/>
  <c r="K382" i="4"/>
  <c r="J275" i="4"/>
  <c r="K275" i="4"/>
  <c r="J231" i="4"/>
  <c r="K231" i="4"/>
  <c r="J170" i="4"/>
  <c r="K170" i="4"/>
  <c r="J1562" i="4"/>
  <c r="K1562" i="4"/>
  <c r="J1516" i="4"/>
  <c r="K1516" i="4"/>
  <c r="J1456" i="4"/>
  <c r="K1456" i="4"/>
  <c r="J1379" i="4"/>
  <c r="K1379" i="4"/>
  <c r="J1345" i="4"/>
  <c r="K1345" i="4"/>
  <c r="J1240" i="4"/>
  <c r="K1240" i="4"/>
  <c r="J1198" i="4"/>
  <c r="K1198" i="4"/>
  <c r="J1104" i="4"/>
  <c r="K1104" i="4"/>
  <c r="J1046" i="4"/>
  <c r="K1046" i="4"/>
  <c r="J1002" i="4"/>
  <c r="K1002" i="4"/>
  <c r="J906" i="4"/>
  <c r="K906" i="4"/>
  <c r="J832" i="4"/>
  <c r="K832" i="4"/>
  <c r="J741" i="4"/>
  <c r="K741" i="4"/>
  <c r="J660" i="4"/>
  <c r="K660" i="4"/>
  <c r="J616" i="4"/>
  <c r="K616" i="4"/>
  <c r="J532" i="4"/>
  <c r="K532" i="4"/>
  <c r="J473" i="4"/>
  <c r="K473" i="4"/>
  <c r="J370" i="4"/>
  <c r="K370" i="4"/>
  <c r="J308" i="4"/>
  <c r="K308" i="4"/>
  <c r="J203" i="4"/>
  <c r="K203" i="4"/>
  <c r="J172" i="4"/>
  <c r="K172" i="4"/>
  <c r="J141" i="4"/>
  <c r="K141" i="4"/>
  <c r="J104" i="4"/>
  <c r="K104" i="4"/>
  <c r="J45" i="4"/>
  <c r="K45" i="4"/>
  <c r="J1519" i="4"/>
  <c r="K1519" i="4"/>
  <c r="J1395" i="4"/>
  <c r="K1395" i="4"/>
  <c r="J1300" i="4"/>
  <c r="K1300" i="4"/>
  <c r="J1243" i="4"/>
  <c r="K1243" i="4"/>
  <c r="J1203" i="4"/>
  <c r="K1203" i="4"/>
  <c r="J1149" i="4"/>
  <c r="K1149" i="4"/>
  <c r="J1010" i="4"/>
  <c r="K1010" i="4"/>
  <c r="J898" i="4"/>
  <c r="K898" i="4"/>
  <c r="J759" i="4"/>
  <c r="K759" i="4"/>
  <c r="J693" i="4"/>
  <c r="K693" i="4"/>
  <c r="J647" i="4"/>
  <c r="K647" i="4"/>
  <c r="J530" i="4"/>
  <c r="K530" i="4"/>
  <c r="J480" i="4"/>
  <c r="K480" i="4"/>
  <c r="J443" i="4"/>
  <c r="K443" i="4"/>
  <c r="J362" i="4"/>
  <c r="K362" i="4"/>
  <c r="J264" i="4"/>
  <c r="K264" i="4"/>
  <c r="J214" i="4"/>
  <c r="K214" i="4"/>
  <c r="J145" i="4"/>
  <c r="K145" i="4"/>
  <c r="J111" i="4"/>
  <c r="K111" i="4"/>
  <c r="J61" i="4"/>
  <c r="K61" i="4"/>
  <c r="J1571" i="4"/>
  <c r="K1571" i="4"/>
  <c r="J1499" i="4"/>
  <c r="K1499" i="4"/>
  <c r="J1478" i="4"/>
  <c r="K1478" i="4"/>
  <c r="J1440" i="4"/>
  <c r="K1440" i="4"/>
  <c r="J1391" i="4"/>
  <c r="K1391" i="4"/>
  <c r="J1367" i="4"/>
  <c r="K1367" i="4"/>
  <c r="J1297" i="4"/>
  <c r="K1297" i="4"/>
  <c r="J1259" i="4"/>
  <c r="K1259" i="4"/>
  <c r="J1232" i="4"/>
  <c r="K1232" i="4"/>
  <c r="J1204" i="4"/>
  <c r="K1204" i="4"/>
  <c r="J1152" i="4"/>
  <c r="K1152" i="4"/>
  <c r="J1114" i="4"/>
  <c r="K1114" i="4"/>
  <c r="J1059" i="4"/>
  <c r="K1059" i="4"/>
  <c r="J1015" i="4"/>
  <c r="K1015" i="4"/>
  <c r="J953" i="4"/>
  <c r="K953" i="4"/>
  <c r="J883" i="4"/>
  <c r="K883" i="4"/>
  <c r="J854" i="4"/>
  <c r="K854" i="4"/>
  <c r="J770" i="4"/>
  <c r="K770" i="4"/>
  <c r="J728" i="4"/>
  <c r="K728" i="4"/>
  <c r="J717" i="4"/>
  <c r="K717" i="4"/>
  <c r="J665" i="4"/>
  <c r="K665" i="4"/>
  <c r="J650" i="4"/>
  <c r="K650" i="4"/>
  <c r="J633" i="4"/>
  <c r="K633" i="4"/>
  <c r="J611" i="4"/>
  <c r="K611" i="4"/>
  <c r="J593" i="4"/>
  <c r="K593" i="4"/>
  <c r="J553" i="4"/>
  <c r="K553" i="4"/>
  <c r="J514" i="4"/>
  <c r="K514" i="4"/>
  <c r="J496" i="4"/>
  <c r="K496" i="4"/>
  <c r="J484" i="4"/>
  <c r="K484" i="4"/>
  <c r="J450" i="4"/>
  <c r="K450" i="4"/>
  <c r="J371" i="4"/>
  <c r="K371" i="4"/>
  <c r="J340" i="4"/>
  <c r="K340" i="4"/>
  <c r="J277" i="4"/>
  <c r="K277" i="4"/>
  <c r="J211" i="4"/>
  <c r="K211" i="4"/>
  <c r="J160" i="4"/>
  <c r="K160" i="4"/>
  <c r="J123" i="4"/>
  <c r="K123" i="4"/>
  <c r="J108" i="4"/>
  <c r="K108" i="4"/>
  <c r="J62" i="4"/>
  <c r="K62" i="4"/>
  <c r="J74" i="4"/>
  <c r="K74" i="4"/>
</calcChain>
</file>

<file path=xl/sharedStrings.xml><?xml version="1.0" encoding="utf-8"?>
<sst xmlns="http://schemas.openxmlformats.org/spreadsheetml/2006/main" count="22935" uniqueCount="5937">
  <si>
    <t>Name</t>
  </si>
  <si>
    <t>Native</t>
  </si>
  <si>
    <t>Status</t>
  </si>
  <si>
    <t>City / District / County</t>
  </si>
  <si>
    <t>Population</t>
  </si>
  <si>
    <t>Àikŏu Xiāng</t>
  </si>
  <si>
    <t>隘口乡</t>
  </si>
  <si>
    <t>Rural Township</t>
  </si>
  <si>
    <t>Sùsōng Xiàn</t>
  </si>
  <si>
    <t>Băilĭ Zhèn</t>
  </si>
  <si>
    <t>百里镇</t>
  </si>
  <si>
    <t>Town</t>
  </si>
  <si>
    <t>Tàihú Xiàn</t>
  </si>
  <si>
    <t>Báimào Zhèn</t>
  </si>
  <si>
    <t>白帽镇</t>
  </si>
  <si>
    <t>Yuèxī Xiàn</t>
  </si>
  <si>
    <t>Báizéhú Xiāng</t>
  </si>
  <si>
    <t>白泽湖乡</t>
  </si>
  <si>
    <t>Yíxiù Qū</t>
  </si>
  <si>
    <t>Bāojiā Xiāng</t>
  </si>
  <si>
    <t>包家乡</t>
  </si>
  <si>
    <t>Bĕiyù Xiāng</t>
  </si>
  <si>
    <t>北浴乡</t>
  </si>
  <si>
    <t>Bĕizhōng Zhèn</t>
  </si>
  <si>
    <t>北中镇</t>
  </si>
  <si>
    <t>Bīnjiāng Jiēdào [Jiànshèlù Jiēdào]</t>
  </si>
  <si>
    <t>滨江街道</t>
  </si>
  <si>
    <t>Urban Subdistrict</t>
  </si>
  <si>
    <t>Yíngjiāng Qū</t>
  </si>
  <si>
    <t>Chálĭng Zhèn</t>
  </si>
  <si>
    <t>茶岭镇</t>
  </si>
  <si>
    <t>Huáiníng Xiàn</t>
  </si>
  <si>
    <t>Chángfēng Xiāng</t>
  </si>
  <si>
    <t>长风乡</t>
  </si>
  <si>
    <t>Chánglĭng Zhèn</t>
  </si>
  <si>
    <t>长岭镇</t>
  </si>
  <si>
    <t>Wàngjiāng Xiàn</t>
  </si>
  <si>
    <t>Chángpū Zhèn</t>
  </si>
  <si>
    <t>长铺镇</t>
  </si>
  <si>
    <t>Chāngpú Zhèn</t>
  </si>
  <si>
    <t>菖蒲镇</t>
  </si>
  <si>
    <t>Cháshuĭ Zhèn</t>
  </si>
  <si>
    <t>槎水镇</t>
  </si>
  <si>
    <t>Qiánshān Shì</t>
  </si>
  <si>
    <t>Chénglĭng Xiāng</t>
  </si>
  <si>
    <t>程岭乡</t>
  </si>
  <si>
    <t>Chéngxī Xiāng</t>
  </si>
  <si>
    <t>城西乡</t>
  </si>
  <si>
    <t>Chénhàn Xiāng</t>
  </si>
  <si>
    <t>陈汉乡</t>
  </si>
  <si>
    <t>Dàguān Kāifāqū</t>
  </si>
  <si>
    <t>大观开发区</t>
  </si>
  <si>
    <t>Township-like Area</t>
  </si>
  <si>
    <t>Dàguān Qū</t>
  </si>
  <si>
    <t>Dàguān Zhèn</t>
  </si>
  <si>
    <t>大关镇</t>
  </si>
  <si>
    <t>Tóngchéng Shì</t>
  </si>
  <si>
    <t>Dàlóngshān Zhèn</t>
  </si>
  <si>
    <t>大龙山镇</t>
  </si>
  <si>
    <t>Dàqiáo Jiēdào</t>
  </si>
  <si>
    <t>大桥街道</t>
  </si>
  <si>
    <t>Dàshí Xiāng</t>
  </si>
  <si>
    <t>大石乡</t>
  </si>
  <si>
    <t>Dékuānlù Jiēdào</t>
  </si>
  <si>
    <t>德宽路街道</t>
  </si>
  <si>
    <t>Diànqián Zhèn</t>
  </si>
  <si>
    <t>店前镇</t>
  </si>
  <si>
    <t>Dòumŭ Xiāng</t>
  </si>
  <si>
    <t>痘姆乡</t>
  </si>
  <si>
    <t>Èrláng Zhèn</t>
  </si>
  <si>
    <t>二郎镇</t>
  </si>
  <si>
    <t>Fàngăng Zhèn</t>
  </si>
  <si>
    <t>范岗镇</t>
  </si>
  <si>
    <t>Fùxīng Zhèn</t>
  </si>
  <si>
    <t>复兴镇</t>
  </si>
  <si>
    <t>Fúyù Zhèn</t>
  </si>
  <si>
    <t>孚玉镇</t>
  </si>
  <si>
    <t>Gāohé Zhèn</t>
  </si>
  <si>
    <t>高河镇</t>
  </si>
  <si>
    <t>Gāolĭng Xiāng</t>
  </si>
  <si>
    <t>高岭乡</t>
  </si>
  <si>
    <t>Gāoshì Zhèn</t>
  </si>
  <si>
    <t>高士镇</t>
  </si>
  <si>
    <t>Gōnglĭng Zhèn</t>
  </si>
  <si>
    <t>公岭镇</t>
  </si>
  <si>
    <t>Guānzhuāng Zhèn</t>
  </si>
  <si>
    <t>官庄镇</t>
  </si>
  <si>
    <t>Gŭfāng Xiāng</t>
  </si>
  <si>
    <t>古坊乡</t>
  </si>
  <si>
    <t>Hăikŏu Zhèn</t>
  </si>
  <si>
    <t>海口镇</t>
  </si>
  <si>
    <t>Hépíng Xiāng</t>
  </si>
  <si>
    <t>和平乡</t>
  </si>
  <si>
    <t>Hétā Xiāng</t>
  </si>
  <si>
    <t>河塌乡</t>
  </si>
  <si>
    <t>Hétú Zhèn</t>
  </si>
  <si>
    <t>河图镇</t>
  </si>
  <si>
    <t>Hóngpū Zhèn</t>
  </si>
  <si>
    <t>洪铺镇</t>
  </si>
  <si>
    <t>Huángbǎi Zhèn</t>
  </si>
  <si>
    <t>黄柏镇</t>
  </si>
  <si>
    <t>Huángdūn Zhèn</t>
  </si>
  <si>
    <t>黄墩镇</t>
  </si>
  <si>
    <t>Huángjiă Zhèn</t>
  </si>
  <si>
    <t>黄甲镇</t>
  </si>
  <si>
    <t>Huánglóng Zhèn</t>
  </si>
  <si>
    <t>黄龙镇</t>
  </si>
  <si>
    <t>Huángní Zhèn</t>
  </si>
  <si>
    <t>黄泥镇</t>
  </si>
  <si>
    <t>Huángpū Zhèn</t>
  </si>
  <si>
    <t>黄铺镇</t>
  </si>
  <si>
    <t>Huángwĕi Zhèn</t>
  </si>
  <si>
    <t>黄尾镇</t>
  </si>
  <si>
    <t>Huātínglù Jiēdào</t>
  </si>
  <si>
    <t>花亭路街道</t>
  </si>
  <si>
    <t>Huáyánghé Nóngchăng Zŏngchăng</t>
  </si>
  <si>
    <t>华阳河农场总场</t>
  </si>
  <si>
    <t>Huáyáng Zhèn</t>
  </si>
  <si>
    <t>华阳镇</t>
  </si>
  <si>
    <t>Huázhōnglù Jiēdào</t>
  </si>
  <si>
    <t>华中路街道</t>
  </si>
  <si>
    <t>Huìkŏu Zhèn</t>
  </si>
  <si>
    <t>汇口镇</t>
  </si>
  <si>
    <t>Jiāngtáng Xiāng</t>
  </si>
  <si>
    <t>江塘乡</t>
  </si>
  <si>
    <t>Jiāngzhèn Zhèn</t>
  </si>
  <si>
    <t>江镇镇</t>
  </si>
  <si>
    <t>Jīngjì Kāifāqū</t>
  </si>
  <si>
    <t>经济开发区</t>
  </si>
  <si>
    <t>Jīngŏng Zhèn</t>
  </si>
  <si>
    <t>金拱镇</t>
  </si>
  <si>
    <t>Jīnshén Zhèn</t>
  </si>
  <si>
    <t>金神镇</t>
  </si>
  <si>
    <t>Jìnxī Zhèn</t>
  </si>
  <si>
    <t>晋熙镇</t>
  </si>
  <si>
    <t>Jiŭchéng Jiānyù Guănlĭ Fēnjú</t>
  </si>
  <si>
    <t>九成监狱管理分局</t>
  </si>
  <si>
    <t>Jiŭgū Xiāng</t>
  </si>
  <si>
    <t>九姑乡</t>
  </si>
  <si>
    <t>Jíxiánlù Jiēdào</t>
  </si>
  <si>
    <t>集贤路街道</t>
  </si>
  <si>
    <t>Kāifāqū</t>
  </si>
  <si>
    <t>开发区</t>
  </si>
  <si>
    <t>Kŏngchéng Zhèn</t>
  </si>
  <si>
    <t>孔城镇</t>
  </si>
  <si>
    <t>Láibăng Zhèn</t>
  </si>
  <si>
    <t>来榜镇</t>
  </si>
  <si>
    <t>Lăofēng Zhèn [in: Ānqìng Economic Development Zone]</t>
  </si>
  <si>
    <t>老峰镇</t>
  </si>
  <si>
    <t>Làshù Zhèn</t>
  </si>
  <si>
    <t>腊树镇</t>
  </si>
  <si>
    <t>Léibù Xiāng</t>
  </si>
  <si>
    <t>雷埠乡</t>
  </si>
  <si>
    <t>Léichí Xiāng</t>
  </si>
  <si>
    <t>雷池乡</t>
  </si>
  <si>
    <t>Liángquán Xiāng</t>
  </si>
  <si>
    <t>凉泉乡</t>
  </si>
  <si>
    <t>Liángtíng Xiāng</t>
  </si>
  <si>
    <t>凉亭乡</t>
  </si>
  <si>
    <t>Liángtíng Zhèn</t>
  </si>
  <si>
    <t>凉亭镇</t>
  </si>
  <si>
    <t>Liányún Xiāng</t>
  </si>
  <si>
    <t>莲云乡</t>
  </si>
  <si>
    <t>Língbĕi Jiēdào [in: Ānqìng Economic Development Zone]</t>
  </si>
  <si>
    <t>菱北街道</t>
  </si>
  <si>
    <t>Línghú Jiēdào</t>
  </si>
  <si>
    <t>菱湖街道</t>
  </si>
  <si>
    <t>Liúfàn Xiāng</t>
  </si>
  <si>
    <t>刘畈乡</t>
  </si>
  <si>
    <t>Liŭpíng Xiāng</t>
  </si>
  <si>
    <t>柳坪乡</t>
  </si>
  <si>
    <t>Lóngmián Jiēdào</t>
  </si>
  <si>
    <t>龙眠街道</t>
  </si>
  <si>
    <t>Lóngshānlù Jiēdào</t>
  </si>
  <si>
    <t>龙山路街道</t>
  </si>
  <si>
    <t>Lóngshīqiáo Xiāng</t>
  </si>
  <si>
    <t>龙狮桥乡</t>
  </si>
  <si>
    <t>Lóngtán Xiāng</t>
  </si>
  <si>
    <t>龙潭乡</t>
  </si>
  <si>
    <t>Lóngténg Jiēdào</t>
  </si>
  <si>
    <t>龙腾街道</t>
  </si>
  <si>
    <t>Luólĭng Zhèn</t>
  </si>
  <si>
    <t>罗岭镇</t>
  </si>
  <si>
    <t>Lǚtíng Zhèn</t>
  </si>
  <si>
    <t>吕亭镇</t>
  </si>
  <si>
    <t>Mămiào Zhèn</t>
  </si>
  <si>
    <t>马庙镇</t>
  </si>
  <si>
    <t>Máojiānshān Xiāng</t>
  </si>
  <si>
    <t>毛尖山乡</t>
  </si>
  <si>
    <t>Méichéng Zhèn</t>
  </si>
  <si>
    <t>梅城镇</t>
  </si>
  <si>
    <t>Mítuó Zhèn</t>
  </si>
  <si>
    <t>弥陀镇</t>
  </si>
  <si>
    <t>Niúzhèn Zhèn</t>
  </si>
  <si>
    <t>牛镇镇</t>
  </si>
  <si>
    <t>Píngshān Zhèn</t>
  </si>
  <si>
    <t>平山镇</t>
  </si>
  <si>
    <t>Pòliáng Zhèn</t>
  </si>
  <si>
    <t>破凉镇</t>
  </si>
  <si>
    <t>Qiānlĭng Xiāng</t>
  </si>
  <si>
    <t>千岭乡</t>
  </si>
  <si>
    <t>Qīngcăo Zhèn</t>
  </si>
  <si>
    <t>青草镇</t>
  </si>
  <si>
    <t>Qīnghé Xiāng</t>
  </si>
  <si>
    <t>清河乡</t>
  </si>
  <si>
    <t>Qīngtiān Xiāng</t>
  </si>
  <si>
    <t>青天乡</t>
  </si>
  <si>
    <t>Rénmínlù Jiēdào</t>
  </si>
  <si>
    <t>人民路街道</t>
  </si>
  <si>
    <t>Sàikŏu Zhèn</t>
  </si>
  <si>
    <t>赛口镇</t>
  </si>
  <si>
    <t>Sānqiáo Zhèn</t>
  </si>
  <si>
    <t>三桥镇</t>
  </si>
  <si>
    <t>Shānkŏu Xiāng</t>
  </si>
  <si>
    <t>山口乡</t>
  </si>
  <si>
    <t>Shíguān Xiāng</t>
  </si>
  <si>
    <t>石关乡</t>
  </si>
  <si>
    <t>Shíhuàlù Jiēdào</t>
  </si>
  <si>
    <t>石化路街道</t>
  </si>
  <si>
    <t>Shíjìng Xiāng</t>
  </si>
  <si>
    <t>石镜乡</t>
  </si>
  <si>
    <t>Shílĭpū Xiāng</t>
  </si>
  <si>
    <t>十里铺乡</t>
  </si>
  <si>
    <t>Shípái Zhèn</t>
  </si>
  <si>
    <t>石牌镇</t>
  </si>
  <si>
    <t>Shuānggăng Zhèn</t>
  </si>
  <si>
    <t>双港镇</t>
  </si>
  <si>
    <t>Shuĭhŏu Zhèn</t>
  </si>
  <si>
    <t>水吼镇</t>
  </si>
  <si>
    <t>Sìqián Zhèn</t>
  </si>
  <si>
    <t>寺前镇</t>
  </si>
  <si>
    <t>Tăfàn Xiāng</t>
  </si>
  <si>
    <t>塔畈乡</t>
  </si>
  <si>
    <t>Tàicí Zhèn</t>
  </si>
  <si>
    <t>太慈镇</t>
  </si>
  <si>
    <t>Tāngquán Xiāng</t>
  </si>
  <si>
    <t>汤泉乡</t>
  </si>
  <si>
    <t>Tángwān Zhèn</t>
  </si>
  <si>
    <t>唐湾镇</t>
  </si>
  <si>
    <t>Tiānhuá Zhèn</t>
  </si>
  <si>
    <t>天华镇</t>
  </si>
  <si>
    <t>Tiāntáng Zhèn</t>
  </si>
  <si>
    <t>天堂镇</t>
  </si>
  <si>
    <t>Tiántóu Xiāng</t>
  </si>
  <si>
    <t>田头乡</t>
  </si>
  <si>
    <t>Tiānzhùshān Zhèn</t>
  </si>
  <si>
    <t>天柱山镇</t>
  </si>
  <si>
    <t>Tóutuó Zhèn</t>
  </si>
  <si>
    <t>头陀镇</t>
  </si>
  <si>
    <t>Wánghé Zhèn</t>
  </si>
  <si>
    <t>王河镇</t>
  </si>
  <si>
    <t>Wănhé Nóngchăng</t>
  </si>
  <si>
    <t>皖河农场</t>
  </si>
  <si>
    <t>Wēilĭng Xiāng</t>
  </si>
  <si>
    <t>巍岭乡</t>
  </si>
  <si>
    <t>Wénchāng Jiēdào</t>
  </si>
  <si>
    <t>文昌街道</t>
  </si>
  <si>
    <t>Wēnquán Zhèn</t>
  </si>
  <si>
    <t>温泉镇</t>
  </si>
  <si>
    <t>Wŭhéng Xiāng</t>
  </si>
  <si>
    <t>五横乡</t>
  </si>
  <si>
    <t>Wŭhé Zhèn</t>
  </si>
  <si>
    <t>五河镇</t>
  </si>
  <si>
    <t>Wŭlĭ Xiāng</t>
  </si>
  <si>
    <t>五里乡</t>
  </si>
  <si>
    <t>Wŭmiào Xiāng</t>
  </si>
  <si>
    <t>五庙乡</t>
  </si>
  <si>
    <t>Xiàcāng Zhèn</t>
  </si>
  <si>
    <t>下仓镇</t>
  </si>
  <si>
    <t>Xiăngcháng Zhèn</t>
  </si>
  <si>
    <t>响肠镇</t>
  </si>
  <si>
    <t>Xiăochí Zhèn</t>
  </si>
  <si>
    <t>小池镇</t>
  </si>
  <si>
    <t>Xiăoshì Zhèn</t>
  </si>
  <si>
    <t>小市镇</t>
  </si>
  <si>
    <t>Xiàosùlù Jiēdào</t>
  </si>
  <si>
    <t>孝肃路街道</t>
  </si>
  <si>
    <t>Xīncāng Zhèn</t>
  </si>
  <si>
    <t>新仓镇</t>
  </si>
  <si>
    <t>Xīndù Zhèn</t>
  </si>
  <si>
    <t>新渡镇</t>
  </si>
  <si>
    <t>Xīnhélù Jiēdào</t>
  </si>
  <si>
    <t>新河路街道</t>
  </si>
  <si>
    <t>Xīnzhōu Xiāng</t>
  </si>
  <si>
    <t>新洲乡</t>
  </si>
  <si>
    <t>Xiùshān Xiāng</t>
  </si>
  <si>
    <t>秀山乡</t>
  </si>
  <si>
    <t>Xīzihú Zhèn</t>
  </si>
  <si>
    <t>嬉子湖镇</t>
  </si>
  <si>
    <t>Xŭlĭng Zhèn</t>
  </si>
  <si>
    <t>许岭镇</t>
  </si>
  <si>
    <t>Xúnyú Zhèn</t>
  </si>
  <si>
    <t>鲟鱼镇</t>
  </si>
  <si>
    <t>Xúqiáo Zhèn</t>
  </si>
  <si>
    <t>徐桥镇</t>
  </si>
  <si>
    <t>Yángqiáo Zhèn</t>
  </si>
  <si>
    <t>杨桥镇</t>
  </si>
  <si>
    <t>Yángwān Zhèn</t>
  </si>
  <si>
    <t>杨湾镇</t>
  </si>
  <si>
    <t>Yáohé Xiāng</t>
  </si>
  <si>
    <t>姚河乡</t>
  </si>
  <si>
    <t>Yātān Zhèn</t>
  </si>
  <si>
    <t>鸦滩镇</t>
  </si>
  <si>
    <t>Yĕxī Zhèn</t>
  </si>
  <si>
    <t>冶溪镇</t>
  </si>
  <si>
    <t>Yíchénglù Jiēdào</t>
  </si>
  <si>
    <t>宜城路街道</t>
  </si>
  <si>
    <t>Yóubà Xiāng</t>
  </si>
  <si>
    <t>油坝乡</t>
  </si>
  <si>
    <t>Yuántán Zhèn</t>
  </si>
  <si>
    <t>源潭镇</t>
  </si>
  <si>
    <t>Yuèshān Zhèn</t>
  </si>
  <si>
    <t>月山镇</t>
  </si>
  <si>
    <t>Yújĭng Zhèn</t>
  </si>
  <si>
    <t>余井镇</t>
  </si>
  <si>
    <t>Yùlínlù Jiēdào</t>
  </si>
  <si>
    <t>玉琳路街道</t>
  </si>
  <si>
    <t>Zhānghú Zhèn</t>
  </si>
  <si>
    <t>漳湖镇</t>
  </si>
  <si>
    <t>Zhĭfèng Xiāng</t>
  </si>
  <si>
    <t>趾凤乡</t>
  </si>
  <si>
    <t>Zhōngguān Zhèn</t>
  </si>
  <si>
    <t>中关镇</t>
  </si>
  <si>
    <t>Zhōutóu Xiāng</t>
  </si>
  <si>
    <t>洲头乡</t>
  </si>
  <si>
    <t>Zhŭbù Zhèn</t>
  </si>
  <si>
    <t>主簿镇</t>
  </si>
  <si>
    <t>Zuŏbà Xiāng</t>
  </si>
  <si>
    <t>佐坝乡</t>
  </si>
  <si>
    <t>大观区</t>
  </si>
  <si>
    <t>District</t>
  </si>
  <si>
    <t>怀宁县</t>
  </si>
  <si>
    <t>County</t>
  </si>
  <si>
    <t>潜山市</t>
  </si>
  <si>
    <t>County-level City</t>
  </si>
  <si>
    <t>宿松县</t>
  </si>
  <si>
    <t>太湖县</t>
  </si>
  <si>
    <t>桐城市</t>
  </si>
  <si>
    <t>望江县</t>
  </si>
  <si>
    <t>迎江区</t>
  </si>
  <si>
    <t>宜秀区</t>
  </si>
  <si>
    <t>岳西县</t>
  </si>
  <si>
    <t>Ānqìng Shì</t>
  </si>
  <si>
    <t>安庆市</t>
  </si>
  <si>
    <t>Prefecture-level City</t>
  </si>
  <si>
    <t>Column1</t>
  </si>
  <si>
    <t>Column2</t>
  </si>
  <si>
    <t>Column3</t>
  </si>
  <si>
    <t>Column4</t>
  </si>
  <si>
    <t>安徽省</t>
  </si>
  <si>
    <t>Báiliánpō Zhèn [Zhăoyĭng Xiāng]</t>
  </si>
  <si>
    <t>白莲坡镇</t>
  </si>
  <si>
    <t>Huáiyuăn Xiàn</t>
  </si>
  <si>
    <t>Bàojí Zhèn</t>
  </si>
  <si>
    <t>包集镇</t>
  </si>
  <si>
    <t>Bèngbù Gōngyè Yuánqū</t>
  </si>
  <si>
    <t>蚌埠工业园区</t>
  </si>
  <si>
    <t>Huáishàng Qū</t>
  </si>
  <si>
    <t>Cáolăojí Zhèn</t>
  </si>
  <si>
    <t>曹老集镇</t>
  </si>
  <si>
    <t>Cáoshān Jiēdào</t>
  </si>
  <si>
    <t>曹山街道</t>
  </si>
  <si>
    <t>Lóngzihú Qū</t>
  </si>
  <si>
    <t>Chángfén Zhèn</t>
  </si>
  <si>
    <t>常坟镇</t>
  </si>
  <si>
    <t>Chánghuáiwèi Zhèn</t>
  </si>
  <si>
    <t>长淮卫镇</t>
  </si>
  <si>
    <t>Chángqīng Xiāng</t>
  </si>
  <si>
    <t>长青乡</t>
  </si>
  <si>
    <t>Yŭhuì Qū</t>
  </si>
  <si>
    <t>Cháoyáng Jiēdào</t>
  </si>
  <si>
    <t>朝阳街道</t>
  </si>
  <si>
    <t>Chéngguān Zhèn</t>
  </si>
  <si>
    <t>城关镇</t>
  </si>
  <si>
    <t>Wŭhé Xiàn</t>
  </si>
  <si>
    <t>Gùzhèn Xiàn</t>
  </si>
  <si>
    <t>Chénjí Zhèn</t>
  </si>
  <si>
    <t>陈集镇</t>
  </si>
  <si>
    <t>Chŭjí Zhèn</t>
  </si>
  <si>
    <t>褚集镇</t>
  </si>
  <si>
    <t>Dàqìng Jiēdào</t>
  </si>
  <si>
    <t>大庆街道</t>
  </si>
  <si>
    <t>Dàxīn Zhèn</t>
  </si>
  <si>
    <t>大新镇</t>
  </si>
  <si>
    <t>Diàoyútái Jiēdào</t>
  </si>
  <si>
    <t>钓鱼台街道</t>
  </si>
  <si>
    <t>Dōngfēng Jiēdào</t>
  </si>
  <si>
    <t>东风街道</t>
  </si>
  <si>
    <t>Dōngliújí Zhèn</t>
  </si>
  <si>
    <t>东刘集镇</t>
  </si>
  <si>
    <t>Dōngshēng Jiēdào</t>
  </si>
  <si>
    <t>东升街道</t>
  </si>
  <si>
    <t>Féihé Xiāng</t>
  </si>
  <si>
    <t>淝河乡</t>
  </si>
  <si>
    <t>Féinán Zhèn</t>
  </si>
  <si>
    <t>淝南镇</t>
  </si>
  <si>
    <t>Gāoxīn Jìshù Kāifāqū [in: Bèngbù High-tech Development Zone]</t>
  </si>
  <si>
    <t>高新技术开发区</t>
  </si>
  <si>
    <t>Gŭchéng Zhèn</t>
  </si>
  <si>
    <t>古城镇</t>
  </si>
  <si>
    <t>Gùzhèn Jīngjì Kāifāqū</t>
  </si>
  <si>
    <t>固镇经济开发区</t>
  </si>
  <si>
    <t>Háochéng Zhèn</t>
  </si>
  <si>
    <t>濠城镇</t>
  </si>
  <si>
    <t>Héliū Zhèn</t>
  </si>
  <si>
    <t>河溜镇</t>
  </si>
  <si>
    <t>Hóngyècūn Jiēdào</t>
  </si>
  <si>
    <t>宏业村街道</t>
  </si>
  <si>
    <t>Bèngshān Qū</t>
  </si>
  <si>
    <t>Huáibīn Jiēdào</t>
  </si>
  <si>
    <t>淮滨街道</t>
  </si>
  <si>
    <t>Huáihé Shèqū Xíngzhèng Shìwù Guănlĭ Zhōngxīn [in: Bèngbù Economic Development Zone]</t>
  </si>
  <si>
    <t>淮河社区行政事务管理中心</t>
  </si>
  <si>
    <t>Huáiyuǎn Jīngjì Kāifāqū</t>
  </si>
  <si>
    <t>怀远经济开发区</t>
  </si>
  <si>
    <t>Huángzhuāng Jiēdào</t>
  </si>
  <si>
    <t>黄庄街道</t>
  </si>
  <si>
    <t>Húbīn Shèqū Xíngzhèng Shìwù Guănlĭ Zhōngxīn [in: Bèngbù Economic Development Zone]</t>
  </si>
  <si>
    <t>湖滨社区行政事务管理中心</t>
  </si>
  <si>
    <t>Húgōu Zhèn</t>
  </si>
  <si>
    <t>湖沟镇</t>
  </si>
  <si>
    <t>Huìnán Zhèn</t>
  </si>
  <si>
    <t>浍南镇</t>
  </si>
  <si>
    <t>Jiĕfàng Jiēdào</t>
  </si>
  <si>
    <t>解放街道</t>
  </si>
  <si>
    <t>Jīngshān Zhèn [Jīngqiàn Xiāng]</t>
  </si>
  <si>
    <t>荆山镇</t>
  </si>
  <si>
    <t>Lánqiáo Xiāng</t>
  </si>
  <si>
    <t>兰桥乡</t>
  </si>
  <si>
    <t>Liánchéng Zhèn</t>
  </si>
  <si>
    <t>连城镇</t>
  </si>
  <si>
    <t>Lĭlóu Xiāng</t>
  </si>
  <si>
    <t>李楼乡</t>
  </si>
  <si>
    <t>Línbĕi Huízú Xiāng</t>
  </si>
  <si>
    <t>临北回族乡</t>
  </si>
  <si>
    <t>Liúchéng Zhèn [Chéngguān Zhèn]</t>
  </si>
  <si>
    <t>榴城镇</t>
  </si>
  <si>
    <t>Liújí Zhèn</t>
  </si>
  <si>
    <t>刘集镇</t>
  </si>
  <si>
    <t>Lónghú Xīncūn Jiēdào [in: Bèngbù Economic Development Zone]</t>
  </si>
  <si>
    <t>龙湖新村街道</t>
  </si>
  <si>
    <t>Lóngkàng Nóngchăng</t>
  </si>
  <si>
    <t>龙亢农场</t>
  </si>
  <si>
    <t>Lóngkàng Zhèn</t>
  </si>
  <si>
    <t>龙亢镇</t>
  </si>
  <si>
    <t>Măchéng Zhèn</t>
  </si>
  <si>
    <t>马城镇</t>
  </si>
  <si>
    <t>Méiqiáo Zhèn</t>
  </si>
  <si>
    <t>梅桥镇</t>
  </si>
  <si>
    <t>Mòhékŏu Zhèn</t>
  </si>
  <si>
    <t>沫河口镇</t>
  </si>
  <si>
    <t>Qīngnián Jiēdào</t>
  </si>
  <si>
    <t>青年街道</t>
  </si>
  <si>
    <t>Qínjí Zhèn</t>
  </si>
  <si>
    <t>秦集镇</t>
  </si>
  <si>
    <t>Rènqiáo Zhèn</t>
  </si>
  <si>
    <t>任桥镇</t>
  </si>
  <si>
    <t>Shènglì Jiēdào [in: Bèngbù Economic Development Zone]</t>
  </si>
  <si>
    <t>胜利街道</t>
  </si>
  <si>
    <t>Shēnjí Zhèn</t>
  </si>
  <si>
    <t>申集镇</t>
  </si>
  <si>
    <t>Shíhú Xiāng</t>
  </si>
  <si>
    <t>石湖乡</t>
  </si>
  <si>
    <t>Shuāngqiáojí Zhèn</t>
  </si>
  <si>
    <t>双桥集镇</t>
  </si>
  <si>
    <t>Shuāngzhōngmiào Zhèn</t>
  </si>
  <si>
    <t>双忠庙镇</t>
  </si>
  <si>
    <t>Tángjí Zhèn</t>
  </si>
  <si>
    <t>唐集镇</t>
  </si>
  <si>
    <t>Tiānqiáo Jiēdào</t>
  </si>
  <si>
    <t>天桥街道</t>
  </si>
  <si>
    <t>Tóupū Zhèn</t>
  </si>
  <si>
    <t>头铺镇</t>
  </si>
  <si>
    <t>Tuóhú Xiāng</t>
  </si>
  <si>
    <t>沱湖乡</t>
  </si>
  <si>
    <t>Wànfú Zhèn</t>
  </si>
  <si>
    <t>万福镇</t>
  </si>
  <si>
    <t>Wángzhuāng Zhèn</t>
  </si>
  <si>
    <t>王庄镇</t>
  </si>
  <si>
    <t>Wĕi'èrlù Jiēdào</t>
  </si>
  <si>
    <t>纬二路街道</t>
  </si>
  <si>
    <t>Wĕisì Jiēdào</t>
  </si>
  <si>
    <t>纬四街道</t>
  </si>
  <si>
    <t>Wèizhuāng Zhèn</t>
  </si>
  <si>
    <t>魏庄镇</t>
  </si>
  <si>
    <t>Wŭqiáo Zhèn</t>
  </si>
  <si>
    <t>武桥镇</t>
  </si>
  <si>
    <t>Wúxiăojiē Zhèn</t>
  </si>
  <si>
    <t>吴小街镇</t>
  </si>
  <si>
    <t>Xiăobèngbù Zhèn</t>
  </si>
  <si>
    <t>小蚌埠镇</t>
  </si>
  <si>
    <t>Xiăowéi Zhèn</t>
  </si>
  <si>
    <t>小圩镇</t>
  </si>
  <si>
    <t>Xiăoxī Zhèn</t>
  </si>
  <si>
    <t>小溪镇</t>
  </si>
  <si>
    <t>Xīnjí Zhèn</t>
  </si>
  <si>
    <t>新集镇</t>
  </si>
  <si>
    <t>Xīnmăqiáo Zhèn</t>
  </si>
  <si>
    <t>新马桥镇</t>
  </si>
  <si>
    <t>Xuĕhuá Xiāng</t>
  </si>
  <si>
    <t>雪华乡</t>
  </si>
  <si>
    <t>Xúwéi Xiāng</t>
  </si>
  <si>
    <t>徐圩乡</t>
  </si>
  <si>
    <t>Yán'ān Jiēdào</t>
  </si>
  <si>
    <t>延安街道</t>
  </si>
  <si>
    <t>Yángmiào Xiāng</t>
  </si>
  <si>
    <t>杨庙乡</t>
  </si>
  <si>
    <t>Yànshān Xiāng</t>
  </si>
  <si>
    <t>燕山乡</t>
  </si>
  <si>
    <t>Zhānggōngshān Jiēdào</t>
  </si>
  <si>
    <t>张公山街道</t>
  </si>
  <si>
    <t>Zhìhuái Jiēdào</t>
  </si>
  <si>
    <t>治淮街道</t>
  </si>
  <si>
    <t>Zhòngxīng Xiāng</t>
  </si>
  <si>
    <t>仲兴乡</t>
  </si>
  <si>
    <t>Zhūdĭng Zhèn</t>
  </si>
  <si>
    <t>朱顶镇</t>
  </si>
  <si>
    <t>蚌山区</t>
  </si>
  <si>
    <t>固镇县</t>
  </si>
  <si>
    <t>淮上区</t>
  </si>
  <si>
    <t>怀远县</t>
  </si>
  <si>
    <t>龙子湖区</t>
  </si>
  <si>
    <t>五河县</t>
  </si>
  <si>
    <t>禹会区</t>
  </si>
  <si>
    <t>Bèngbù Shì</t>
  </si>
  <si>
    <t>蚌埠市</t>
  </si>
  <si>
    <t>Báiyáng Línchăng</t>
  </si>
  <si>
    <t>白杨林场</t>
  </si>
  <si>
    <t>Mĕngchéng Xiàn</t>
  </si>
  <si>
    <t>Bănqiáojí Zhèn</t>
  </si>
  <si>
    <t>板桥集镇</t>
  </si>
  <si>
    <t>Biāolĭ Zhèn</t>
  </si>
  <si>
    <t>标里镇</t>
  </si>
  <si>
    <t>Wōyáng Xiàn</t>
  </si>
  <si>
    <t>Bózhōu Shì Jīngjì Kāifāqū</t>
  </si>
  <si>
    <t>亳州市经济开发区</t>
  </si>
  <si>
    <t>Qiáochéng Qū</t>
  </si>
  <si>
    <t>Cáoshì Zhèn</t>
  </si>
  <si>
    <t>曹市镇</t>
  </si>
  <si>
    <t>Cháihú Liángzhŏng Fánzhí Chăng</t>
  </si>
  <si>
    <t>柴湖良种繁殖场</t>
  </si>
  <si>
    <t>Lìxīn Xiàn</t>
  </si>
  <si>
    <t>Chéndà Zhèn</t>
  </si>
  <si>
    <t>陈大镇</t>
  </si>
  <si>
    <t>Chéngběi Zhèn [Liújiājí Xiāng]</t>
  </si>
  <si>
    <t>城北镇</t>
  </si>
  <si>
    <t>Chéngfù Zhèn</t>
  </si>
  <si>
    <t>城父镇</t>
  </si>
  <si>
    <t>Chéngguān Jiēdào</t>
  </si>
  <si>
    <t>城关街道</t>
  </si>
  <si>
    <t>Chéngjiājí Zhèn</t>
  </si>
  <si>
    <t>程家集镇</t>
  </si>
  <si>
    <t>Chŭcūn Zhèn</t>
  </si>
  <si>
    <t>楚村镇</t>
  </si>
  <si>
    <t>Chŭdiàn Zhèn</t>
  </si>
  <si>
    <t>楚店镇</t>
  </si>
  <si>
    <t>Dàlĭjí Zhèn</t>
  </si>
  <si>
    <t>大李集镇</t>
  </si>
  <si>
    <t>Dānchéng Zhèn</t>
  </si>
  <si>
    <t>丹城镇</t>
  </si>
  <si>
    <t>Dānjí Línchăng</t>
  </si>
  <si>
    <t>单集林场</t>
  </si>
  <si>
    <t>Dàyáng Zhèn</t>
  </si>
  <si>
    <t>大杨镇</t>
  </si>
  <si>
    <t>Diànjí Zhèn</t>
  </si>
  <si>
    <t>店集镇</t>
  </si>
  <si>
    <t>Fànjí Gōngyè Yuánqū (Zhènjí Dānwèi)</t>
  </si>
  <si>
    <t>范集工业园区（镇级单位）</t>
  </si>
  <si>
    <t>Féihé Zhèn</t>
  </si>
  <si>
    <t>淝河镇</t>
  </si>
  <si>
    <t>Gāogōng Zhèn</t>
  </si>
  <si>
    <t>高公镇</t>
  </si>
  <si>
    <t>Gāolú Zhèn</t>
  </si>
  <si>
    <t>高炉镇</t>
  </si>
  <si>
    <t>Gŏngdiàn Zhèn</t>
  </si>
  <si>
    <t>巩店镇</t>
  </si>
  <si>
    <t>Gōngjísì Zhèn</t>
  </si>
  <si>
    <t>公吉寺镇</t>
  </si>
  <si>
    <t>Guāntáng Zhèn</t>
  </si>
  <si>
    <t>观堂镇</t>
  </si>
  <si>
    <t>Gŭjĭng Zhèn</t>
  </si>
  <si>
    <t>古井镇</t>
  </si>
  <si>
    <t>Huāgōu Zhèn</t>
  </si>
  <si>
    <t>花沟镇</t>
  </si>
  <si>
    <t>Huáibĕi Kuàngyè Jítuán Yŏuxiàn Zérèn Gōngsī Xŭtuăn Méikuàng</t>
  </si>
  <si>
    <t>淮北矿业集团有限责任公司许疃煤矿</t>
  </si>
  <si>
    <t>Huátuó Zhèn</t>
  </si>
  <si>
    <t>华佗镇</t>
  </si>
  <si>
    <t>Huāxìlóu Jiēdào</t>
  </si>
  <si>
    <t>花戏楼街道</t>
  </si>
  <si>
    <t>Hújí Zhèn</t>
  </si>
  <si>
    <t>胡集镇</t>
  </si>
  <si>
    <t>Jiāngjí Zhèn</t>
  </si>
  <si>
    <t>江集镇</t>
  </si>
  <si>
    <t>Jiùchéng Zhèn</t>
  </si>
  <si>
    <t>旧城镇</t>
  </si>
  <si>
    <t>Jìwángchăng Xiāng</t>
  </si>
  <si>
    <t>纪王场乡</t>
  </si>
  <si>
    <t>Kàntuăn Zhèn</t>
  </si>
  <si>
    <t>阚疃镇</t>
  </si>
  <si>
    <t>Lètŭ Zhèn</t>
  </si>
  <si>
    <t>乐土镇</t>
  </si>
  <si>
    <t>Líbā Zhèn</t>
  </si>
  <si>
    <t>篱笆镇</t>
  </si>
  <si>
    <t>Lìcāng Zhèn</t>
  </si>
  <si>
    <t>立仓镇</t>
  </si>
  <si>
    <t>Lìdé Zhèn</t>
  </si>
  <si>
    <t>立德镇</t>
  </si>
  <si>
    <t>Línhú Zhèn</t>
  </si>
  <si>
    <t>临湖镇</t>
  </si>
  <si>
    <t>Lóngshān Zhèn</t>
  </si>
  <si>
    <t>龙山镇</t>
  </si>
  <si>
    <t>Lóngyáng Zhèn</t>
  </si>
  <si>
    <t>龙扬镇</t>
  </si>
  <si>
    <t>Lúmiào Zhèn</t>
  </si>
  <si>
    <t>芦庙镇</t>
  </si>
  <si>
    <t>Mădiànjí Zhèn</t>
  </si>
  <si>
    <t>马店集镇</t>
  </si>
  <si>
    <t>Mădiànzī Zhèn</t>
  </si>
  <si>
    <t>马店孜镇</t>
  </si>
  <si>
    <t>Măjí Zhèn</t>
  </si>
  <si>
    <t>马集镇</t>
  </si>
  <si>
    <t>Niújí Zhèn</t>
  </si>
  <si>
    <t>牛集镇</t>
  </si>
  <si>
    <t>Páifāng Zhèn</t>
  </si>
  <si>
    <t>牌坊镇</t>
  </si>
  <si>
    <t>Qiáodōng Zhèn</t>
  </si>
  <si>
    <t>谯东镇</t>
  </si>
  <si>
    <t>Qīngdīng Zhèn</t>
  </si>
  <si>
    <t>青町镇</t>
  </si>
  <si>
    <t>Qīyuán Jiēdào</t>
  </si>
  <si>
    <t>漆园街道</t>
  </si>
  <si>
    <t>Rŭjí Zhèn</t>
  </si>
  <si>
    <t>汝集镇</t>
  </si>
  <si>
    <t>Sānyì Zhèn</t>
  </si>
  <si>
    <t>三义镇</t>
  </si>
  <si>
    <t>Shātŭ Zhèn</t>
  </si>
  <si>
    <t>沙土镇</t>
  </si>
  <si>
    <t>Shíbālĭ Zhèn</t>
  </si>
  <si>
    <t>十八里镇</t>
  </si>
  <si>
    <t>Shígōng Zhèn</t>
  </si>
  <si>
    <t>石弓镇</t>
  </si>
  <si>
    <t>Shíhé Zhèn</t>
  </si>
  <si>
    <t>十河镇</t>
  </si>
  <si>
    <t>Shíjiŭlĭ Zhèn</t>
  </si>
  <si>
    <t>十九里镇</t>
  </si>
  <si>
    <t>Shuānggōu Zhèn</t>
  </si>
  <si>
    <t>双沟镇</t>
  </si>
  <si>
    <t>Shuāngjiàn Zhèn</t>
  </si>
  <si>
    <t>双涧镇</t>
  </si>
  <si>
    <t>Sūnjí Zhèn</t>
  </si>
  <si>
    <t>孙集镇</t>
  </si>
  <si>
    <t>Sūnmiào Xiāng</t>
  </si>
  <si>
    <t>孙庙乡</t>
  </si>
  <si>
    <t>Tánchéng Zhèn</t>
  </si>
  <si>
    <t>坛城镇</t>
  </si>
  <si>
    <t>Tānglíng Jiēdào</t>
  </si>
  <si>
    <t>汤陵街道</t>
  </si>
  <si>
    <t>Wángjí Xiāng</t>
  </si>
  <si>
    <t>王集乡</t>
  </si>
  <si>
    <t>Wángrén Zhèn</t>
  </si>
  <si>
    <t>王人镇</t>
  </si>
  <si>
    <t>Wángshì Zhèn</t>
  </si>
  <si>
    <t>王市镇</t>
  </si>
  <si>
    <t>Wàngtuăn Zhèn</t>
  </si>
  <si>
    <t>望疃镇</t>
  </si>
  <si>
    <t>Wèigăng Zhèn</t>
  </si>
  <si>
    <t>魏岗镇</t>
  </si>
  <si>
    <t>Wōnán Zhèn [Shuāngmiào Zhèn]</t>
  </si>
  <si>
    <t>涡南镇</t>
  </si>
  <si>
    <t>Wŭmă Zhèn</t>
  </si>
  <si>
    <t>五马镇</t>
  </si>
  <si>
    <t>Xiàn Nóngyè Wĕiyuánhuì Zhíxiácūn</t>
  </si>
  <si>
    <t>县农业委员会直辖村</t>
  </si>
  <si>
    <t>Xiăojiàn Zhèn</t>
  </si>
  <si>
    <t>小涧镇</t>
  </si>
  <si>
    <t>Xiăoxīnjí Xiāng</t>
  </si>
  <si>
    <t>小辛集乡</t>
  </si>
  <si>
    <t>Xīngyuán Jiēdào [incl. Chéngxī Zhèn, Chéngdōng Zhèn]</t>
  </si>
  <si>
    <t>星园街道</t>
  </si>
  <si>
    <t>Xīnxīng Zhèn</t>
  </si>
  <si>
    <t>新兴镇</t>
  </si>
  <si>
    <t>Xīnzhāngjí Xiāng</t>
  </si>
  <si>
    <t>新张集乡</t>
  </si>
  <si>
    <t>Xīpānlóu Zhèn</t>
  </si>
  <si>
    <t>西潘楼镇</t>
  </si>
  <si>
    <t>Xīyáng Zhèn</t>
  </si>
  <si>
    <t>西阳镇</t>
  </si>
  <si>
    <t>Xuēgé Jiēdào</t>
  </si>
  <si>
    <t>薛阁街道</t>
  </si>
  <si>
    <t>Xŭtuăn Zhèn</t>
  </si>
  <si>
    <t>许疃镇</t>
  </si>
  <si>
    <t>Yánjí Zhèn</t>
  </si>
  <si>
    <t>颜集镇</t>
  </si>
  <si>
    <t>Yìmén Zhèn</t>
  </si>
  <si>
    <t>义门镇</t>
  </si>
  <si>
    <t>Yŏngxīng Zhèn</t>
  </si>
  <si>
    <t>永兴镇</t>
  </si>
  <si>
    <t>Yuèfāng Zhèn</t>
  </si>
  <si>
    <t>岳坊镇</t>
  </si>
  <si>
    <t>Zhábĕi Zhèn</t>
  </si>
  <si>
    <t>闸北镇</t>
  </si>
  <si>
    <t>Zhāngcūn Zhèn</t>
  </si>
  <si>
    <t>张村镇</t>
  </si>
  <si>
    <t>Zhāngdiàn Xiāng</t>
  </si>
  <si>
    <t>张店乡</t>
  </si>
  <si>
    <t>Zhăngōu Zhèn</t>
  </si>
  <si>
    <t>展沟镇</t>
  </si>
  <si>
    <t>Zhàoqiáo Xiāng</t>
  </si>
  <si>
    <t>赵桥乡</t>
  </si>
  <si>
    <t>Zhōngtuăn Zhèn</t>
  </si>
  <si>
    <t>中疃镇</t>
  </si>
  <si>
    <t>Zhuāngzhōu Jiēdào</t>
  </si>
  <si>
    <t>庄周街道</t>
  </si>
  <si>
    <t>利辛县</t>
  </si>
  <si>
    <t>蒙城县</t>
  </si>
  <si>
    <t>谯城区</t>
  </si>
  <si>
    <t>涡阳县</t>
  </si>
  <si>
    <t>Bózhōu Shì</t>
  </si>
  <si>
    <t>亳州市</t>
  </si>
  <si>
    <t>Dōngzhì Xiàn</t>
  </si>
  <si>
    <t>东至县</t>
  </si>
  <si>
    <t>Guìchí Qū</t>
  </si>
  <si>
    <t>贵池区</t>
  </si>
  <si>
    <t>Qīngyáng Xiàn</t>
  </si>
  <si>
    <t>青阳县</t>
  </si>
  <si>
    <t>Shítái Xiàn</t>
  </si>
  <si>
    <t>石台县</t>
  </si>
  <si>
    <t>Chízhōu Shì</t>
  </si>
  <si>
    <t>池州市</t>
  </si>
  <si>
    <t>Ānhuī Guìchí Gōngyèyuán</t>
  </si>
  <si>
    <t>安徽贵池工业园</t>
  </si>
  <si>
    <t>Chíyáng Jiēdào</t>
  </si>
  <si>
    <t>池阳街道</t>
  </si>
  <si>
    <t>Chízhōu Shì Huŏchē Zhàn Zhànqián Qū</t>
  </si>
  <si>
    <t>池州市火车站站前区</t>
  </si>
  <si>
    <t>Chízhōushì Jīngjì Jìshù Kāifāqū</t>
  </si>
  <si>
    <t>池州经济技术开发区</t>
  </si>
  <si>
    <t>Dàdùkŏu Jīngjì Kāifāqū</t>
  </si>
  <si>
    <t>大渡口经济开发区</t>
  </si>
  <si>
    <t>Dàdùkŏu Zhèn</t>
  </si>
  <si>
    <t>大渡口镇</t>
  </si>
  <si>
    <t>Dàyăn Xiāng</t>
  </si>
  <si>
    <t>大演乡</t>
  </si>
  <si>
    <t>Dīngqiáo Zhèn</t>
  </si>
  <si>
    <t>丁桥镇</t>
  </si>
  <si>
    <t>Dīngxiāng Zhèn</t>
  </si>
  <si>
    <t>丁香镇</t>
  </si>
  <si>
    <t>Dōngliú Zhèn</t>
  </si>
  <si>
    <t>东流镇</t>
  </si>
  <si>
    <t>Dōngzhì Jīngjì Kāifāqū</t>
  </si>
  <si>
    <t>东至经济开发区</t>
  </si>
  <si>
    <t>Dùcūn Xiāng</t>
  </si>
  <si>
    <t>杜村乡</t>
  </si>
  <si>
    <t>Dūnshàng Jiēdào</t>
  </si>
  <si>
    <t>墩上街道</t>
  </si>
  <si>
    <t>Gĕgōng Zhèn</t>
  </si>
  <si>
    <t>葛公镇</t>
  </si>
  <si>
    <t>Guāngăng Zhèn</t>
  </si>
  <si>
    <t>官港镇</t>
  </si>
  <si>
    <t>Héngdù Zhèn</t>
  </si>
  <si>
    <t>横渡镇</t>
  </si>
  <si>
    <t>Huāyuán Xiāng</t>
  </si>
  <si>
    <t>花园乡</t>
  </si>
  <si>
    <t>Jiāngkŏu Jiēdào</t>
  </si>
  <si>
    <t>江口街道</t>
  </si>
  <si>
    <t>Jītān Xiāng</t>
  </si>
  <si>
    <t>矶滩乡</t>
  </si>
  <si>
    <t>Jiŭhuá Xiāng</t>
  </si>
  <si>
    <t>九华乡</t>
  </si>
  <si>
    <t>Jiŭhuá Zhèn</t>
  </si>
  <si>
    <t>九华镇</t>
  </si>
  <si>
    <t>Juānqiáo Zhèn</t>
  </si>
  <si>
    <t>涓桥镇</t>
  </si>
  <si>
    <t>Língyáng Zhèn</t>
  </si>
  <si>
    <t>陵阳镇</t>
  </si>
  <si>
    <t>Lĭshān Jiēdào</t>
  </si>
  <si>
    <t>里山街道</t>
  </si>
  <si>
    <t>Lóngquán Zhèn</t>
  </si>
  <si>
    <t>龙泉镇</t>
  </si>
  <si>
    <t>Măyá Jiēdào</t>
  </si>
  <si>
    <t>马衙街道</t>
  </si>
  <si>
    <t>Méicūn Zhèn</t>
  </si>
  <si>
    <t>梅村镇</t>
  </si>
  <si>
    <t>Méijiē Zhèn</t>
  </si>
  <si>
    <t>梅街镇</t>
  </si>
  <si>
    <t>Méilóng Jiēdào</t>
  </si>
  <si>
    <t>梅龙街道</t>
  </si>
  <si>
    <t>Miàoqián Zhèn</t>
  </si>
  <si>
    <t>庙前镇</t>
  </si>
  <si>
    <t>Mùtă Xiāng</t>
  </si>
  <si>
    <t>木塔乡</t>
  </si>
  <si>
    <t>Mùzhèn Zhèn</t>
  </si>
  <si>
    <t>木镇镇</t>
  </si>
  <si>
    <t>Niútóushān Zhèn</t>
  </si>
  <si>
    <t>牛头山镇</t>
  </si>
  <si>
    <t>Níxī Zhèn</t>
  </si>
  <si>
    <t>泥溪镇</t>
  </si>
  <si>
    <t>Páilóu Zhèn</t>
  </si>
  <si>
    <t>牌楼镇</t>
  </si>
  <si>
    <t>Qiáomù Xiāng</t>
  </si>
  <si>
    <t>乔木乡</t>
  </si>
  <si>
    <t>Qīdū Zhèn</t>
  </si>
  <si>
    <t>七都镇</t>
  </si>
  <si>
    <t>Qīngfēng Jiēdào</t>
  </si>
  <si>
    <t>清风街道</t>
  </si>
  <si>
    <t>Qīngshān Xiāng</t>
  </si>
  <si>
    <t>青山乡</t>
  </si>
  <si>
    <t>Qīngxī Jiēdào</t>
  </si>
  <si>
    <t>清溪街道</t>
  </si>
  <si>
    <t>Qīngyángxiàn Kāifāqū</t>
  </si>
  <si>
    <t>青阳县开发区</t>
  </si>
  <si>
    <t>Qiūjiāng Jiēdào</t>
  </si>
  <si>
    <t>秋江街道</t>
  </si>
  <si>
    <t>Qiūpŭ Jiēdào</t>
  </si>
  <si>
    <t>秋浦街道</t>
  </si>
  <si>
    <t>Rénlĭ Zhèn</t>
  </si>
  <si>
    <t>仁里镇</t>
  </si>
  <si>
    <t>Róngchéng Zhèn</t>
  </si>
  <si>
    <t>蓉城镇</t>
  </si>
  <si>
    <t>Shènglì Zhèn</t>
  </si>
  <si>
    <t>胜利镇</t>
  </si>
  <si>
    <t>Tángtián Zhèn</t>
  </si>
  <si>
    <t>唐田镇</t>
  </si>
  <si>
    <t>Tángxī Zhèn</t>
  </si>
  <si>
    <t>棠溪镇</t>
  </si>
  <si>
    <t>Wūshā Zhèn</t>
  </si>
  <si>
    <t>乌沙镇</t>
  </si>
  <si>
    <t>Xiāngyú Zhèn</t>
  </si>
  <si>
    <t>香隅镇</t>
  </si>
  <si>
    <t>Xiānyù Zhèn</t>
  </si>
  <si>
    <t>仙寓镇</t>
  </si>
  <si>
    <t>Xiăohé Zhèn</t>
  </si>
  <si>
    <t>小河镇</t>
  </si>
  <si>
    <t>Xìnghuācūn Jiēdào</t>
  </si>
  <si>
    <t>杏花村街道</t>
  </si>
  <si>
    <t>Xīnhé Zhèn</t>
  </si>
  <si>
    <t>新河镇</t>
  </si>
  <si>
    <t>Yánghú Zhèn</t>
  </si>
  <si>
    <t>洋湖镇</t>
  </si>
  <si>
    <t>Yángtián Zhèn</t>
  </si>
  <si>
    <t>杨田镇</t>
  </si>
  <si>
    <t>Yáodù Zhèn</t>
  </si>
  <si>
    <t>尧渡镇</t>
  </si>
  <si>
    <t>Yīnhuì Zhèn</t>
  </si>
  <si>
    <t>殷汇镇</t>
  </si>
  <si>
    <t>Yŏuhuá Zhèn</t>
  </si>
  <si>
    <t>酉华镇</t>
  </si>
  <si>
    <t>Zhāngxī Zhèn</t>
  </si>
  <si>
    <t>张溪镇</t>
  </si>
  <si>
    <t>Zhāotán Zhèn</t>
  </si>
  <si>
    <t>昭潭镇</t>
  </si>
  <si>
    <t>Zhūbèi Zhèn</t>
  </si>
  <si>
    <t>朱备镇</t>
  </si>
  <si>
    <t>Dìngyuăn Xiàn</t>
  </si>
  <si>
    <t>定远县</t>
  </si>
  <si>
    <t>Fèngyáng Xiàn</t>
  </si>
  <si>
    <t>凤阳县</t>
  </si>
  <si>
    <t>Lái'ān Xiàn</t>
  </si>
  <si>
    <t>来安县</t>
  </si>
  <si>
    <t>琅琊区</t>
  </si>
  <si>
    <t>Míngguāng Shì</t>
  </si>
  <si>
    <t>明光市</t>
  </si>
  <si>
    <t>南谯区</t>
  </si>
  <si>
    <t>Quánjiāo Xiàn</t>
  </si>
  <si>
    <t>全椒县</t>
  </si>
  <si>
    <t>Tiāncháng Shì</t>
  </si>
  <si>
    <t>天长市</t>
  </si>
  <si>
    <t>Chúzhōu Shì</t>
  </si>
  <si>
    <t>滁州市</t>
  </si>
  <si>
    <t>Ānhuī Shĕng Dàkuàng Wéi Nóngchăng</t>
  </si>
  <si>
    <t>安徽省大圹圩农场</t>
  </si>
  <si>
    <t>Bănqiáo Zhèn</t>
  </si>
  <si>
    <t>板桥镇</t>
  </si>
  <si>
    <t>Bàntă Zhèn</t>
  </si>
  <si>
    <t>半塔镇</t>
  </si>
  <si>
    <t>Bĕimén Jiēdào</t>
  </si>
  <si>
    <t>北门街道</t>
  </si>
  <si>
    <t>Lángyá Qū</t>
  </si>
  <si>
    <t>Bógăng Xiāng</t>
  </si>
  <si>
    <t>泊岗乡</t>
  </si>
  <si>
    <t>Cāng Zhèn</t>
  </si>
  <si>
    <t>仓镇</t>
  </si>
  <si>
    <t>Chàhé Zhèn</t>
  </si>
  <si>
    <t>汊河镇</t>
  </si>
  <si>
    <t>Chàjiàn Zhèn</t>
  </si>
  <si>
    <t>汊涧镇</t>
  </si>
  <si>
    <t>Chéngdōng Xīnqū</t>
  </si>
  <si>
    <t>城东新区</t>
  </si>
  <si>
    <t>Chíhé Zhèn</t>
  </si>
  <si>
    <t>池河镇</t>
  </si>
  <si>
    <t>Dàliŭ Zhèn</t>
  </si>
  <si>
    <t>大柳镇</t>
  </si>
  <si>
    <t>Nánqiáo Qū</t>
  </si>
  <si>
    <t>Dàmiào Zhèn</t>
  </si>
  <si>
    <t>大庙镇</t>
  </si>
  <si>
    <t>Dàqiáo Zhèn</t>
  </si>
  <si>
    <t>大桥镇</t>
  </si>
  <si>
    <t>Dàshù Zhèn</t>
  </si>
  <si>
    <t>大墅镇</t>
  </si>
  <si>
    <t>Dàtōng Zhèn</t>
  </si>
  <si>
    <t>大通镇</t>
  </si>
  <si>
    <t>Dàwáng Jiēdào [in: Sūchú High-tech Zone]</t>
  </si>
  <si>
    <t>大王街道</t>
  </si>
  <si>
    <t>Dàxīhé Zhèn</t>
  </si>
  <si>
    <t>大溪河镇</t>
  </si>
  <si>
    <t>Dàyīng Zhèn</t>
  </si>
  <si>
    <t>大英镇</t>
  </si>
  <si>
    <t>Dìngchéng Zhèn</t>
  </si>
  <si>
    <t>定城镇</t>
  </si>
  <si>
    <t>Dōngmén Jiēdào</t>
  </si>
  <si>
    <t>东门街道</t>
  </si>
  <si>
    <t>Dúshān Zhèn</t>
  </si>
  <si>
    <t>独山镇</t>
  </si>
  <si>
    <t>Èrlángkŏu Zhèn</t>
  </si>
  <si>
    <t>二郎口镇</t>
  </si>
  <si>
    <t>Èrlóng Huízú Xiāng</t>
  </si>
  <si>
    <t>二龙回族乡</t>
  </si>
  <si>
    <t>Fàngăng Xiāng</t>
  </si>
  <si>
    <t>范岗乡</t>
  </si>
  <si>
    <t>Fènghuáng Jiēdào (Chúzhōu Shì Kāifāqū) [in: Chúzhōu Economic and Technological Development Zone]</t>
  </si>
  <si>
    <t>凤凰街道（滁州市开发区）</t>
  </si>
  <si>
    <t>Fèngyáng Jīngjì Kāifāqū [Fengyang Economic Development Zone]</t>
  </si>
  <si>
    <t>凤阳经济开发区</t>
  </si>
  <si>
    <t>Fŭchéng Zhèn</t>
  </si>
  <si>
    <t>府城镇</t>
  </si>
  <si>
    <t>Fúxiăo Xiāng</t>
  </si>
  <si>
    <t>拂晓乡</t>
  </si>
  <si>
    <t>Guăndiàn Zhèn</t>
  </si>
  <si>
    <t>管店镇</t>
  </si>
  <si>
    <t>Guǎnglíng Jiēdào [Tiāncháng Jiēdào; incl. Qiānqiū Jiēdào]</t>
  </si>
  <si>
    <t>广陵街道</t>
  </si>
  <si>
    <t>官塘镇</t>
  </si>
  <si>
    <t>Gŭhé Zhèn</t>
  </si>
  <si>
    <t>古河镇</t>
  </si>
  <si>
    <t>Gŭpèi Zhèn</t>
  </si>
  <si>
    <t>古沛镇</t>
  </si>
  <si>
    <t>Hóngxīn Zhèn</t>
  </si>
  <si>
    <t>红心镇</t>
  </si>
  <si>
    <t>Huángnígăng Zhèn</t>
  </si>
  <si>
    <t>黄泥岗镇</t>
  </si>
  <si>
    <t>Huángwān Xiāng</t>
  </si>
  <si>
    <t>黄湾乡</t>
  </si>
  <si>
    <t>Jiăngjí Zhèn</t>
  </si>
  <si>
    <t>蒋集镇</t>
  </si>
  <si>
    <t>Jiànxī Zhèn</t>
  </si>
  <si>
    <t>涧溪镇</t>
  </si>
  <si>
    <t>Jièpáijí Zhèn</t>
  </si>
  <si>
    <t>界牌集镇</t>
  </si>
  <si>
    <t>Jīnjí Zhèn</t>
  </si>
  <si>
    <t>金集镇</t>
  </si>
  <si>
    <t>Lángyá Jiēdào</t>
  </si>
  <si>
    <t>琅琊街道</t>
  </si>
  <si>
    <t>Léiguān Zhèn</t>
  </si>
  <si>
    <t>雷官镇</t>
  </si>
  <si>
    <t>Liánjiāng Zhèn</t>
  </si>
  <si>
    <t>连江镇</t>
  </si>
  <si>
    <t>Línhuáiguān Zhèn</t>
  </si>
  <si>
    <t>临淮关镇</t>
  </si>
  <si>
    <t>Liúfŭ Zhèn</t>
  </si>
  <si>
    <t>刘府镇</t>
  </si>
  <si>
    <t>Liŭxiàng Zhèn</t>
  </si>
  <si>
    <t>柳巷镇</t>
  </si>
  <si>
    <t>Liùzhèn Zhèn</t>
  </si>
  <si>
    <t>六镇镇</t>
  </si>
  <si>
    <t>Lóngpán Jiēdào</t>
  </si>
  <si>
    <t>龙蟠街道</t>
  </si>
  <si>
    <t>Lúqiáo Zhèn</t>
  </si>
  <si>
    <t>炉桥镇</t>
  </si>
  <si>
    <t>Măchăng Zhèn</t>
  </si>
  <si>
    <t>马厂镇</t>
  </si>
  <si>
    <t>Míngdōng Jiēdào</t>
  </si>
  <si>
    <t>明东街道</t>
  </si>
  <si>
    <t>Míngguāng Jiēdào</t>
  </si>
  <si>
    <t>明光街道</t>
  </si>
  <si>
    <t>Míngnán Jiēdào</t>
  </si>
  <si>
    <t>明南街道</t>
  </si>
  <si>
    <t>Míngxī Jiēdào</t>
  </si>
  <si>
    <t>明西街道</t>
  </si>
  <si>
    <t>Nánmén Jiēdào</t>
  </si>
  <si>
    <t>丰山街道</t>
  </si>
  <si>
    <t>Nánqiáo Gōngyè Yuánqū</t>
  </si>
  <si>
    <t>南谯工业园区</t>
  </si>
  <si>
    <t>Néngrén Xiāng</t>
  </si>
  <si>
    <t>能仁乡</t>
  </si>
  <si>
    <t>Nǚshānhú Zhèn</t>
  </si>
  <si>
    <t>女山湖镇</t>
  </si>
  <si>
    <t>Ŏutáng Zhèn</t>
  </si>
  <si>
    <t>藕塘镇</t>
  </si>
  <si>
    <t>Pāncūn Zhèn</t>
  </si>
  <si>
    <t>潘村镇</t>
  </si>
  <si>
    <t>Qiáotóu Zhèn</t>
  </si>
  <si>
    <t>桥头镇</t>
  </si>
  <si>
    <t>Qīlĭtáng Xiāng</t>
  </si>
  <si>
    <t>七里塘乡</t>
  </si>
  <si>
    <t>Qīngliú Jiēdào</t>
  </si>
  <si>
    <t>清流街道</t>
  </si>
  <si>
    <t>Qínlán Zhèn</t>
  </si>
  <si>
    <t>秦栏镇</t>
  </si>
  <si>
    <t>Rénhéjí Zhèn</t>
  </si>
  <si>
    <t>仁和集镇</t>
  </si>
  <si>
    <t>Sānchéng Zhèn</t>
  </si>
  <si>
    <t>三城镇</t>
  </si>
  <si>
    <t>Sāngjiàn Zhèn</t>
  </si>
  <si>
    <t>桑涧镇</t>
  </si>
  <si>
    <t>Sānhéjí Zhèn</t>
  </si>
  <si>
    <t>三和集镇</t>
  </si>
  <si>
    <t>Sānjiè Zhèn</t>
  </si>
  <si>
    <t>三界镇</t>
  </si>
  <si>
    <t>Shāhé Zhèn</t>
  </si>
  <si>
    <t>沙河镇</t>
  </si>
  <si>
    <t>Shíbà Zhèn</t>
  </si>
  <si>
    <t>石坝镇</t>
  </si>
  <si>
    <t>Shīguān Zhèn</t>
  </si>
  <si>
    <t>施官镇</t>
  </si>
  <si>
    <t>Shījí Zhèn</t>
  </si>
  <si>
    <t>施集镇</t>
  </si>
  <si>
    <t>Shíliáng Zhèn</t>
  </si>
  <si>
    <t>石梁镇</t>
  </si>
  <si>
    <t>Shípèi Zhèn</t>
  </si>
  <si>
    <t>石沛镇</t>
  </si>
  <si>
    <t>Shízì Zhèn</t>
  </si>
  <si>
    <t>十字镇</t>
  </si>
  <si>
    <t>Shuĭkŏu Zhèn</t>
  </si>
  <si>
    <t>水口镇</t>
  </si>
  <si>
    <t>Shùnshān Zhèn</t>
  </si>
  <si>
    <t>舜山镇</t>
  </si>
  <si>
    <t>Sūxiàng Zhèn</t>
  </si>
  <si>
    <t>苏巷镇</t>
  </si>
  <si>
    <t>Tóngchéng Zhèn</t>
  </si>
  <si>
    <t>铜城镇</t>
  </si>
  <si>
    <t>Wànshòu Zhèn</t>
  </si>
  <si>
    <t>万寿镇</t>
  </si>
  <si>
    <t>Wŭdiàn Zhèn</t>
  </si>
  <si>
    <t>武店镇</t>
  </si>
  <si>
    <t>Wŭgăng Zhèn</t>
  </si>
  <si>
    <t>武岗镇</t>
  </si>
  <si>
    <t>Wúwéi Zhèn</t>
  </si>
  <si>
    <t>吴圩镇</t>
  </si>
  <si>
    <t>Wūyī Zhèn</t>
  </si>
  <si>
    <t>乌衣镇</t>
  </si>
  <si>
    <t>Xiānghé Zhèn</t>
  </si>
  <si>
    <t>襄河镇</t>
  </si>
  <si>
    <t>Xiăoxīhé Zhèn</t>
  </si>
  <si>
    <t>小溪河镇</t>
  </si>
  <si>
    <t>Xījiàn Jiēdào</t>
  </si>
  <si>
    <t>西涧街道</t>
  </si>
  <si>
    <t>Xīmén Jiēdào</t>
  </si>
  <si>
    <t>西门街道</t>
  </si>
  <si>
    <t>Xīn'ān Zhèn</t>
  </si>
  <si>
    <t>新安镇</t>
  </si>
  <si>
    <t>Xīnjiē Zhèn</t>
  </si>
  <si>
    <t>新街镇</t>
  </si>
  <si>
    <t>Xīquán Zhèn</t>
  </si>
  <si>
    <t>西泉镇</t>
  </si>
  <si>
    <t>Xīsàdiàn Zhèn</t>
  </si>
  <si>
    <t>西卅店镇</t>
  </si>
  <si>
    <t>Xīwáng Zhèn</t>
  </si>
  <si>
    <t>西王镇</t>
  </si>
  <si>
    <t>Yángcūn Zhèn</t>
  </si>
  <si>
    <t>杨村镇</t>
  </si>
  <si>
    <t>Yángyĭng Xiāng</t>
  </si>
  <si>
    <t>杨郢乡</t>
  </si>
  <si>
    <t>Yángzi Jiēdào</t>
  </si>
  <si>
    <t>扬子街道</t>
  </si>
  <si>
    <t>Yánqiáo Xiāng</t>
  </si>
  <si>
    <t>严桥乡</t>
  </si>
  <si>
    <t>Yāopū Zhèn</t>
  </si>
  <si>
    <t>腰铺镇</t>
  </si>
  <si>
    <t>Yĕshān Zhèn</t>
  </si>
  <si>
    <t>冶山镇</t>
  </si>
  <si>
    <t>Yīnjiàn Zhèn</t>
  </si>
  <si>
    <t>殷涧镇</t>
  </si>
  <si>
    <t>Yŏngfēng Zhèn</t>
  </si>
  <si>
    <t>永丰镇</t>
  </si>
  <si>
    <t>Yŏngkāng Zhèn</t>
  </si>
  <si>
    <t>永康镇</t>
  </si>
  <si>
    <t>Zăoxiàng Zhèn</t>
  </si>
  <si>
    <t>枣巷镇</t>
  </si>
  <si>
    <t>Zhāngbālĭng Zhèn</t>
  </si>
  <si>
    <t>张八岭镇</t>
  </si>
  <si>
    <t>Zhāngguăng Zhèn</t>
  </si>
  <si>
    <t>章广镇</t>
  </si>
  <si>
    <t>Zhāngpū Zhèn</t>
  </si>
  <si>
    <t>张铺镇</t>
  </si>
  <si>
    <t>Zhāngqiáo Zhèn</t>
  </si>
  <si>
    <t>张桥镇</t>
  </si>
  <si>
    <t>Zhāngshān Zhèn</t>
  </si>
  <si>
    <t>张山镇</t>
  </si>
  <si>
    <t>Zhèngjí Zhèn</t>
  </si>
  <si>
    <t>郑集镇</t>
  </si>
  <si>
    <t>Zhūlóng Zhèn</t>
  </si>
  <si>
    <t>珠龙镇</t>
  </si>
  <si>
    <t>Zhūwān Zhèn</t>
  </si>
  <si>
    <t>朱湾镇</t>
  </si>
  <si>
    <t>Zìláiqiáo Zhèn</t>
  </si>
  <si>
    <t>自来桥镇</t>
  </si>
  <si>
    <t>Zǐwēi Jiēdào [Chéngbĕi Xīnqū; in: Chúzhōu Economic and Technological Development Zone]</t>
  </si>
  <si>
    <t>紫薇街道</t>
  </si>
  <si>
    <t>Zŏngpū Zhèn</t>
  </si>
  <si>
    <t>总铺镇</t>
  </si>
  <si>
    <t>Fùnán Xiàn</t>
  </si>
  <si>
    <t>阜南县</t>
  </si>
  <si>
    <t>Jièshŏu Shì</t>
  </si>
  <si>
    <t>界首市</t>
  </si>
  <si>
    <t>Línquán Xiàn</t>
  </si>
  <si>
    <t>临泉县</t>
  </si>
  <si>
    <t>Tàihé Xiàn</t>
  </si>
  <si>
    <t>太和县</t>
  </si>
  <si>
    <t>Yĭngdōng Qū</t>
  </si>
  <si>
    <t>颍东区</t>
  </si>
  <si>
    <t>Yĭngquán Qū</t>
  </si>
  <si>
    <t>颍泉区</t>
  </si>
  <si>
    <t>Yĭngshàng Xiàn</t>
  </si>
  <si>
    <t>颍上县</t>
  </si>
  <si>
    <t>Yĭngzhōu Qū</t>
  </si>
  <si>
    <t>颍州区</t>
  </si>
  <si>
    <t>Fùyáng Shì</t>
  </si>
  <si>
    <t>阜阳市</t>
  </si>
  <si>
    <t>Àitíng Zhèn</t>
  </si>
  <si>
    <t>艾亭镇</t>
  </si>
  <si>
    <t>Báimiào Zhèn</t>
  </si>
  <si>
    <t>白庙镇</t>
  </si>
  <si>
    <t>Bālĭhé Zhèn</t>
  </si>
  <si>
    <t>八里河镇</t>
  </si>
  <si>
    <t>Bàngăng Zhèn</t>
  </si>
  <si>
    <t>半岗镇</t>
  </si>
  <si>
    <t>Bĭngjí Xiāng</t>
  </si>
  <si>
    <t>邴集乡</t>
  </si>
  <si>
    <t>Càimiào Zhèn</t>
  </si>
  <si>
    <t>蔡庙镇</t>
  </si>
  <si>
    <t>Cáojí Zhèn</t>
  </si>
  <si>
    <t>曹集镇</t>
  </si>
  <si>
    <t>Chāhuā Zhèn</t>
  </si>
  <si>
    <t>插花镇</t>
  </si>
  <si>
    <t>Cháijí Zhèn</t>
  </si>
  <si>
    <t>柴集镇</t>
  </si>
  <si>
    <t>Chángguān Zhèn</t>
  </si>
  <si>
    <t>长官镇</t>
  </si>
  <si>
    <t>Chéngjí Zhèn</t>
  </si>
  <si>
    <t>程集镇</t>
  </si>
  <si>
    <t>Chénqiáo Zhèn</t>
  </si>
  <si>
    <t>陈桥镇</t>
  </si>
  <si>
    <t>Chuígăng Xiāng</t>
  </si>
  <si>
    <t>垂岗乡</t>
  </si>
  <si>
    <t>Dàhuáng Zhèn</t>
  </si>
  <si>
    <t>大黄镇</t>
  </si>
  <si>
    <t>Dàiqiáo Zhèn</t>
  </si>
  <si>
    <t>代桥镇</t>
  </si>
  <si>
    <t>Dàmiàojí Zhèn</t>
  </si>
  <si>
    <t>大庙集镇</t>
  </si>
  <si>
    <t>Dānqiáo Zhèn</t>
  </si>
  <si>
    <t>单桥镇</t>
  </si>
  <si>
    <t>Dìchéng Zhèn</t>
  </si>
  <si>
    <t>地城镇</t>
  </si>
  <si>
    <t>Dígōu Zhèn</t>
  </si>
  <si>
    <t>迪沟镇</t>
  </si>
  <si>
    <t>Dōngchéng Jiēdào</t>
  </si>
  <si>
    <t>东城街道</t>
  </si>
  <si>
    <t>Duànyĭng Xiāng</t>
  </si>
  <si>
    <t>段郢乡</t>
  </si>
  <si>
    <t>Fāngjí Zhèn</t>
  </si>
  <si>
    <t>方集镇</t>
  </si>
  <si>
    <t>Fànxīngjí Xiāng</t>
  </si>
  <si>
    <t>范兴集乡</t>
  </si>
  <si>
    <t>Féntái Zhèn</t>
  </si>
  <si>
    <t>坟台镇</t>
  </si>
  <si>
    <t>Fùméng Nóngchăng</t>
  </si>
  <si>
    <t>阜濛农场</t>
  </si>
  <si>
    <t>Fùnán Jīngjì Kāifāqū</t>
  </si>
  <si>
    <t>阜南经济开发区</t>
  </si>
  <si>
    <t>Fùyáng Kāifāqū Jīngjiŭ Jiēdào</t>
  </si>
  <si>
    <t>阜阳开发区京九街道</t>
  </si>
  <si>
    <t>Gāomiào Zhèn</t>
  </si>
  <si>
    <t>高庙镇</t>
  </si>
  <si>
    <t>Gàotái Xiāng</t>
  </si>
  <si>
    <t>郜台乡</t>
  </si>
  <si>
    <t>Gāotáng Zhèn</t>
  </si>
  <si>
    <t>高塘镇</t>
  </si>
  <si>
    <t>Gĕngpéng Zhèn</t>
  </si>
  <si>
    <t>耿棚镇</t>
  </si>
  <si>
    <t>Gōngjí Zhèn</t>
  </si>
  <si>
    <t>宫集镇</t>
  </si>
  <si>
    <t>Gōngqiáo Xiāng</t>
  </si>
  <si>
    <t>公桥乡</t>
  </si>
  <si>
    <t>Guāngwŭ Zhèn</t>
  </si>
  <si>
    <t>光武镇</t>
  </si>
  <si>
    <t>Guānjí Zhèn</t>
  </si>
  <si>
    <t>关集镇</t>
  </si>
  <si>
    <t>Guānmiào Zhèn</t>
  </si>
  <si>
    <t>关庙镇</t>
  </si>
  <si>
    <t>Guāntún Xiāng</t>
  </si>
  <si>
    <t>关屯乡</t>
  </si>
  <si>
    <t>Gùjí Zhèn</t>
  </si>
  <si>
    <t>顾集镇</t>
  </si>
  <si>
    <t>Gŭlóu Jiēdào</t>
  </si>
  <si>
    <t>鼓楼街道</t>
  </si>
  <si>
    <t>Guōmiào Zhèn</t>
  </si>
  <si>
    <t>郭庙镇</t>
  </si>
  <si>
    <t>Hédōng Jiēdào</t>
  </si>
  <si>
    <t>河东街道</t>
  </si>
  <si>
    <t>Hónghéqiáo Zhèn</t>
  </si>
  <si>
    <t>洪河桥镇</t>
  </si>
  <si>
    <t>Hóngshān Zhèn</t>
  </si>
  <si>
    <t>洪山镇</t>
  </si>
  <si>
    <t>Hóngxīng Zhèn</t>
  </si>
  <si>
    <t>红星镇</t>
  </si>
  <si>
    <t>Huájí Zhèn</t>
  </si>
  <si>
    <t>滑集镇</t>
  </si>
  <si>
    <t>Huángbà Xiāng</t>
  </si>
  <si>
    <t>黄坝乡</t>
  </si>
  <si>
    <t>Huánggăng Zhèn</t>
  </si>
  <si>
    <t>黄岗镇</t>
  </si>
  <si>
    <t>Huánglĭng Zhèn</t>
  </si>
  <si>
    <t>黄岭镇</t>
  </si>
  <si>
    <t>Huángqiáo Zhèn</t>
  </si>
  <si>
    <t>黄桥镇</t>
  </si>
  <si>
    <t>Huìlóng Zhèn</t>
  </si>
  <si>
    <t>会龙镇</t>
  </si>
  <si>
    <t>Húzŏng Zhèn</t>
  </si>
  <si>
    <t>胡总镇</t>
  </si>
  <si>
    <t>Jiāngdiànzī Zhèn</t>
  </si>
  <si>
    <t>江店孜镇</t>
  </si>
  <si>
    <t>Jiāngkŏu Zhèn</t>
  </si>
  <si>
    <t>江口镇</t>
  </si>
  <si>
    <t>Jiāngzhài Zhèn</t>
  </si>
  <si>
    <t>姜寨镇</t>
  </si>
  <si>
    <t>Jiànyĭng Xiāng</t>
  </si>
  <si>
    <t>建颍乡</t>
  </si>
  <si>
    <t>Jiāopō Zhèn</t>
  </si>
  <si>
    <t>焦陂镇</t>
  </si>
  <si>
    <t>Jìnzhài Xiāng</t>
  </si>
  <si>
    <t>靳寨乡</t>
  </si>
  <si>
    <t>Jiŭlóng Zhèn</t>
  </si>
  <si>
    <t>九龙镇</t>
  </si>
  <si>
    <t>Jiùxiàn Zhèn</t>
  </si>
  <si>
    <t>旧县镇</t>
  </si>
  <si>
    <t>Kāifāqū Guǎnlǐ Wěiyuánhuì</t>
  </si>
  <si>
    <t>开发区管理委员会</t>
  </si>
  <si>
    <t>Kŏuzī Zhèn</t>
  </si>
  <si>
    <t>口孜镇</t>
  </si>
  <si>
    <t>Lăoguān Xiāng</t>
  </si>
  <si>
    <t>老观乡</t>
  </si>
  <si>
    <t>Lăojí Zhèn</t>
  </si>
  <si>
    <t>老集镇</t>
  </si>
  <si>
    <t>Lăomiào Zhèn</t>
  </si>
  <si>
    <t>老庙镇</t>
  </si>
  <si>
    <t>Línquán Gōngyè Yuánqū</t>
  </si>
  <si>
    <t>临泉工业园区</t>
  </si>
  <si>
    <t>Liŭgōu Zhèn</t>
  </si>
  <si>
    <t>柳沟镇</t>
  </si>
  <si>
    <t>Liújí Xiāng</t>
  </si>
  <si>
    <t>刘集乡</t>
  </si>
  <si>
    <t>Liùshípū Zhèn</t>
  </si>
  <si>
    <t>六十铺镇</t>
  </si>
  <si>
    <t>Lĭxīng Zhèn</t>
  </si>
  <si>
    <t>李兴镇</t>
  </si>
  <si>
    <t>Lóngwáng Xiāng</t>
  </si>
  <si>
    <t>龙王乡</t>
  </si>
  <si>
    <t>Lùchéng Zhèn</t>
  </si>
  <si>
    <t>鹿城镇</t>
  </si>
  <si>
    <t>Lúcūn Zhèn</t>
  </si>
  <si>
    <t>芦村镇</t>
  </si>
  <si>
    <t>Lŭkŏu Zhèn</t>
  </si>
  <si>
    <t>鲁口镇</t>
  </si>
  <si>
    <t>Lǚzhài Zhèn</t>
  </si>
  <si>
    <t>吕寨镇</t>
  </si>
  <si>
    <t>Măzhài Xiāng</t>
  </si>
  <si>
    <t>马寨乡</t>
  </si>
  <si>
    <t>Miàochà Zhèn</t>
  </si>
  <si>
    <t>庙岔镇</t>
  </si>
  <si>
    <t>Miáojí Zhèn</t>
  </si>
  <si>
    <t>苗集镇</t>
  </si>
  <si>
    <t>Miáolăojí Zhèn</t>
  </si>
  <si>
    <t>苗老集镇</t>
  </si>
  <si>
    <t>Nánzhào Zhèn</t>
  </si>
  <si>
    <t>南照镇</t>
  </si>
  <si>
    <t>Nínglăozhuāng Zhèn</t>
  </si>
  <si>
    <t>宁老庄镇</t>
  </si>
  <si>
    <t>Níqiū Zhèn</t>
  </si>
  <si>
    <t>倪邱镇</t>
  </si>
  <si>
    <t>Niúzhuāng Xiāng</t>
  </si>
  <si>
    <t>牛庄乡</t>
  </si>
  <si>
    <t>Pángyíng Xiāng</t>
  </si>
  <si>
    <t>庞营乡</t>
  </si>
  <si>
    <t>Pítiáosūn Zhèn</t>
  </si>
  <si>
    <t>皮条孙镇</t>
  </si>
  <si>
    <t>Qīnghé Jiēdào</t>
  </si>
  <si>
    <t>清河街道</t>
  </si>
  <si>
    <t>Qīngqiăn Zhèn</t>
  </si>
  <si>
    <t>清浅镇</t>
  </si>
  <si>
    <t>Quányáng Zhèn</t>
  </si>
  <si>
    <t>泉阳镇</t>
  </si>
  <si>
    <t>Rănmiào Xiāng</t>
  </si>
  <si>
    <t>冉庙乡</t>
  </si>
  <si>
    <t>Rènzhài Xiāng</t>
  </si>
  <si>
    <t>任寨乡</t>
  </si>
  <si>
    <t>Ruănqiáo Zhèn</t>
  </si>
  <si>
    <t>阮桥镇</t>
  </si>
  <si>
    <t>Rùnhé Zhèn</t>
  </si>
  <si>
    <t>润河镇</t>
  </si>
  <si>
    <t>Sàijiàn Huízú Xiāng</t>
  </si>
  <si>
    <t>赛涧回族乡</t>
  </si>
  <si>
    <t>Sāngyíng Zhèn</t>
  </si>
  <si>
    <t>桑营镇</t>
  </si>
  <si>
    <t>Sānhé Zhèn</t>
  </si>
  <si>
    <t>三合镇</t>
  </si>
  <si>
    <t>Sānshí Lĭpū Zhèn</t>
  </si>
  <si>
    <t>三十里铺镇</t>
  </si>
  <si>
    <t>Sāntă Jiēdào</t>
  </si>
  <si>
    <t>三塔集镇</t>
  </si>
  <si>
    <t>Sāntáng Zhèn</t>
  </si>
  <si>
    <t>三堂镇</t>
  </si>
  <si>
    <t>Sāntă Zhèn</t>
  </si>
  <si>
    <t>三塔镇</t>
  </si>
  <si>
    <t>Shènchéng Zhèn</t>
  </si>
  <si>
    <t>慎城镇</t>
  </si>
  <si>
    <t>Shèngtáng Xiāng</t>
  </si>
  <si>
    <t>盛堂乡</t>
  </si>
  <si>
    <t>Shíbā Lĭpū Zhèn</t>
  </si>
  <si>
    <t>十八里铺镇</t>
  </si>
  <si>
    <t>Shuāngfú Zhèn</t>
  </si>
  <si>
    <t>双浮镇</t>
  </si>
  <si>
    <t>Shuāngmiào Zhèn</t>
  </si>
  <si>
    <t>双庙镇</t>
  </si>
  <si>
    <t>Shuìzhèn Zhèn</t>
  </si>
  <si>
    <t>税镇镇</t>
  </si>
  <si>
    <t>Shūzhuāng Zhèn</t>
  </si>
  <si>
    <t>舒庄镇</t>
  </si>
  <si>
    <t>Sòngjí Zhèn [incl. Yángxiăojiē Xiāng]</t>
  </si>
  <si>
    <t>宋集镇</t>
  </si>
  <si>
    <t>Tánpéng Zhèn</t>
  </si>
  <si>
    <t>谭棚镇</t>
  </si>
  <si>
    <t>Táolăo Xiāng</t>
  </si>
  <si>
    <t>陶老乡</t>
  </si>
  <si>
    <t>Táomiào Zhèn</t>
  </si>
  <si>
    <t>陶庙镇</t>
  </si>
  <si>
    <t>Tiánjí Zhèn</t>
  </si>
  <si>
    <t>田集镇</t>
  </si>
  <si>
    <t>Tiánqiáo Jiēdào</t>
  </si>
  <si>
    <t>田桥街道</t>
  </si>
  <si>
    <t>Tiányíng Zhèn</t>
  </si>
  <si>
    <t>田营镇</t>
  </si>
  <si>
    <t>同城镇</t>
  </si>
  <si>
    <t>Tŭpō Xiāng</t>
  </si>
  <si>
    <t>土陂乡</t>
  </si>
  <si>
    <t>Wădiàn Zhèn</t>
  </si>
  <si>
    <t>瓦店镇</t>
  </si>
  <si>
    <t>Wángdiàn Zhèn</t>
  </si>
  <si>
    <t>王店镇</t>
  </si>
  <si>
    <t>Wángdiànzī Xiāng</t>
  </si>
  <si>
    <t>王店孜乡</t>
  </si>
  <si>
    <t>Wánggăng Zhèn</t>
  </si>
  <si>
    <t>王岗镇</t>
  </si>
  <si>
    <t>Wánghuà Zhèn</t>
  </si>
  <si>
    <t>王化镇</t>
  </si>
  <si>
    <t>Wángjiābà Zhèn</t>
  </si>
  <si>
    <t>王家坝镇</t>
  </si>
  <si>
    <t>Wángjí Zhèn</t>
  </si>
  <si>
    <t>王集镇</t>
  </si>
  <si>
    <t>Wángyàn Zhèn</t>
  </si>
  <si>
    <t>王堰镇</t>
  </si>
  <si>
    <t>Wéizhài Zhèn</t>
  </si>
  <si>
    <t>韦寨镇</t>
  </si>
  <si>
    <t>Wénfēng Jiēdào</t>
  </si>
  <si>
    <t>文峰街道</t>
  </si>
  <si>
    <t>Wénjí Zhèn</t>
  </si>
  <si>
    <t>闻集镇</t>
  </si>
  <si>
    <t>Wŭmíng Zhèn</t>
  </si>
  <si>
    <t>伍明镇</t>
  </si>
  <si>
    <t>Wŭshípū Xiāng</t>
  </si>
  <si>
    <t>五十铺乡</t>
  </si>
  <si>
    <t>Wŭxīng Zhèn</t>
  </si>
  <si>
    <t>五星镇</t>
  </si>
  <si>
    <t>Xiàngyáng Jiēdào</t>
  </si>
  <si>
    <t>向阳街道</t>
  </si>
  <si>
    <t>Xiàokŏu Zhèn</t>
  </si>
  <si>
    <t>肖口镇</t>
  </si>
  <si>
    <t>Xiàqiáo Zhèn</t>
  </si>
  <si>
    <t>夏桥镇</t>
  </si>
  <si>
    <t>Xīchéng Jiēdào</t>
  </si>
  <si>
    <t>西城街道</t>
  </si>
  <si>
    <t>Xièjí Xiāng</t>
  </si>
  <si>
    <t>谢集乡</t>
  </si>
  <si>
    <t>Xièqiáo Zhèn</t>
  </si>
  <si>
    <t>谢桥镇</t>
  </si>
  <si>
    <t>Xīhú Jĭngqū Jiēdào</t>
  </si>
  <si>
    <t>西湖景区街道</t>
  </si>
  <si>
    <t>Xīhú Zhèn</t>
  </si>
  <si>
    <t>西湖镇</t>
  </si>
  <si>
    <t>Xīncūn Zhèn</t>
  </si>
  <si>
    <t>新村镇</t>
  </si>
  <si>
    <t>Xíngliú Zhèn</t>
  </si>
  <si>
    <t>行流镇</t>
  </si>
  <si>
    <t>Xīnhuá Jiēdào</t>
  </si>
  <si>
    <t>新华街道</t>
  </si>
  <si>
    <t>Xīnmăjí Zhèn</t>
  </si>
  <si>
    <t>新马集镇</t>
  </si>
  <si>
    <t>Xīnwūjiāng Zhèn</t>
  </si>
  <si>
    <t>新乌江镇</t>
  </si>
  <si>
    <t>Xī Sānshípū Zhèn</t>
  </si>
  <si>
    <t>西三十铺镇</t>
  </si>
  <si>
    <t>Xŭtáng Xiāng</t>
  </si>
  <si>
    <t>许堂乡</t>
  </si>
  <si>
    <t>杨湖镇</t>
  </si>
  <si>
    <t>Yánglóuzī Zhèn</t>
  </si>
  <si>
    <t>杨楼孜镇</t>
  </si>
  <si>
    <t>Yĭngnán Jiēdào</t>
  </si>
  <si>
    <t>颍南街道</t>
  </si>
  <si>
    <t>Yíngxiān Zhèn</t>
  </si>
  <si>
    <t>迎仙镇</t>
  </si>
  <si>
    <t>Yĭngxī Jiēdào</t>
  </si>
  <si>
    <t>颍西街道</t>
  </si>
  <si>
    <t>Yuánjí Zhèn</t>
  </si>
  <si>
    <t>袁集镇</t>
  </si>
  <si>
    <t>Yuánqiáng Zhèn</t>
  </si>
  <si>
    <t>原墙镇</t>
  </si>
  <si>
    <t>Yuánzhài Zhèn</t>
  </si>
  <si>
    <t>袁寨镇</t>
  </si>
  <si>
    <t>Yújí Xiāng</t>
  </si>
  <si>
    <t>于集乡</t>
  </si>
  <si>
    <t>Zăozhuāng Zhèn</t>
  </si>
  <si>
    <t>枣庄镇</t>
  </si>
  <si>
    <t>Zhāngxīn Zhèn</t>
  </si>
  <si>
    <t>张新镇</t>
  </si>
  <si>
    <t>Zhāngyíng Xiāng</t>
  </si>
  <si>
    <t>张营乡</t>
  </si>
  <si>
    <t>Zhāngzhài Zhèn</t>
  </si>
  <si>
    <t>张寨镇</t>
  </si>
  <si>
    <t>Zhàojí Xiāng</t>
  </si>
  <si>
    <t>赵集乡</t>
  </si>
  <si>
    <t>Zhàojí Zhèn</t>
  </si>
  <si>
    <t>赵集镇</t>
  </si>
  <si>
    <t>Zhàomiào Zhèn</t>
  </si>
  <si>
    <t>赵庙镇</t>
  </si>
  <si>
    <t>Zhèngwŭ Zhèn</t>
  </si>
  <si>
    <t>正午镇</t>
  </si>
  <si>
    <t>Zhōnggăng Zhèn</t>
  </si>
  <si>
    <t>中岗镇</t>
  </si>
  <si>
    <t>Zhōngshì Jiēdào</t>
  </si>
  <si>
    <t>中市街道</t>
  </si>
  <si>
    <t>Zhōupéng Jiēdào</t>
  </si>
  <si>
    <t>周棚街道</t>
  </si>
  <si>
    <t>Zhuānjí Zhèn</t>
  </si>
  <si>
    <t>砖集镇</t>
  </si>
  <si>
    <t>Zhūzhài Zhèn</t>
  </si>
  <si>
    <t>朱寨镇</t>
  </si>
  <si>
    <t>Héféi Shì</t>
  </si>
  <si>
    <t>合肥市</t>
  </si>
  <si>
    <t>Bāohé Qū</t>
  </si>
  <si>
    <t>包河区</t>
  </si>
  <si>
    <t>Chángfēng Xiàn</t>
  </si>
  <si>
    <t>长丰县</t>
  </si>
  <si>
    <t>巢湖市</t>
  </si>
  <si>
    <t>Féidōng Xiàn</t>
  </si>
  <si>
    <t>肥东县</t>
  </si>
  <si>
    <t>Féixī Xiàn</t>
  </si>
  <si>
    <t>肥西县</t>
  </si>
  <si>
    <t>Lújiāng Xiàn</t>
  </si>
  <si>
    <t>庐江县</t>
  </si>
  <si>
    <t>Lúyáng Qū</t>
  </si>
  <si>
    <t>庐阳区</t>
  </si>
  <si>
    <t>蜀山区</t>
  </si>
  <si>
    <t>瑶海区</t>
  </si>
  <si>
    <t>Huáibĕi Shì</t>
  </si>
  <si>
    <t>淮北市</t>
  </si>
  <si>
    <t>Dùjí Qū</t>
  </si>
  <si>
    <t>杜集区</t>
  </si>
  <si>
    <t>Lièshān Qū</t>
  </si>
  <si>
    <t>烈山区</t>
  </si>
  <si>
    <t>Suīxī Xiàn</t>
  </si>
  <si>
    <t>濉溪县</t>
  </si>
  <si>
    <t>Xiāngshān Qū</t>
  </si>
  <si>
    <t>相山区</t>
  </si>
  <si>
    <t>Huáinán Shì</t>
  </si>
  <si>
    <t>淮南市</t>
  </si>
  <si>
    <t>Bāgōngshān Qū</t>
  </si>
  <si>
    <t>八公山区</t>
  </si>
  <si>
    <t>Dàtōng Qū</t>
  </si>
  <si>
    <t>大通区</t>
  </si>
  <si>
    <t>Fèngtái Xiàn</t>
  </si>
  <si>
    <t>凤台县</t>
  </si>
  <si>
    <t>Pānjí Qū</t>
  </si>
  <si>
    <t>潘集区</t>
  </si>
  <si>
    <t>Shòu Xiàn</t>
  </si>
  <si>
    <t>寿县</t>
  </si>
  <si>
    <t>Tiánjiā'ān Qū</t>
  </si>
  <si>
    <t>田家庵区</t>
  </si>
  <si>
    <t>Xièjiājí Qū</t>
  </si>
  <si>
    <t>谢家集区</t>
  </si>
  <si>
    <t>Huángshān Shì</t>
  </si>
  <si>
    <t>黄山市</t>
  </si>
  <si>
    <t>Huángshān Qū</t>
  </si>
  <si>
    <t>黄山区</t>
  </si>
  <si>
    <t>Huīzhōu Qū</t>
  </si>
  <si>
    <t>徽州区</t>
  </si>
  <si>
    <t>Qímén Xiàn</t>
  </si>
  <si>
    <t>祁门县</t>
  </si>
  <si>
    <t>Shè Xiàn</t>
  </si>
  <si>
    <t>歙县</t>
  </si>
  <si>
    <t>Túnxī Qū</t>
  </si>
  <si>
    <t>屯溪区</t>
  </si>
  <si>
    <t>Xiūníng Xiàn</t>
  </si>
  <si>
    <t>休宁县</t>
  </si>
  <si>
    <t>Yī Xiàn</t>
  </si>
  <si>
    <t>黟县</t>
  </si>
  <si>
    <t>Lù'ān Shì</t>
  </si>
  <si>
    <t>六安市</t>
  </si>
  <si>
    <t>Huòqiū Xiàn</t>
  </si>
  <si>
    <t>霍邱县</t>
  </si>
  <si>
    <t>Huòshān Xiàn</t>
  </si>
  <si>
    <t>霍山县</t>
  </si>
  <si>
    <t>Jīn'ān Qū</t>
  </si>
  <si>
    <t>金安区</t>
  </si>
  <si>
    <t>Jīnzhài Xiàn</t>
  </si>
  <si>
    <t>金寨县</t>
  </si>
  <si>
    <t>Shūchéng Xiàn</t>
  </si>
  <si>
    <t>舒城县</t>
  </si>
  <si>
    <t>叶集区</t>
  </si>
  <si>
    <t>Yù'ān Qū</t>
  </si>
  <si>
    <t>裕安区</t>
  </si>
  <si>
    <t>Mă'ānshān Shì</t>
  </si>
  <si>
    <t>马鞍山市</t>
  </si>
  <si>
    <t>博望区</t>
  </si>
  <si>
    <t>Dāngtú Xiàn</t>
  </si>
  <si>
    <t>当涂县</t>
  </si>
  <si>
    <t>Hánshān Xiàn</t>
  </si>
  <si>
    <t>含山县</t>
  </si>
  <si>
    <t>Hé Xiàn</t>
  </si>
  <si>
    <t>和县</t>
  </si>
  <si>
    <t>花山区</t>
  </si>
  <si>
    <t>Yŭshān Qū</t>
  </si>
  <si>
    <t>雨山区</t>
  </si>
  <si>
    <t>Sùzhōu Shì</t>
  </si>
  <si>
    <t>宿州市</t>
  </si>
  <si>
    <t>Dàngshān Xiàn</t>
  </si>
  <si>
    <t>砀山县</t>
  </si>
  <si>
    <t>Língbì Xiàn</t>
  </si>
  <si>
    <t>灵璧县</t>
  </si>
  <si>
    <t>Sì Xiàn</t>
  </si>
  <si>
    <t>泗县</t>
  </si>
  <si>
    <t>Xiāo Xiàn</t>
  </si>
  <si>
    <t>萧县</t>
  </si>
  <si>
    <t>埇桥区</t>
  </si>
  <si>
    <t>Tónglíng Shì</t>
  </si>
  <si>
    <t>铜陵市</t>
  </si>
  <si>
    <t>Jiāo Qū</t>
  </si>
  <si>
    <t>郊区</t>
  </si>
  <si>
    <t>铜官区</t>
  </si>
  <si>
    <t>义安区</t>
  </si>
  <si>
    <t>Zōngyáng Xiàn</t>
  </si>
  <si>
    <t>枞阳县</t>
  </si>
  <si>
    <t>Wúhú Shì</t>
  </si>
  <si>
    <t>芜湖市</t>
  </si>
  <si>
    <t>Fánchāng Xiàn</t>
  </si>
  <si>
    <t>繁昌县</t>
  </si>
  <si>
    <t>Jìnghú Qū</t>
  </si>
  <si>
    <t>镜湖区</t>
  </si>
  <si>
    <t>鸠江区</t>
  </si>
  <si>
    <t>Nánlíng Xiàn</t>
  </si>
  <si>
    <t>南陵县</t>
  </si>
  <si>
    <t>三山区</t>
  </si>
  <si>
    <t>湾沚区</t>
  </si>
  <si>
    <t>Wúwéi Shì</t>
  </si>
  <si>
    <t>无为市</t>
  </si>
  <si>
    <t>Yìjiāng Qū</t>
  </si>
  <si>
    <t>弋江区</t>
  </si>
  <si>
    <t>Xuānchéng Shì</t>
  </si>
  <si>
    <t>宣城市</t>
  </si>
  <si>
    <t>Guăngdé Shì</t>
  </si>
  <si>
    <t>广德市</t>
  </si>
  <si>
    <t>Jīngdé Xiàn</t>
  </si>
  <si>
    <t>旌德县</t>
  </si>
  <si>
    <t>Jīng Xiàn</t>
  </si>
  <si>
    <t>泾县</t>
  </si>
  <si>
    <t>Jìxī Xiàn</t>
  </si>
  <si>
    <t>绩溪县</t>
  </si>
  <si>
    <t>Lángxī Xiàn</t>
  </si>
  <si>
    <t>郎溪县</t>
  </si>
  <si>
    <t>宁国市</t>
  </si>
  <si>
    <t>宣州区</t>
  </si>
  <si>
    <t>Ānhuī</t>
  </si>
  <si>
    <t>Province</t>
  </si>
  <si>
    <t>Ānhuī Lújiāng Jīngjì Kāifāqū</t>
  </si>
  <si>
    <t>安徽庐江经济开发区</t>
  </si>
  <si>
    <t>Ānhuī Shĕng Báihú Fámén Chăng Yŏuxiàn Gōngsī</t>
  </si>
  <si>
    <t>安徽省白湖阀门厂有限公司</t>
  </si>
  <si>
    <t>Ānhuī Shĕng Báihú Jiānyù Guănlĭ Fēnjú</t>
  </si>
  <si>
    <t>安徽省白湖监狱管理分局</t>
  </si>
  <si>
    <t>Ānhuī shĕng Zuìfàn Jìshù Péixùn Zhōngxīn</t>
  </si>
  <si>
    <t>安徽省罪犯技术培训中心</t>
  </si>
  <si>
    <t>Ānqìnglù Jiēdào</t>
  </si>
  <si>
    <t>安庆路街道</t>
  </si>
  <si>
    <t>Bādòu Zhèn</t>
  </si>
  <si>
    <t>八斗镇</t>
  </si>
  <si>
    <t>Báihú Zhèn</t>
  </si>
  <si>
    <t>白湖镇</t>
  </si>
  <si>
    <t>Báilóng Zhèn</t>
  </si>
  <si>
    <t>白龙镇</t>
  </si>
  <si>
    <t>Báishān Zhèn</t>
  </si>
  <si>
    <t>白山镇</t>
  </si>
  <si>
    <t>Bàntāng Jiēdào</t>
  </si>
  <si>
    <t>半汤街道</t>
  </si>
  <si>
    <t>Cháohú Shì</t>
  </si>
  <si>
    <t>Bāogōng Jiēdào</t>
  </si>
  <si>
    <t>包公街道</t>
  </si>
  <si>
    <t>Bāogōng Zhèn</t>
  </si>
  <si>
    <t>包公镇</t>
  </si>
  <si>
    <t>Bàzhèn Zhèn</t>
  </si>
  <si>
    <t>坝镇镇</t>
  </si>
  <si>
    <t>Bĭjiàshān Jiēdào</t>
  </si>
  <si>
    <t>笔架山街道</t>
  </si>
  <si>
    <t>Shŭshān Qū</t>
  </si>
  <si>
    <t>Bózhōulù Jiēdào</t>
  </si>
  <si>
    <t>亳州路街道</t>
  </si>
  <si>
    <t>Chánghuái Jiēdào</t>
  </si>
  <si>
    <t>长淮街道</t>
  </si>
  <si>
    <t>Yáohăi Qū</t>
  </si>
  <si>
    <t>Chánglínhé Zhèn</t>
  </si>
  <si>
    <t>长临河镇</t>
  </si>
  <si>
    <t>Chángqīng Jiēdào</t>
  </si>
  <si>
    <t>常青街道</t>
  </si>
  <si>
    <t>Chéngdōng Jiēdào</t>
  </si>
  <si>
    <t>城东街道</t>
  </si>
  <si>
    <t>Chēzhàn Jiēdào</t>
  </si>
  <si>
    <t>车站街道</t>
  </si>
  <si>
    <t>Cuōzhèn Zhèn</t>
  </si>
  <si>
    <t>撮镇镇</t>
  </si>
  <si>
    <t>Dàoxiāngcūn Jiēdào</t>
  </si>
  <si>
    <t>稻香村街道</t>
  </si>
  <si>
    <t>Dàtōnglù Jiēdào</t>
  </si>
  <si>
    <t>大通路街道</t>
  </si>
  <si>
    <t>Dàwéi Zhèn</t>
  </si>
  <si>
    <t>大圩镇</t>
  </si>
  <si>
    <t>Dàxīng Zhèn</t>
  </si>
  <si>
    <t>大兴镇</t>
  </si>
  <si>
    <t>Diànbù Zhèn</t>
  </si>
  <si>
    <t>店埠镇</t>
  </si>
  <si>
    <t>Dùjí Zhèn</t>
  </si>
  <si>
    <t>杜集镇</t>
  </si>
  <si>
    <t>Fāngmiào Jiēdào</t>
  </si>
  <si>
    <t>方庙街道</t>
  </si>
  <si>
    <t>Fánshān Zhèn</t>
  </si>
  <si>
    <t>矾山镇</t>
  </si>
  <si>
    <t>Féidōng Xīnchéng Kāifāqū</t>
  </si>
  <si>
    <t>肥东新城开发区</t>
  </si>
  <si>
    <t>Fènghuángshān Jiēdào</t>
  </si>
  <si>
    <t>凤凰山街道</t>
  </si>
  <si>
    <t>Fēnglè Zhèn</t>
  </si>
  <si>
    <t>丰乐镇</t>
  </si>
  <si>
    <t>Fúróng Shèqū Guănlĭ Wĕiyuánhuì Jiēdào</t>
  </si>
  <si>
    <t>芙蓉社区管理委员会街道</t>
  </si>
  <si>
    <t>Găngjí Zhèn</t>
  </si>
  <si>
    <t>岗集镇</t>
  </si>
  <si>
    <t>Gāodiàn Xiāng</t>
  </si>
  <si>
    <t>高店乡</t>
  </si>
  <si>
    <t>Gāoliú Zhèn</t>
  </si>
  <si>
    <t>高刘镇</t>
  </si>
  <si>
    <t>Gāoxīn Jìshù Chănyè Kāifāqū</t>
  </si>
  <si>
    <t>高新技术产业开发区</t>
  </si>
  <si>
    <t>Guāngmíng Jiēdào</t>
  </si>
  <si>
    <t>光明街道</t>
  </si>
  <si>
    <t>Guāntíng Zhèn</t>
  </si>
  <si>
    <t>官亭镇</t>
  </si>
  <si>
    <t>Guōhé Zhèn</t>
  </si>
  <si>
    <t>郭河镇</t>
  </si>
  <si>
    <t>Hăihéng Shèqū Guănlĭ Wĕiyuánhuì Jiēdào</t>
  </si>
  <si>
    <t>海恒社区管理委员会街道</t>
  </si>
  <si>
    <t>Hăitáng Jiēdào</t>
  </si>
  <si>
    <t>海棠街道</t>
  </si>
  <si>
    <t>Héféi Lónggăng Zōnghé Jīngjì Kāifāqū</t>
  </si>
  <si>
    <t>合肥龙岗综合经济开发区</t>
  </si>
  <si>
    <t>Héféi Xúnhuán Jīngjì Shìfàn Yuán</t>
  </si>
  <si>
    <t>合肥循环经济示范园</t>
  </si>
  <si>
    <t>Hépínglù Jiēdào</t>
  </si>
  <si>
    <t>和平路街道</t>
  </si>
  <si>
    <t>Héyèdì Jiēdào</t>
  </si>
  <si>
    <t>荷叶地街道</t>
  </si>
  <si>
    <t>Hóngguāng Jiēdào</t>
  </si>
  <si>
    <t>红光街道</t>
  </si>
  <si>
    <t>Huāgăng Zhèn</t>
  </si>
  <si>
    <t>花岗镇</t>
  </si>
  <si>
    <t>Huáilín Zhèn</t>
  </si>
  <si>
    <t>槐林镇</t>
  </si>
  <si>
    <t>Huánglù Zhèn</t>
  </si>
  <si>
    <t>黄麓镇</t>
  </si>
  <si>
    <t>Hŭpò Jiēdào</t>
  </si>
  <si>
    <t>琥珀街道</t>
  </si>
  <si>
    <t>Jĭnggăng Zhèn</t>
  </si>
  <si>
    <t>井岗镇</t>
  </si>
  <si>
    <t>Jīnniú Zhèn</t>
  </si>
  <si>
    <t>金牛镇</t>
  </si>
  <si>
    <t>Jĭnxiù Shèqū Guănlĭ Wĕiyuánhuì Jiēdào</t>
  </si>
  <si>
    <t>锦绣社区管理委员会街道</t>
  </si>
  <si>
    <t>Kētăn Zhèn</t>
  </si>
  <si>
    <t>柯坦镇</t>
  </si>
  <si>
    <t>Lángānjí Zhèn</t>
  </si>
  <si>
    <t>栏杆集镇</t>
  </si>
  <si>
    <t>Lèqiáo Zhèn</t>
  </si>
  <si>
    <t>乐桥镇</t>
  </si>
  <si>
    <t>Liángyuán Zhèn</t>
  </si>
  <si>
    <t>梁园镇</t>
  </si>
  <si>
    <t>Liánhuā Shèqū Guănlĭ Wĕiyuánhuì Jiēdào</t>
  </si>
  <si>
    <t>莲花社区管理委员会街道</t>
  </si>
  <si>
    <t>Línhú Shèqū Guănlĭ Wĕiyuánhuì Jiēdào</t>
  </si>
  <si>
    <t>临湖社区管理委员会街道</t>
  </si>
  <si>
    <t>Lóngqiáo Zhèn</t>
  </si>
  <si>
    <t>龙桥镇</t>
  </si>
  <si>
    <t>Lúchéng Zhèn</t>
  </si>
  <si>
    <t>庐城镇</t>
  </si>
  <si>
    <t>Luògăng Jiēdào</t>
  </si>
  <si>
    <t>骆岗街道</t>
  </si>
  <si>
    <t>Luóhé Zhèn</t>
  </si>
  <si>
    <t>罗河镇</t>
  </si>
  <si>
    <t>Luótáng Xiāng</t>
  </si>
  <si>
    <t>罗塘乡</t>
  </si>
  <si>
    <t>Lúyáng Gōngyèqū (Líndiàn Jiēdào)</t>
  </si>
  <si>
    <t>庐阳工业区（林店街道）</t>
  </si>
  <si>
    <t>Măhú Xiāng</t>
  </si>
  <si>
    <t>马湖乡</t>
  </si>
  <si>
    <t>Miàogăng Xiāng</t>
  </si>
  <si>
    <t>庙岗乡</t>
  </si>
  <si>
    <t>Míngchuán Xiāng</t>
  </si>
  <si>
    <t>铭传乡</t>
  </si>
  <si>
    <t>Míngguānglù Jiēdào</t>
  </si>
  <si>
    <t>明光路街道</t>
  </si>
  <si>
    <t>Módiàn Jiēdào</t>
  </si>
  <si>
    <t>磨店街道</t>
  </si>
  <si>
    <t>Nángăng Zhèn</t>
  </si>
  <si>
    <t>南岗镇</t>
  </si>
  <si>
    <t>Nánqī Jiēdào</t>
  </si>
  <si>
    <t>南七街道</t>
  </si>
  <si>
    <t>Níhé Zhèn</t>
  </si>
  <si>
    <t>泥河镇</t>
  </si>
  <si>
    <t>Páifāng Huízú Mănzú Xiāng</t>
  </si>
  <si>
    <t>牌坊回族满族乡</t>
  </si>
  <si>
    <t>Qiáotóují Zhèn</t>
  </si>
  <si>
    <t>桥头集镇</t>
  </si>
  <si>
    <t>Qīlĭtáng Jiēdào</t>
  </si>
  <si>
    <t>七里塘街道</t>
  </si>
  <si>
    <t>Qīlĭzhàn Jiēdào</t>
  </si>
  <si>
    <t>七里站街道</t>
  </si>
  <si>
    <t>Sànbīng Zhèn</t>
  </si>
  <si>
    <t>散兵镇</t>
  </si>
  <si>
    <t>三河镇</t>
  </si>
  <si>
    <t>Sānlĭ'ān Jiēdào</t>
  </si>
  <si>
    <t>三里庵街道</t>
  </si>
  <si>
    <t>Sānlĭjiē Jiēdào</t>
  </si>
  <si>
    <t>三里街街道</t>
  </si>
  <si>
    <t>Sānpáilóu Jiēdào</t>
  </si>
  <si>
    <t>三牌楼街道</t>
  </si>
  <si>
    <t>Sānshígăng Xiāng</t>
  </si>
  <si>
    <t>三十岗乡</t>
  </si>
  <si>
    <t>Sānshítóu Jiēdào</t>
  </si>
  <si>
    <t>三十头街道</t>
  </si>
  <si>
    <t>Shàngpài Zhèn</t>
  </si>
  <si>
    <t>上派镇</t>
  </si>
  <si>
    <t>Shānnán Zhèn</t>
  </si>
  <si>
    <t>山南镇</t>
  </si>
  <si>
    <t>Shènglìlù Jiēdào</t>
  </si>
  <si>
    <t>胜利路街道</t>
  </si>
  <si>
    <t>Shèngqiáo Zhèn</t>
  </si>
  <si>
    <t>盛桥镇</t>
  </si>
  <si>
    <t>Shìshùgăng Xiāng</t>
  </si>
  <si>
    <t>柿树岗乡</t>
  </si>
  <si>
    <t>Shítáng Zhèn</t>
  </si>
  <si>
    <t>石塘镇</t>
  </si>
  <si>
    <t>Shítóu Zhèn</t>
  </si>
  <si>
    <t>石头镇</t>
  </si>
  <si>
    <t>Shuāngdūn Zhèn</t>
  </si>
  <si>
    <t>双墩镇</t>
  </si>
  <si>
    <t>Shuāngfèng Kāifāqū</t>
  </si>
  <si>
    <t>双凤开发区</t>
  </si>
  <si>
    <t>Shuānggăng Jiēdào</t>
  </si>
  <si>
    <t>双岗街道</t>
  </si>
  <si>
    <t>Shuĭhú Zhèn</t>
  </si>
  <si>
    <t>水湖镇</t>
  </si>
  <si>
    <t>Shŭshān Xīn Chănyè Yuánqū</t>
  </si>
  <si>
    <t>蜀山新产业园区</t>
  </si>
  <si>
    <t>Sūwān Zhèn</t>
  </si>
  <si>
    <t>苏湾镇</t>
  </si>
  <si>
    <t>Tāngchí Zhèn</t>
  </si>
  <si>
    <t>汤池镇</t>
  </si>
  <si>
    <t>Táohuā Gōngyè Yuán Guăn Wĕihuì</t>
  </si>
  <si>
    <t>桃花工业园管委会</t>
  </si>
  <si>
    <t>Táohuā Zhèn</t>
  </si>
  <si>
    <t>桃花镇</t>
  </si>
  <si>
    <t>Táolóu Zhèn</t>
  </si>
  <si>
    <t>陶楼镇</t>
  </si>
  <si>
    <t>Tiānhé Jiēdào</t>
  </si>
  <si>
    <t>天河街道</t>
  </si>
  <si>
    <t>Tóngdà Zhèn</t>
  </si>
  <si>
    <t>同大镇</t>
  </si>
  <si>
    <t>Tónglínglù Jiēdào</t>
  </si>
  <si>
    <t>铜陵路街道</t>
  </si>
  <si>
    <t>Tóngyáng Zhèn</t>
  </si>
  <si>
    <t>桐炀镇</t>
  </si>
  <si>
    <t>Wànghú Jiēdào</t>
  </si>
  <si>
    <t>望湖街道</t>
  </si>
  <si>
    <t>Wànshān Zhèn</t>
  </si>
  <si>
    <t>万山镇</t>
  </si>
  <si>
    <t>Wòniúshān Jiēdào</t>
  </si>
  <si>
    <t>卧牛山街道</t>
  </si>
  <si>
    <t>Wúhúlù Jiēdào</t>
  </si>
  <si>
    <t>芜湖路街道</t>
  </si>
  <si>
    <t>Wŭlĭdūn Jiēdào</t>
  </si>
  <si>
    <t>五里墩街道</t>
  </si>
  <si>
    <t>Wúshān Zhèn</t>
  </si>
  <si>
    <t>吴山镇</t>
  </si>
  <si>
    <t>Xiàgé Zhèn</t>
  </si>
  <si>
    <t>夏阁镇</t>
  </si>
  <si>
    <t>Xiăngdăo Xiāng</t>
  </si>
  <si>
    <t>响导乡</t>
  </si>
  <si>
    <t>Xiànqiáo Jiēdào</t>
  </si>
  <si>
    <t>县桥街道</t>
  </si>
  <si>
    <t>Xiăomiào Zhèn</t>
  </si>
  <si>
    <t>小庙镇</t>
  </si>
  <si>
    <t>Xiāoyáojīn Jiēdào</t>
  </si>
  <si>
    <t>逍遥津街道</t>
  </si>
  <si>
    <t>Xiàtáng Zhèn</t>
  </si>
  <si>
    <t>下塘镇</t>
  </si>
  <si>
    <t>Xìnglín Jiēdào</t>
  </si>
  <si>
    <t>杏林街道</t>
  </si>
  <si>
    <t>Xīyuán Jiēdào</t>
  </si>
  <si>
    <t>西园街道</t>
  </si>
  <si>
    <t>Yàfù Jiēdào</t>
  </si>
  <si>
    <t>亚父街道</t>
  </si>
  <si>
    <t>Yándiàn Xiāng</t>
  </si>
  <si>
    <t>严店乡</t>
  </si>
  <si>
    <t>Yāndūn Jiēdào</t>
  </si>
  <si>
    <t>烟墩街道</t>
  </si>
  <si>
    <t>Yángdiàn Xiāng</t>
  </si>
  <si>
    <t>杨店乡</t>
  </si>
  <si>
    <t>Yángmiào Zhèn</t>
  </si>
  <si>
    <t>杨庙镇</t>
  </si>
  <si>
    <t>Yáohăi Gōngyèyuán</t>
  </si>
  <si>
    <t>瑶海工业园</t>
  </si>
  <si>
    <t>Yĕfùshān Zhèn</t>
  </si>
  <si>
    <t>冶父山镇</t>
  </si>
  <si>
    <t>Yìchéng Jiēdào</t>
  </si>
  <si>
    <t>义城街道</t>
  </si>
  <si>
    <t>Yìjĭng Xiāng</t>
  </si>
  <si>
    <t>义井乡</t>
  </si>
  <si>
    <t>Yìmín Jiēdào</t>
  </si>
  <si>
    <t>益民街道</t>
  </si>
  <si>
    <t>Yínpíng Zhèn</t>
  </si>
  <si>
    <t>银屏镇</t>
  </si>
  <si>
    <t>Yuántuăn Zhèn</t>
  </si>
  <si>
    <t>元疃镇</t>
  </si>
  <si>
    <t>Zàojiă Xiāng</t>
  </si>
  <si>
    <t>造甲乡</t>
  </si>
  <si>
    <t>Zhāngjí Xiāng</t>
  </si>
  <si>
    <t>张集乡</t>
  </si>
  <si>
    <t>Zhègāo Zhèn</t>
  </si>
  <si>
    <t>柘皋镇</t>
  </si>
  <si>
    <t>Zhōnghàn Zhèn</t>
  </si>
  <si>
    <t>中垾镇</t>
  </si>
  <si>
    <t>Zhōngmiào Jiēdào</t>
  </si>
  <si>
    <t>中庙街道</t>
  </si>
  <si>
    <t>众兴乡</t>
  </si>
  <si>
    <t>Zhuāngmù Zhèn</t>
  </si>
  <si>
    <t>庄墓镇</t>
  </si>
  <si>
    <t>Zhūxiàng Zhèn</t>
  </si>
  <si>
    <t>朱巷镇</t>
  </si>
  <si>
    <t>Zĭpéngshān Guănwĕihuì</t>
  </si>
  <si>
    <t>紫蓬山管委会</t>
  </si>
  <si>
    <t>Zĭpéng Zhèn</t>
  </si>
  <si>
    <t>紫蓬镇</t>
  </si>
  <si>
    <t>Zuŏdiàn Xiāng</t>
  </si>
  <si>
    <t>左店乡</t>
  </si>
  <si>
    <t>Yèjí Qū</t>
  </si>
  <si>
    <t>Bówàng Qū</t>
  </si>
  <si>
    <t>Huāshān Qū</t>
  </si>
  <si>
    <t>Yŏngqiáo Qū</t>
  </si>
  <si>
    <t>Tóngguān Qū</t>
  </si>
  <si>
    <t>Yì'ān Qū</t>
  </si>
  <si>
    <t>Jiūjiāng Qū</t>
  </si>
  <si>
    <t>Sānshān Qū</t>
  </si>
  <si>
    <t>Wānzhǐ Qū</t>
  </si>
  <si>
    <t>Níngguó Shì</t>
  </si>
  <si>
    <t>Xuānzhōu Qū</t>
  </si>
  <si>
    <t>Băishàn Jiēdào</t>
  </si>
  <si>
    <t>百善街道</t>
  </si>
  <si>
    <t>Băishàn Zhèn</t>
  </si>
  <si>
    <t>百善镇</t>
  </si>
  <si>
    <t>Dōng Jiēdào</t>
  </si>
  <si>
    <t>东街道</t>
  </si>
  <si>
    <t>Dōngshān Jiēdào</t>
  </si>
  <si>
    <t>东山街道</t>
  </si>
  <si>
    <t>Duànyuán Zhèn</t>
  </si>
  <si>
    <t>段园镇</t>
  </si>
  <si>
    <t>Gāoyuè Jiēdào</t>
  </si>
  <si>
    <t>高岳街道</t>
  </si>
  <si>
    <t>Gŭráo Zhèn</t>
  </si>
  <si>
    <t>古饶镇</t>
  </si>
  <si>
    <t>Háncūn Zhèn</t>
  </si>
  <si>
    <t>韩村镇</t>
  </si>
  <si>
    <t>Kuàngshānjí Jiēdào</t>
  </si>
  <si>
    <t>矿山集街道</t>
  </si>
  <si>
    <t>Lièshān Zhèn</t>
  </si>
  <si>
    <t>烈山镇</t>
  </si>
  <si>
    <t>Línhăitóng Jiēdào</t>
  </si>
  <si>
    <t>临海童街道</t>
  </si>
  <si>
    <t>Línhuàn Zhèn</t>
  </si>
  <si>
    <t>临涣镇</t>
  </si>
  <si>
    <t>Liúqiáo Jiēdào</t>
  </si>
  <si>
    <t>刘桥街道</t>
  </si>
  <si>
    <t>Liúqiáo Zhèn</t>
  </si>
  <si>
    <t>刘桥镇</t>
  </si>
  <si>
    <t>Nánlí Jiēdào</t>
  </si>
  <si>
    <t>南黎街道</t>
  </si>
  <si>
    <t>Nánpíng Zhèn</t>
  </si>
  <si>
    <t>南坪镇</t>
  </si>
  <si>
    <t>Qúgōu Zhèn</t>
  </si>
  <si>
    <t>渠沟镇</t>
  </si>
  <si>
    <t>Qŭyáng Jiēdào</t>
  </si>
  <si>
    <t>曲阳街道</t>
  </si>
  <si>
    <t>Rènlóu Jiēdào</t>
  </si>
  <si>
    <t>任楼街道</t>
  </si>
  <si>
    <t>Rènwéi Jiēdào</t>
  </si>
  <si>
    <t>任圩街道</t>
  </si>
  <si>
    <t>Sāndīkŏu Jiēdào</t>
  </si>
  <si>
    <t>三堤口街道</t>
  </si>
  <si>
    <t>Shítái Zhèn</t>
  </si>
  <si>
    <t>石台镇</t>
  </si>
  <si>
    <t>Shuāngduījí Zhèn</t>
  </si>
  <si>
    <t>双堆集镇</t>
  </si>
  <si>
    <t>Shuòlĭ Zhèn</t>
  </si>
  <si>
    <t>朔里镇</t>
  </si>
  <si>
    <t>Sìpù Zhèn</t>
  </si>
  <si>
    <t>四铺镇</t>
  </si>
  <si>
    <t>Sòngdīng Zhèn</t>
  </si>
  <si>
    <t>宋町镇</t>
  </si>
  <si>
    <t>Suīxīxiàn Jīngjì Kāifāqū</t>
  </si>
  <si>
    <t>濉溪县经济开发区</t>
  </si>
  <si>
    <t>Suīxī Zhèn</t>
  </si>
  <si>
    <t>濉溪镇</t>
  </si>
  <si>
    <t>Sūndīng Zhèn</t>
  </si>
  <si>
    <t>孙町镇</t>
  </si>
  <si>
    <t>Tiĕfó Zhèn</t>
  </si>
  <si>
    <t>铁佛镇</t>
  </si>
  <si>
    <t>Wŭgōu Zhèn</t>
  </si>
  <si>
    <t>五沟镇</t>
  </si>
  <si>
    <t>Xiāngnán Jiēdào</t>
  </si>
  <si>
    <t>相南街道</t>
  </si>
  <si>
    <t>Xī Jiēdào</t>
  </si>
  <si>
    <t>西街道</t>
  </si>
  <si>
    <t>Yángzhuāng Jiēdào</t>
  </si>
  <si>
    <t>杨庄街道</t>
  </si>
  <si>
    <t>Ānchéng Zhèn</t>
  </si>
  <si>
    <t>安成镇</t>
  </si>
  <si>
    <t>Ānfēngtáng Zhèn</t>
  </si>
  <si>
    <t>安丰塘镇</t>
  </si>
  <si>
    <t>Ānfēng Zhèn</t>
  </si>
  <si>
    <t>安丰镇</t>
  </si>
  <si>
    <t>Bāgōngshān Xiāng</t>
  </si>
  <si>
    <t>八公山乡</t>
  </si>
  <si>
    <t>Bāgōngshān Zhèn</t>
  </si>
  <si>
    <t>八公山镇</t>
  </si>
  <si>
    <t>Băoyì Zhèn</t>
  </si>
  <si>
    <t>保义镇</t>
  </si>
  <si>
    <t>Bìjiāgăng Jiēdào</t>
  </si>
  <si>
    <t>毕家岗街道</t>
  </si>
  <si>
    <t>Càijiāgăng Jiēdào</t>
  </si>
  <si>
    <t>蔡家岗街道</t>
  </si>
  <si>
    <t>Cáo'ān Zhèn</t>
  </si>
  <si>
    <t>曹庵镇</t>
  </si>
  <si>
    <t>Chá'ān Zhèn</t>
  </si>
  <si>
    <t>茶庵镇</t>
  </si>
  <si>
    <t>Dàshùn Zhèn</t>
  </si>
  <si>
    <t>大顺镇</t>
  </si>
  <si>
    <t>Dàtōng Jiēdào</t>
  </si>
  <si>
    <t>大通街道</t>
  </si>
  <si>
    <t>Dīngjí Zhèn</t>
  </si>
  <si>
    <t>丁集镇</t>
  </si>
  <si>
    <t>Dòngshān Jiēdào</t>
  </si>
  <si>
    <t>洞山街道</t>
  </si>
  <si>
    <t>Fènghuáng Zhèn [Chéngbĕi Xiāng]</t>
  </si>
  <si>
    <t>凤凰镇</t>
  </si>
  <si>
    <t>Fēngzhuāng Zhèn</t>
  </si>
  <si>
    <t>丰庄镇</t>
  </si>
  <si>
    <t>Gāohuáng Zhèn</t>
  </si>
  <si>
    <t>高皇镇</t>
  </si>
  <si>
    <t>Gōngyuán Jiēdào</t>
  </si>
  <si>
    <t>公园街道</t>
  </si>
  <si>
    <t>Guāndiàn Xiāng</t>
  </si>
  <si>
    <t>关店乡</t>
  </si>
  <si>
    <t>Gŭdiàn Xiāng</t>
  </si>
  <si>
    <t>古店乡</t>
  </si>
  <si>
    <t>Gūduī Huízú Xiāng</t>
  </si>
  <si>
    <t>孤堆回族乡</t>
  </si>
  <si>
    <t>Gŭgōu Huízú Xiāng</t>
  </si>
  <si>
    <t>古沟回族乡</t>
  </si>
  <si>
    <t>Guìjí Zhèn</t>
  </si>
  <si>
    <t>桂集镇</t>
  </si>
  <si>
    <t>Guóqìng Jiēdào</t>
  </si>
  <si>
    <t>国庆街道</t>
  </si>
  <si>
    <t>Gùqiáo Zhèn</t>
  </si>
  <si>
    <t>顾桥镇</t>
  </si>
  <si>
    <t>Hètuăn Zhèn</t>
  </si>
  <si>
    <t>贺疃镇</t>
  </si>
  <si>
    <t>Jiāgōu Zhèn</t>
  </si>
  <si>
    <t>夹沟镇</t>
  </si>
  <si>
    <t>Jiàhé Zhèn</t>
  </si>
  <si>
    <t>架河镇</t>
  </si>
  <si>
    <t>Jiàngōu Zhèn</t>
  </si>
  <si>
    <t>涧沟镇</t>
  </si>
  <si>
    <t>Jiāogănghú Zhèn</t>
  </si>
  <si>
    <t>焦岗湖镇</t>
  </si>
  <si>
    <t>Jiŭlónggăng Zhèn</t>
  </si>
  <si>
    <t>九龙岗镇</t>
  </si>
  <si>
    <t>Kŏngdiàn Xiāng</t>
  </si>
  <si>
    <t>孔店乡</t>
  </si>
  <si>
    <t>Lĭchōng Huízú Xiāng</t>
  </si>
  <si>
    <t>李冲回族乡</t>
  </si>
  <si>
    <t>Liúgăng Zhèn</t>
  </si>
  <si>
    <t>刘岗镇</t>
  </si>
  <si>
    <t>Lìxīn Jiēdào</t>
  </si>
  <si>
    <t>立新街道</t>
  </si>
  <si>
    <t>Lĭyĭngzī Zhèn</t>
  </si>
  <si>
    <t>李郢孜镇</t>
  </si>
  <si>
    <t>Lóngquán Jiēdào</t>
  </si>
  <si>
    <t>龙泉街道</t>
  </si>
  <si>
    <t>Lújí Zhèn</t>
  </si>
  <si>
    <t>芦集镇</t>
  </si>
  <si>
    <t>Luòhé Zhèn</t>
  </si>
  <si>
    <t>洛河镇</t>
  </si>
  <si>
    <t>Máojí Zhèn</t>
  </si>
  <si>
    <t>毛集镇</t>
  </si>
  <si>
    <t>Miàoshān Línchăng</t>
  </si>
  <si>
    <t>妙山林场</t>
  </si>
  <si>
    <t>Pānjí Zhèn</t>
  </si>
  <si>
    <t>潘集镇</t>
  </si>
  <si>
    <t>Píngshān Jiēdào</t>
  </si>
  <si>
    <t>平山街道</t>
  </si>
  <si>
    <t>Píngwéi Zhèn</t>
  </si>
  <si>
    <t>平圩镇</t>
  </si>
  <si>
    <t>Qiánmiào Xiāng</t>
  </si>
  <si>
    <t>钱庙乡</t>
  </si>
  <si>
    <t>Qíjí Zhèn</t>
  </si>
  <si>
    <t>祁集镇</t>
  </si>
  <si>
    <t>Quánshān Jiēdào</t>
  </si>
  <si>
    <t>泉山街道</t>
  </si>
  <si>
    <t>三和镇</t>
  </si>
  <si>
    <t>Sānjué Zhèn</t>
  </si>
  <si>
    <t>三觉镇</t>
  </si>
  <si>
    <t>Shàngtáng Zhèn</t>
  </si>
  <si>
    <t>尚塘镇</t>
  </si>
  <si>
    <t>Shàngyáo Zhèn</t>
  </si>
  <si>
    <t>上窑镇</t>
  </si>
  <si>
    <t>Shānwáng Zhèn</t>
  </si>
  <si>
    <t>山王镇</t>
  </si>
  <si>
    <t>Shĭyuàn Xiāng</t>
  </si>
  <si>
    <t>史院乡</t>
  </si>
  <si>
    <t>Shòuchūn Zhèn</t>
  </si>
  <si>
    <t>寿春镇</t>
  </si>
  <si>
    <t>Shòuxīhú Nóngchăng</t>
  </si>
  <si>
    <t>寿西湖农场</t>
  </si>
  <si>
    <t>Shuāngmiàojí Zhèn</t>
  </si>
  <si>
    <t>双庙集镇</t>
  </si>
  <si>
    <t>Shuāngqiáo Zhèn</t>
  </si>
  <si>
    <t>双桥镇</t>
  </si>
  <si>
    <t>Shùngēng Zhèn</t>
  </si>
  <si>
    <t>舜耕镇</t>
  </si>
  <si>
    <t>Tángshān Zhèn</t>
  </si>
  <si>
    <t>唐山镇</t>
  </si>
  <si>
    <t>Táodiàn Huízú Xiāng</t>
  </si>
  <si>
    <t>陶店回族乡</t>
  </si>
  <si>
    <t>Tiándōng Jiēdào</t>
  </si>
  <si>
    <t>田东街道</t>
  </si>
  <si>
    <t>Tiánjí Jiēdào</t>
  </si>
  <si>
    <t>田集街道</t>
  </si>
  <si>
    <t>Tŭbàzī Jiēdào</t>
  </si>
  <si>
    <t>土坝孜街道</t>
  </si>
  <si>
    <t>Wăbù Zhèn</t>
  </si>
  <si>
    <t>瓦埠镇</t>
  </si>
  <si>
    <t>Wàngfēnggăng Zhèn</t>
  </si>
  <si>
    <t>望峰岗镇</t>
  </si>
  <si>
    <t>Xiàjí Zhèn</t>
  </si>
  <si>
    <t>夏集镇</t>
  </si>
  <si>
    <t>Xiăodiàn Zhèn</t>
  </si>
  <si>
    <t>小甸镇</t>
  </si>
  <si>
    <t>Xièjiājí Jiēdào</t>
  </si>
  <si>
    <t>谢家集街道</t>
  </si>
  <si>
    <t>Xièsāncūn Jiēdào</t>
  </si>
  <si>
    <t>谢三村街道</t>
  </si>
  <si>
    <t>Xīnhuái Jiēdào</t>
  </si>
  <si>
    <t>新淮街道</t>
  </si>
  <si>
    <t>Xīnzhuāngzī Jiēdào</t>
  </si>
  <si>
    <t>新庄孜街道</t>
  </si>
  <si>
    <t>Yánggōng Zhèn</t>
  </si>
  <si>
    <t>杨公镇</t>
  </si>
  <si>
    <t>Yànkŏu Zhèn</t>
  </si>
  <si>
    <t>堰口镇</t>
  </si>
  <si>
    <t>Yánliú Zhèn</t>
  </si>
  <si>
    <t>炎刘镇</t>
  </si>
  <si>
    <t>Yáokŏu Zhèn</t>
  </si>
  <si>
    <t>窑口镇</t>
  </si>
  <si>
    <t>Yínghé Zhèn</t>
  </si>
  <si>
    <t>迎河镇</t>
  </si>
  <si>
    <t>Yĭnxián Zhèn</t>
  </si>
  <si>
    <t>隐贤镇</t>
  </si>
  <si>
    <t>Yuèzhāngjí Zhèn</t>
  </si>
  <si>
    <t>岳张集镇</t>
  </si>
  <si>
    <t>Zhānglĭ Xiāng</t>
  </si>
  <si>
    <t>张李乡</t>
  </si>
  <si>
    <t>Zhèngyángguān Nóngchăng</t>
  </si>
  <si>
    <t>正阳关农场</t>
  </si>
  <si>
    <t>Zhèngyángguān Zhèn</t>
  </si>
  <si>
    <t>正阳关镇</t>
  </si>
  <si>
    <t>Zhòngxīng Zhèn</t>
  </si>
  <si>
    <t>众兴镇</t>
  </si>
  <si>
    <t>Zhūmădiàn Zhèn</t>
  </si>
  <si>
    <t>朱马店镇</t>
  </si>
  <si>
    <t>Ānlíng Zhèn</t>
  </si>
  <si>
    <t>安凌镇</t>
  </si>
  <si>
    <t>Báijì Xiāng</t>
  </si>
  <si>
    <t>白际乡</t>
  </si>
  <si>
    <t>Bǎixī Xiāng</t>
  </si>
  <si>
    <t>柏溪乡</t>
  </si>
  <si>
    <t>Bănqiáo Xiāng</t>
  </si>
  <si>
    <t>板桥乡</t>
  </si>
  <si>
    <t>Bĕi'àn Zhèn</t>
  </si>
  <si>
    <t>北岸镇</t>
  </si>
  <si>
    <t>Bìyáng Zhèn</t>
  </si>
  <si>
    <t>碧阳镇</t>
  </si>
  <si>
    <t>Chàkŏu Zhèn</t>
  </si>
  <si>
    <t>岔口镇</t>
  </si>
  <si>
    <t>Chánggāi Xiāng</t>
  </si>
  <si>
    <t>长陔乡</t>
  </si>
  <si>
    <t>Chāngxī Xiāng</t>
  </si>
  <si>
    <t>昌溪乡</t>
  </si>
  <si>
    <t>Chéngkăn Zhèn</t>
  </si>
  <si>
    <t>呈坎镇</t>
  </si>
  <si>
    <t>Chénxiá Xiāng</t>
  </si>
  <si>
    <t>陈霞乡</t>
  </si>
  <si>
    <t>Dàtăn Xiāng</t>
  </si>
  <si>
    <t>大坦乡</t>
  </si>
  <si>
    <t>Dōnglínxī Zhèn</t>
  </si>
  <si>
    <t>东临溪镇</t>
  </si>
  <si>
    <t>Fù'è Zhèn</t>
  </si>
  <si>
    <t>富堨镇</t>
  </si>
  <si>
    <t>Fúfēng Zhèn</t>
  </si>
  <si>
    <t>凫峰镇</t>
  </si>
  <si>
    <t>Fùxī Xiāng</t>
  </si>
  <si>
    <t>富溪乡</t>
  </si>
  <si>
    <t>Gāntáng Zhèn</t>
  </si>
  <si>
    <t>甘棠镇</t>
  </si>
  <si>
    <t>Gĕngchéng Zhèn</t>
  </si>
  <si>
    <t>耿城镇</t>
  </si>
  <si>
    <t>Guìlín Zhèn</t>
  </si>
  <si>
    <t>桂林镇</t>
  </si>
  <si>
    <t>Gŭxī Xiāng</t>
  </si>
  <si>
    <t>古溪乡</t>
  </si>
  <si>
    <t>Hăiyáng Zhèn</t>
  </si>
  <si>
    <t>海阳镇</t>
  </si>
  <si>
    <t>Hèchéng Xiāng</t>
  </si>
  <si>
    <t>鹤城乡</t>
  </si>
  <si>
    <t>Hóngcūn Zhèn</t>
  </si>
  <si>
    <t>宏村镇</t>
  </si>
  <si>
    <t>Hóngtán Xiāng</t>
  </si>
  <si>
    <t>宏潭乡</t>
  </si>
  <si>
    <t>Hóngxīng Xiāng</t>
  </si>
  <si>
    <t>洪星乡</t>
  </si>
  <si>
    <t>Huángjiān Xiāng</t>
  </si>
  <si>
    <t>璜尖乡</t>
  </si>
  <si>
    <t>Huángshān Fēngjĭng Qū</t>
  </si>
  <si>
    <t>黄山风景区</t>
  </si>
  <si>
    <t>Huángtián Xiāng</t>
  </si>
  <si>
    <t>璜田乡</t>
  </si>
  <si>
    <t>Huīchéng Zhèn</t>
  </si>
  <si>
    <t>徽城镇</t>
  </si>
  <si>
    <t>Huīzhōu Jiēdào</t>
  </si>
  <si>
    <t>徽州街道</t>
  </si>
  <si>
    <t>Jiāocūn Zhèn</t>
  </si>
  <si>
    <t>焦村镇</t>
  </si>
  <si>
    <t>Jiēkŏu Zhèn</t>
  </si>
  <si>
    <t>街口镇</t>
  </si>
  <si>
    <t>Jīnchuān Xiāng</t>
  </si>
  <si>
    <t>金川乡</t>
  </si>
  <si>
    <t>Jīnzìpái Zhèn</t>
  </si>
  <si>
    <t>金字牌镇</t>
  </si>
  <si>
    <t>Kēcūn Zhèn</t>
  </si>
  <si>
    <t>柯村镇</t>
  </si>
  <si>
    <t>Kēngkŏu Xiāng</t>
  </si>
  <si>
    <t>坑口乡</t>
  </si>
  <si>
    <t>Lántián Zhèn</t>
  </si>
  <si>
    <t>蓝田镇</t>
  </si>
  <si>
    <t>Lăojiē Jiēdào</t>
  </si>
  <si>
    <t>老街街道</t>
  </si>
  <si>
    <t>Lìkŏu Zhèn</t>
  </si>
  <si>
    <t>历口镇</t>
  </si>
  <si>
    <t>Lĭngnán Xiāng</t>
  </si>
  <si>
    <t>岭南乡</t>
  </si>
  <si>
    <t>Liúkŏu Zhèn</t>
  </si>
  <si>
    <t>流口镇</t>
  </si>
  <si>
    <t>Líyáng Zhèn</t>
  </si>
  <si>
    <t>黎阳镇</t>
  </si>
  <si>
    <t>Lóngmén Xiāng</t>
  </si>
  <si>
    <t>龙门乡</t>
  </si>
  <si>
    <t>Lóngtián Xiāng</t>
  </si>
  <si>
    <t>龙田乡</t>
  </si>
  <si>
    <t>Lúxī Xiāng</t>
  </si>
  <si>
    <t>芦溪乡</t>
  </si>
  <si>
    <t>Mĕixī Xiāng</t>
  </si>
  <si>
    <t>美溪乡</t>
  </si>
  <si>
    <t>Pínglĭ Zhèn</t>
  </si>
  <si>
    <t>平里镇</t>
  </si>
  <si>
    <t>Qiánkŏu Zhèn</t>
  </si>
  <si>
    <t>潜口镇</t>
  </si>
  <si>
    <t>Qiàshè Xiāng</t>
  </si>
  <si>
    <t>洽舍乡</t>
  </si>
  <si>
    <t>Qíhóng Xiāng</t>
  </si>
  <si>
    <t>祁红乡</t>
  </si>
  <si>
    <t>Qíshān Zhèn</t>
  </si>
  <si>
    <t>祁山镇</t>
  </si>
  <si>
    <t>Qíyúnshān Zhèn</t>
  </si>
  <si>
    <t>齐云山镇</t>
  </si>
  <si>
    <t>Qĭzĭlĭ Zhèn</t>
  </si>
  <si>
    <t>杞梓里镇</t>
  </si>
  <si>
    <t>Róngkŏu Xiāng</t>
  </si>
  <si>
    <t>溶口乡</t>
  </si>
  <si>
    <t>Ruòkēng Xiāng</t>
  </si>
  <si>
    <t>箬坑乡</t>
  </si>
  <si>
    <t>Sānkŏu Zhèn</t>
  </si>
  <si>
    <t>三口镇</t>
  </si>
  <si>
    <t>Sānyáng Zhèn</t>
  </si>
  <si>
    <t>三阳镇</t>
  </si>
  <si>
    <t>Sēncūn Xiāng</t>
  </si>
  <si>
    <t>森村乡</t>
  </si>
  <si>
    <t>Shāndòu Xiāng</t>
  </si>
  <si>
    <t>山斗乡</t>
  </si>
  <si>
    <t>Shàngfēng Xiāng</t>
  </si>
  <si>
    <t>上丰乡</t>
  </si>
  <si>
    <t>Shāngshān Zhèn</t>
  </si>
  <si>
    <t>商山镇</t>
  </si>
  <si>
    <t>Shănlĭ Zhèn</t>
  </si>
  <si>
    <t>闪里镇</t>
  </si>
  <si>
    <t>Shàolián Xiāng</t>
  </si>
  <si>
    <t>绍濂乡</t>
  </si>
  <si>
    <t>Shēndù Zhèn</t>
  </si>
  <si>
    <t>深渡镇</t>
  </si>
  <si>
    <t>Shèxiàn Jīngjì Kāifāqū</t>
  </si>
  <si>
    <t>歙县经济开发区</t>
  </si>
  <si>
    <t>Shímén Xiāng</t>
  </si>
  <si>
    <t>石门乡</t>
  </si>
  <si>
    <t>Shīshí Xiāng</t>
  </si>
  <si>
    <t>狮石乡</t>
  </si>
  <si>
    <t>Tăfāng Zhèn</t>
  </si>
  <si>
    <t>塔坊镇</t>
  </si>
  <si>
    <t>Tàipínghú Zhèn</t>
  </si>
  <si>
    <t>太平湖镇</t>
  </si>
  <si>
    <t>Tāngkŏu Zhèn</t>
  </si>
  <si>
    <t>汤口镇</t>
  </si>
  <si>
    <t>Tánjiāqiáo Zhèn</t>
  </si>
  <si>
    <t>谭家桥镇</t>
  </si>
  <si>
    <t>Túnguāng Zhèn</t>
  </si>
  <si>
    <t>屯光镇</t>
  </si>
  <si>
    <t>Wàn'ān Zhèn</t>
  </si>
  <si>
    <t>万安镇</t>
  </si>
  <si>
    <t>Wángcūn Zhèn</t>
  </si>
  <si>
    <t>王村镇</t>
  </si>
  <si>
    <t>Wāngcūn Zhèn</t>
  </si>
  <si>
    <t>汪村镇</t>
  </si>
  <si>
    <t>Wèiqiáo Xiāng</t>
  </si>
  <si>
    <t>渭桥乡</t>
  </si>
  <si>
    <t>Wŭchéng Zhèn</t>
  </si>
  <si>
    <t>五城镇</t>
  </si>
  <si>
    <t>Wūshí Zhèn</t>
  </si>
  <si>
    <t>乌石镇</t>
  </si>
  <si>
    <t>Wŭyáng Xiāng</t>
  </si>
  <si>
    <t>武阳乡</t>
  </si>
  <si>
    <t>Xiákēng Zhèn</t>
  </si>
  <si>
    <t>霞坑镇</t>
  </si>
  <si>
    <t>Xiānyuán Zhèn</t>
  </si>
  <si>
    <t>仙源镇</t>
  </si>
  <si>
    <t>Xiăochuān Xiāng</t>
  </si>
  <si>
    <t>小川乡</t>
  </si>
  <si>
    <t>Xiăolùkŏu Zhèn</t>
  </si>
  <si>
    <t>小路口镇</t>
  </si>
  <si>
    <t>Xīdì Zhèn</t>
  </si>
  <si>
    <t>西递镇</t>
  </si>
  <si>
    <t>Xīkŏu Zhèn</t>
  </si>
  <si>
    <t>溪口镇</t>
  </si>
  <si>
    <t>Xīnchéng Jiēdào</t>
  </si>
  <si>
    <t>新城街道</t>
  </si>
  <si>
    <t>Xīnfēng Xiāng</t>
  </si>
  <si>
    <t>新丰乡</t>
  </si>
  <si>
    <t>Xīnhuá Xiāng</t>
  </si>
  <si>
    <t>新华乡</t>
  </si>
  <si>
    <t>Xīnmíng Xiāng</t>
  </si>
  <si>
    <t>新明乡</t>
  </si>
  <si>
    <t>Xīntán Zhèn</t>
  </si>
  <si>
    <t>新潭镇</t>
  </si>
  <si>
    <t>Xīnxīkŏu Xiāng</t>
  </si>
  <si>
    <t>新溪口乡</t>
  </si>
  <si>
    <t>Xióngcūn Zhèn</t>
  </si>
  <si>
    <t>雄村镇</t>
  </si>
  <si>
    <t>Xītóu Zhèn</t>
  </si>
  <si>
    <t>溪头镇</t>
  </si>
  <si>
    <t>Xīxīnán Zhèn</t>
  </si>
  <si>
    <t>西溪南镇</t>
  </si>
  <si>
    <t>Xŭcūn Zhèn</t>
  </si>
  <si>
    <t>许村镇</t>
  </si>
  <si>
    <t>Yángcūn Xiāng</t>
  </si>
  <si>
    <t>杨村乡</t>
  </si>
  <si>
    <t>阳湖镇</t>
  </si>
  <si>
    <t>Yánsì Zhèn</t>
  </si>
  <si>
    <t>岩寺镇</t>
  </si>
  <si>
    <t>Yìqí Zhèn</t>
  </si>
  <si>
    <t>奕棋镇</t>
  </si>
  <si>
    <t>Yŏngfēng Xiāng</t>
  </si>
  <si>
    <t>永丰乡</t>
  </si>
  <si>
    <t>Yuánfāng Xiāng</t>
  </si>
  <si>
    <t>源芳乡</t>
  </si>
  <si>
    <t>Yúcūn Xiāng</t>
  </si>
  <si>
    <t>榆村乡</t>
  </si>
  <si>
    <t>Yùdōng Jiēdào</t>
  </si>
  <si>
    <t>昱东街道</t>
  </si>
  <si>
    <t>Yútíng Zhèn</t>
  </si>
  <si>
    <t>渔亭镇</t>
  </si>
  <si>
    <t>Yùxī Jiēdào</t>
  </si>
  <si>
    <t>昱西街道</t>
  </si>
  <si>
    <t>Yùzhōng Jiēdào</t>
  </si>
  <si>
    <t>昱中街道</t>
  </si>
  <si>
    <t>Zhèngcūn Zhèn</t>
  </si>
  <si>
    <t>郑村镇</t>
  </si>
  <si>
    <t>Zhŭkŏu Xiāng</t>
  </si>
  <si>
    <t>渚口乡</t>
  </si>
  <si>
    <t>Báilián Xiāng</t>
  </si>
  <si>
    <t>白莲乡</t>
  </si>
  <si>
    <t>Bǎilín Xiāng</t>
  </si>
  <si>
    <t>柏林乡</t>
  </si>
  <si>
    <t>Băishénmiào Zhèn</t>
  </si>
  <si>
    <t>百神庙镇</t>
  </si>
  <si>
    <t>Báităfàn Zhèn</t>
  </si>
  <si>
    <t>白塔畈镇</t>
  </si>
  <si>
    <t>Bānzhúyuán Zhèn</t>
  </si>
  <si>
    <t>斑竹园镇</t>
  </si>
  <si>
    <t>Cáomiào Zhèn</t>
  </si>
  <si>
    <t>曹庙镇</t>
  </si>
  <si>
    <t>Chàlù Zhèn</t>
  </si>
  <si>
    <t>岔路镇</t>
  </si>
  <si>
    <t>Chángjí Zhèn</t>
  </si>
  <si>
    <t>长集镇</t>
  </si>
  <si>
    <t>Chánglĭng Xiāng</t>
  </si>
  <si>
    <t>长岭乡</t>
  </si>
  <si>
    <t>Chéngbĕi Xiāng</t>
  </si>
  <si>
    <t>城北乡</t>
  </si>
  <si>
    <t>Chéngnán Zhèn</t>
  </si>
  <si>
    <t>城南镇</t>
  </si>
  <si>
    <t>Chéngxīhú Xiāng</t>
  </si>
  <si>
    <t>城西湖乡</t>
  </si>
  <si>
    <t>Chūnqiū Xiāng</t>
  </si>
  <si>
    <t>春秋乡</t>
  </si>
  <si>
    <t>Chūnshù Zhèn</t>
  </si>
  <si>
    <t>椿树镇</t>
  </si>
  <si>
    <t>Dàhuàpíng Zhèn</t>
  </si>
  <si>
    <t>大化坪镇</t>
  </si>
  <si>
    <t>Dànjiāmiào Zhèn</t>
  </si>
  <si>
    <t>但家庙镇</t>
  </si>
  <si>
    <t>Dānlóngsì Zhèn</t>
  </si>
  <si>
    <t>单龙寺镇</t>
  </si>
  <si>
    <t>Dānwáng Xiāng</t>
  </si>
  <si>
    <t>单王乡</t>
  </si>
  <si>
    <t>Dōnghékŏu Zhèn</t>
  </si>
  <si>
    <t>东河口镇</t>
  </si>
  <si>
    <t>Dōngqiáo Zhèn</t>
  </si>
  <si>
    <t>东桥镇</t>
  </si>
  <si>
    <t>Dōngshì Jiēdào</t>
  </si>
  <si>
    <t>东市街道</t>
  </si>
  <si>
    <t>Dōngxīxī Xiāng</t>
  </si>
  <si>
    <t>东西溪乡</t>
  </si>
  <si>
    <t>Fànqiáo Zhèn</t>
  </si>
  <si>
    <t>范桥镇</t>
  </si>
  <si>
    <t>Féngjĭng Zhèn</t>
  </si>
  <si>
    <t>冯井镇</t>
  </si>
  <si>
    <t>Fénglíng Xiāng</t>
  </si>
  <si>
    <t>冯瓴乡</t>
  </si>
  <si>
    <t>Fēnlùkŏu Zhèn</t>
  </si>
  <si>
    <t>分路口镇</t>
  </si>
  <si>
    <t>Fózilĭng Zhèn</t>
  </si>
  <si>
    <t>佛子岭镇</t>
  </si>
  <si>
    <t>Gānchàhé Zhèn</t>
  </si>
  <si>
    <t>干汊河镇</t>
  </si>
  <si>
    <t>Gāofēng Xiāng</t>
  </si>
  <si>
    <t>高峰乡</t>
  </si>
  <si>
    <t>Guānmiào Xiāng</t>
  </si>
  <si>
    <t>关庙乡</t>
  </si>
  <si>
    <t>Gŭbēi Zhèn</t>
  </si>
  <si>
    <t>古碑镇</t>
  </si>
  <si>
    <t>Guŏziyuán Xiāng</t>
  </si>
  <si>
    <t>果子园乡</t>
  </si>
  <si>
    <t>Gùzhèn Zhèn</t>
  </si>
  <si>
    <t>固镇镇</t>
  </si>
  <si>
    <t>Hánbăidù Zhèn</t>
  </si>
  <si>
    <t>韩摆渡镇</t>
  </si>
  <si>
    <t>Hángbù Zhèn</t>
  </si>
  <si>
    <t>杭埠镇</t>
  </si>
  <si>
    <t>Hēishídù Zhèn</t>
  </si>
  <si>
    <t>黑石渡镇</t>
  </si>
  <si>
    <t>Hékŏu Zhèn</t>
  </si>
  <si>
    <t>河口镇</t>
  </si>
  <si>
    <t>Héngshān Zhèn</t>
  </si>
  <si>
    <t>衡山镇</t>
  </si>
  <si>
    <t>Héngtánggăng Xiāng</t>
  </si>
  <si>
    <t>横塘岗乡</t>
  </si>
  <si>
    <t>Hépéng Zhèn</t>
  </si>
  <si>
    <t>河棚镇</t>
  </si>
  <si>
    <t>Hóngjí Zhèn</t>
  </si>
  <si>
    <t>洪集镇</t>
  </si>
  <si>
    <t>Huáishùwān Xiāng</t>
  </si>
  <si>
    <t>槐树湾乡</t>
  </si>
  <si>
    <t>Huāshí Xiāng</t>
  </si>
  <si>
    <t>花石乡</t>
  </si>
  <si>
    <t>Huāyuán Zhèn</t>
  </si>
  <si>
    <t>花园镇</t>
  </si>
  <si>
    <t>Hùhú Zhèn</t>
  </si>
  <si>
    <t>扈胡镇</t>
  </si>
  <si>
    <t>Jiāngjiādiàn Zhèn</t>
  </si>
  <si>
    <t>江家店镇</t>
  </si>
  <si>
    <t>Línhuáigăng Xiāng</t>
  </si>
  <si>
    <t>临淮岗乡</t>
  </si>
  <si>
    <t>Línshuĭ Zhèn</t>
  </si>
  <si>
    <t>临水镇</t>
  </si>
  <si>
    <t>Liù'ān Jīngjì Kāifāqū</t>
  </si>
  <si>
    <t>六安经济开发区</t>
  </si>
  <si>
    <t>Liù'ān Shì Yù'ānqū Jīngjì Kāifāqū</t>
  </si>
  <si>
    <t>六安市裕安区经济开发区</t>
  </si>
  <si>
    <t>Lóngtán Zhèn</t>
  </si>
  <si>
    <t>龙潭镇</t>
  </si>
  <si>
    <t>Luò'érlĭng Zhèn</t>
  </si>
  <si>
    <t>落儿岭镇</t>
  </si>
  <si>
    <t>Luójí Xiāng</t>
  </si>
  <si>
    <t>罗集乡</t>
  </si>
  <si>
    <t>Lúzhèn Xiāng</t>
  </si>
  <si>
    <t>庐镇乡</t>
  </si>
  <si>
    <t>Mábù Zhèn</t>
  </si>
  <si>
    <t>麻埠镇</t>
  </si>
  <si>
    <t>Mădiàn Zhèn</t>
  </si>
  <si>
    <t>马店镇</t>
  </si>
  <si>
    <t>Mànshuĭhé Zhèn</t>
  </si>
  <si>
    <t>漫水河镇</t>
  </si>
  <si>
    <t>Máotănchăng Zhèn</t>
  </si>
  <si>
    <t>毛坦厂镇</t>
  </si>
  <si>
    <t>Mătóu Zhèn</t>
  </si>
  <si>
    <t>马头镇</t>
  </si>
  <si>
    <t>Méishān Zhèn</t>
  </si>
  <si>
    <t>梅山镇</t>
  </si>
  <si>
    <t>Mèngjí Zhèn</t>
  </si>
  <si>
    <t>孟集镇</t>
  </si>
  <si>
    <t>Mózitán Zhèn</t>
  </si>
  <si>
    <t>磨子潭镇</t>
  </si>
  <si>
    <t>Mùchăng Zhèn</t>
  </si>
  <si>
    <t>木厂镇</t>
  </si>
  <si>
    <t>南港镇</t>
  </si>
  <si>
    <t>Nánxī Zhèn</t>
  </si>
  <si>
    <t>南溪镇</t>
  </si>
  <si>
    <t>Péngtă Xiāng</t>
  </si>
  <si>
    <t>彭塔乡</t>
  </si>
  <si>
    <t>Pìdōng Xiāng</t>
  </si>
  <si>
    <t>淠东乡</t>
  </si>
  <si>
    <t>Píngqiáo Xiāng</t>
  </si>
  <si>
    <t>平桥乡</t>
  </si>
  <si>
    <t>Qiānrénqiáo Zhèn</t>
  </si>
  <si>
    <t>千人桥镇</t>
  </si>
  <si>
    <t>Qīngshān Zhèn</t>
  </si>
  <si>
    <t>青山镇</t>
  </si>
  <si>
    <t>Qīngshuĭhé Jiēdào</t>
  </si>
  <si>
    <t>清水河街道</t>
  </si>
  <si>
    <t>Quánjūn Xiāng</t>
  </si>
  <si>
    <t>全军乡</t>
  </si>
  <si>
    <t>Quēdiàn Xiāng</t>
  </si>
  <si>
    <t>阙店乡</t>
  </si>
  <si>
    <t>Sānlĭqiáo Jiēdào</t>
  </si>
  <si>
    <t>三里桥街道</t>
  </si>
  <si>
    <t>Sānliú Xiāng</t>
  </si>
  <si>
    <t>三流乡</t>
  </si>
  <si>
    <t>Sānshípū Zhèn</t>
  </si>
  <si>
    <t>三十铺镇</t>
  </si>
  <si>
    <t>Sānyuán Zhèn</t>
  </si>
  <si>
    <t>三元镇</t>
  </si>
  <si>
    <t>Shāhé Xiāng</t>
  </si>
  <si>
    <t>沙河乡</t>
  </si>
  <si>
    <t>Shàngtǔshì Zhèn</t>
  </si>
  <si>
    <t>上土市镇</t>
  </si>
  <si>
    <t>Shānqī Zhèn</t>
  </si>
  <si>
    <t>山七镇</t>
  </si>
  <si>
    <t>Shàogăng Xiāng</t>
  </si>
  <si>
    <t>邵岗乡</t>
  </si>
  <si>
    <t>Shíbănchōng Xiāng</t>
  </si>
  <si>
    <t>石板冲乡</t>
  </si>
  <si>
    <t>Shídiàn Zhèn</t>
  </si>
  <si>
    <t>石店镇</t>
  </si>
  <si>
    <t>Shípódiàn Zhèn</t>
  </si>
  <si>
    <t>石婆店镇</t>
  </si>
  <si>
    <t>Shīqiáo Zhèn</t>
  </si>
  <si>
    <t>施桥镇</t>
  </si>
  <si>
    <t>Shīzigăng Xiāng</t>
  </si>
  <si>
    <t>狮子岗乡</t>
  </si>
  <si>
    <t>Shuānghé Zhèn</t>
  </si>
  <si>
    <t>双河镇</t>
  </si>
  <si>
    <t>Shūchá Zhèn</t>
  </si>
  <si>
    <t>舒茶镇</t>
  </si>
  <si>
    <t>Shūchéng Xiàn Jīngjì Kāifāqū</t>
  </si>
  <si>
    <t>舒城县经济开发区</t>
  </si>
  <si>
    <t>Shùnhé Zhèn</t>
  </si>
  <si>
    <t>顺河镇</t>
  </si>
  <si>
    <t>Sòngdiàn Xiāng</t>
  </si>
  <si>
    <t>宋店乡</t>
  </si>
  <si>
    <t>Sūbù Zhèn</t>
  </si>
  <si>
    <t>苏埠镇</t>
  </si>
  <si>
    <t>Sūngăng Xiāng</t>
  </si>
  <si>
    <t>孙岗乡</t>
  </si>
  <si>
    <t>Sūngăng Zhèn</t>
  </si>
  <si>
    <t>孙岗镇</t>
  </si>
  <si>
    <t>Tàipíngfàn Xiāng</t>
  </si>
  <si>
    <t>太平畈乡</t>
  </si>
  <si>
    <t>Tàiyáng Xiāng</t>
  </si>
  <si>
    <t>太阳乡</t>
  </si>
  <si>
    <t>Tāngjiāhuì Zhèn</t>
  </si>
  <si>
    <t>汤家汇镇</t>
  </si>
  <si>
    <t>Tángshù Xiāng</t>
  </si>
  <si>
    <t>棠树乡</t>
  </si>
  <si>
    <t>Táolĭng Xiāng</t>
  </si>
  <si>
    <t>桃岭乡</t>
  </si>
  <si>
    <t>Táoxī Zhèn</t>
  </si>
  <si>
    <t>桃溪镇</t>
  </si>
  <si>
    <t>Tiāntángzhài Zhèn</t>
  </si>
  <si>
    <t>天堂寨镇</t>
  </si>
  <si>
    <t>Tiĕchōng Xiāng</t>
  </si>
  <si>
    <t>铁冲乡</t>
  </si>
  <si>
    <t>Wànfóhú Zhèn</t>
  </si>
  <si>
    <t>万佛湖镇</t>
  </si>
  <si>
    <t>Wàngchéng Jiēdào</t>
  </si>
  <si>
    <t>望城街道</t>
  </si>
  <si>
    <t>Wángjiéliú Xiāng</t>
  </si>
  <si>
    <t>王截流乡</t>
  </si>
  <si>
    <t>Wēngdūn Xiāng</t>
  </si>
  <si>
    <t>翁墩乡</t>
  </si>
  <si>
    <t>Wújiādiàn Zhèn</t>
  </si>
  <si>
    <t>吴家店镇</t>
  </si>
  <si>
    <t>Wūlóng Zhèn</t>
  </si>
  <si>
    <t>乌龙镇</t>
  </si>
  <si>
    <t>Wŭxiăn Zhèn</t>
  </si>
  <si>
    <t>五显镇</t>
  </si>
  <si>
    <t>Xiàdiàn Zhèn</t>
  </si>
  <si>
    <t>夏店镇</t>
  </si>
  <si>
    <t>Xiàfúqiáo Zhèn</t>
  </si>
  <si>
    <t>下符桥镇</t>
  </si>
  <si>
    <t>Xiàndài Chǎnyè Yuán</t>
  </si>
  <si>
    <t>现代产业园（经济开发区）</t>
  </si>
  <si>
    <t>Xiānshēngdiàn Xiāng</t>
  </si>
  <si>
    <t>先生店乡</t>
  </si>
  <si>
    <t>Xiăohuáshān Jiēdào</t>
  </si>
  <si>
    <t>小华山街道</t>
  </si>
  <si>
    <t>Xiăotiān Zhèn</t>
  </si>
  <si>
    <t>晓天镇</t>
  </si>
  <si>
    <t>Xīhékŏu Xiāng</t>
  </si>
  <si>
    <t>西河口乡</t>
  </si>
  <si>
    <t>Xīndiàn Zhèn</t>
  </si>
  <si>
    <t>新店镇</t>
  </si>
  <si>
    <t>Xīshì Jiēdào</t>
  </si>
  <si>
    <t>西市街道</t>
  </si>
  <si>
    <t>Xújí Zhèn</t>
  </si>
  <si>
    <t>徐集镇</t>
  </si>
  <si>
    <t>Yànzihé Zhèn</t>
  </si>
  <si>
    <t>燕子河镇</t>
  </si>
  <si>
    <t>Yáolĭ Zhèn</t>
  </si>
  <si>
    <t>姚李镇</t>
  </si>
  <si>
    <t>Yèjí Qūzhèn Pínggăng</t>
  </si>
  <si>
    <t>叶集区镇平岗办事处</t>
  </si>
  <si>
    <t>Yèjí Qūzhèn Qū</t>
  </si>
  <si>
    <t>叶集区镇区办事处</t>
  </si>
  <si>
    <t>Yóufāngdiàn Xiāng</t>
  </si>
  <si>
    <t>油坊店乡</t>
  </si>
  <si>
    <t>Yŭ'érjiē Zhèn</t>
  </si>
  <si>
    <t>与儿街镇</t>
  </si>
  <si>
    <t>Zhāngchōng Xiāng</t>
  </si>
  <si>
    <t>张冲乡</t>
  </si>
  <si>
    <t>Zhāngdiàn Zhèn</t>
  </si>
  <si>
    <t>张店镇</t>
  </si>
  <si>
    <t>Zhāngmŭqiáo Zhèn</t>
  </si>
  <si>
    <t>张母桥镇</t>
  </si>
  <si>
    <t>Zhōngdiàn Xiāng</t>
  </si>
  <si>
    <t>中店乡</t>
  </si>
  <si>
    <t>Zhòngxīngjí Zhèn</t>
  </si>
  <si>
    <t>众兴集镇</t>
  </si>
  <si>
    <t>Zhōují Zhèn</t>
  </si>
  <si>
    <t>周集镇</t>
  </si>
  <si>
    <t>Zhūfó'ān Zhèn</t>
  </si>
  <si>
    <t>诸佛庵镇</t>
  </si>
  <si>
    <t>Ānhuī Héxiàn Jīngjì Kāifāqū</t>
  </si>
  <si>
    <t>安徽和县经济开发区</t>
  </si>
  <si>
    <t>Ānmín Jiēdào</t>
  </si>
  <si>
    <t>安民街道</t>
  </si>
  <si>
    <t>Báiqiáo Zhèn</t>
  </si>
  <si>
    <t>白桥镇</t>
  </si>
  <si>
    <t>Bówàng Zhèn</t>
  </si>
  <si>
    <t>博望镇</t>
  </si>
  <si>
    <t>Căishí Jiēdào</t>
  </si>
  <si>
    <t>采石街道</t>
  </si>
  <si>
    <t>Cíhú Jiēdào</t>
  </si>
  <si>
    <t>慈湖街道</t>
  </si>
  <si>
    <t>Cíhú Xiāng</t>
  </si>
  <si>
    <t>慈湖乡</t>
  </si>
  <si>
    <t>Dàlŏng Zhèn</t>
  </si>
  <si>
    <t>大陇镇</t>
  </si>
  <si>
    <t>Dāngtú Jīngjì Kāifāqū</t>
  </si>
  <si>
    <t>当涂经济开发区</t>
  </si>
  <si>
    <t>Dānyáng Zhèn</t>
  </si>
  <si>
    <t>丹阳镇</t>
  </si>
  <si>
    <t>Gōngqiáo Zhèn</t>
  </si>
  <si>
    <t>功桥镇</t>
  </si>
  <si>
    <t>Gūshú Zhèn</t>
  </si>
  <si>
    <t>姑孰镇</t>
  </si>
  <si>
    <t>Huánfēng Zhèn</t>
  </si>
  <si>
    <t>环峰镇</t>
  </si>
  <si>
    <t>Huángchí Zhèn</t>
  </si>
  <si>
    <t>黄池镇</t>
  </si>
  <si>
    <t>Húdōnglù Jiēdào</t>
  </si>
  <si>
    <t>湖东路街道</t>
  </si>
  <si>
    <t>Hùhé Zhèn</t>
  </si>
  <si>
    <t>护河镇</t>
  </si>
  <si>
    <t>Huòlĭ Jiēdào</t>
  </si>
  <si>
    <t>霍里街道</t>
  </si>
  <si>
    <t>Húyáng Zhèn</t>
  </si>
  <si>
    <t>湖阳镇</t>
  </si>
  <si>
    <t>Jiāngdōng Jiēdào</t>
  </si>
  <si>
    <t>江东街道</t>
  </si>
  <si>
    <t>Jiāngxīn Xiāng</t>
  </si>
  <si>
    <t>江心乡</t>
  </si>
  <si>
    <t>Jiāshān Xiāng</t>
  </si>
  <si>
    <t>佳山乡</t>
  </si>
  <si>
    <t>Jiĕfànglù Jiēdào</t>
  </si>
  <si>
    <t>解放路街道</t>
  </si>
  <si>
    <t>Jīnjiāzhuāng Jiēdào</t>
  </si>
  <si>
    <t>金家庄街道</t>
  </si>
  <si>
    <t>Lăoqiáo Zhèn</t>
  </si>
  <si>
    <t>姥桥镇</t>
  </si>
  <si>
    <t>Líntóu Zhèn</t>
  </si>
  <si>
    <t>林头镇</t>
  </si>
  <si>
    <t>Lìyáng Zhèn</t>
  </si>
  <si>
    <t>历阳镇</t>
  </si>
  <si>
    <t>Mă'ānshān Cíhú Jīngjì Kāifāqū</t>
  </si>
  <si>
    <t>马鞍山慈湖经济开发区</t>
  </si>
  <si>
    <t>Mă'ānshān Jīngjì Jìshù Kāifāqū</t>
  </si>
  <si>
    <t>马鞍山经济技术开发区</t>
  </si>
  <si>
    <t>Niándŏu Zhèn</t>
  </si>
  <si>
    <t>年陡镇</t>
  </si>
  <si>
    <t>Pínghú Jiēdào</t>
  </si>
  <si>
    <t>平湖街道</t>
  </si>
  <si>
    <t>Qīngxī Zhèn</t>
  </si>
  <si>
    <t>清溪镇</t>
  </si>
  <si>
    <t>Shànhòu Zhèn</t>
  </si>
  <si>
    <t>善厚镇</t>
  </si>
  <si>
    <t>Shātánglù Jiēdào</t>
  </si>
  <si>
    <t>沙塘路街道</t>
  </si>
  <si>
    <t>Shíqiáo Zhèn</t>
  </si>
  <si>
    <t>石桥镇</t>
  </si>
  <si>
    <t>Shíyáng Zhèn</t>
  </si>
  <si>
    <t>石杨镇</t>
  </si>
  <si>
    <t>Tàibái Zhèn</t>
  </si>
  <si>
    <t>太白镇</t>
  </si>
  <si>
    <t>Tángnán Zhèn</t>
  </si>
  <si>
    <t>塘南镇</t>
  </si>
  <si>
    <t>Tángxī Jiēdào</t>
  </si>
  <si>
    <t>塘西街道</t>
  </si>
  <si>
    <t>Táochăng Zhèn</t>
  </si>
  <si>
    <t>陶厂镇</t>
  </si>
  <si>
    <t>Táoyuánlù Jiēdào</t>
  </si>
  <si>
    <t>桃源路街道</t>
  </si>
  <si>
    <t>Tóngzhá Zhèn</t>
  </si>
  <si>
    <t>铜闸镇</t>
  </si>
  <si>
    <t>Wūjiāng Zhèn</t>
  </si>
  <si>
    <t>乌江镇</t>
  </si>
  <si>
    <t>Wūxī Zhèn</t>
  </si>
  <si>
    <t>乌溪镇</t>
  </si>
  <si>
    <t>Xiāngquán Zhèn</t>
  </si>
  <si>
    <t>香泉镇</t>
  </si>
  <si>
    <t>Xiàngshān Zhèn</t>
  </si>
  <si>
    <t>向山镇</t>
  </si>
  <si>
    <t>Xiānzōng Zhèn</t>
  </si>
  <si>
    <t>仙踪镇</t>
  </si>
  <si>
    <t>Xībù Zhèn</t>
  </si>
  <si>
    <t>西埠镇</t>
  </si>
  <si>
    <t>Xīnshì Zhèn</t>
  </si>
  <si>
    <t>新市镇</t>
  </si>
  <si>
    <t>Yíntáng Zhèn</t>
  </si>
  <si>
    <t>银塘镇</t>
  </si>
  <si>
    <t>Yùncáo Zhèn</t>
  </si>
  <si>
    <t>运漕镇</t>
  </si>
  <si>
    <t>Yŭshān Jiēdào</t>
  </si>
  <si>
    <t>雨山街道</t>
  </si>
  <si>
    <t>Zhāoguān Zhèn</t>
  </si>
  <si>
    <t>昭关镇</t>
  </si>
  <si>
    <t>Báitŭ Zhèn</t>
  </si>
  <si>
    <t>白土镇</t>
  </si>
  <si>
    <t>Bĕiguān Jiēdào</t>
  </si>
  <si>
    <t>北关街道</t>
  </si>
  <si>
    <t>Biànhé Jiēdào</t>
  </si>
  <si>
    <t>汴河街道</t>
  </si>
  <si>
    <t>Cáocūn Zhèn</t>
  </si>
  <si>
    <t>曹村镇</t>
  </si>
  <si>
    <t>Căogōu Zhèn</t>
  </si>
  <si>
    <t>草沟镇</t>
  </si>
  <si>
    <t>Căomiào Zhèn</t>
  </si>
  <si>
    <t>草庙镇</t>
  </si>
  <si>
    <t>Cáozhuāng Zhèn</t>
  </si>
  <si>
    <t>曹庄镇</t>
  </si>
  <si>
    <t>Chánggōu Zhèn</t>
  </si>
  <si>
    <t>长沟镇</t>
  </si>
  <si>
    <t>Chántáng Xiāng</t>
  </si>
  <si>
    <t>禅堂乡</t>
  </si>
  <si>
    <t>Cháoyáng Zhèn</t>
  </si>
  <si>
    <t>朝阳镇</t>
  </si>
  <si>
    <t>Chéngzhuāng Zhèn</t>
  </si>
  <si>
    <t>程庄镇</t>
  </si>
  <si>
    <t>Chŭlán Zhèn</t>
  </si>
  <si>
    <t>褚兰镇</t>
  </si>
  <si>
    <t>Dàdiàn Zhèn</t>
  </si>
  <si>
    <t>大店镇</t>
  </si>
  <si>
    <t>Dàlùkŏu Xiāng</t>
  </si>
  <si>
    <t>大路口乡</t>
  </si>
  <si>
    <t>Dàlù Xiāng</t>
  </si>
  <si>
    <t>大路乡</t>
  </si>
  <si>
    <t>Dàmiào Xiāng</t>
  </si>
  <si>
    <t>大庙乡</t>
  </si>
  <si>
    <t>Dàngchéng Zhèn</t>
  </si>
  <si>
    <t>砀城镇</t>
  </si>
  <si>
    <t>Dàodōng Jiēdào</t>
  </si>
  <si>
    <t>道东街道</t>
  </si>
  <si>
    <t>Dàtún Zhèn</t>
  </si>
  <si>
    <t>大屯镇</t>
  </si>
  <si>
    <t>Dàyáng Xiāng</t>
  </si>
  <si>
    <t>大杨乡</t>
  </si>
  <si>
    <t>Dàyíng Zhèn</t>
  </si>
  <si>
    <t>大营镇</t>
  </si>
  <si>
    <t>Dàzéxiāng Zhèn [Xīsìpō Zhèn]</t>
  </si>
  <si>
    <t>大泽乡镇</t>
  </si>
  <si>
    <t>Dàzhuāng Zhèn</t>
  </si>
  <si>
    <t>大庄镇</t>
  </si>
  <si>
    <t>Dīnghú Zhèn</t>
  </si>
  <si>
    <t>丁湖镇</t>
  </si>
  <si>
    <t>Dīnglĭ Zhèn</t>
  </si>
  <si>
    <t>丁里镇</t>
  </si>
  <si>
    <t>Dōngguān Jiēdào</t>
  </si>
  <si>
    <t>东关街道</t>
  </si>
  <si>
    <t>Dùlóu Zhèn</t>
  </si>
  <si>
    <t>杜楼镇</t>
  </si>
  <si>
    <t>Dūnjí Zhèn</t>
  </si>
  <si>
    <t>墩集镇</t>
  </si>
  <si>
    <t>Féngmiào Zhèn</t>
  </si>
  <si>
    <t>冯庙镇</t>
  </si>
  <si>
    <t>Fúlí Zhèn</t>
  </si>
  <si>
    <t>符离镇</t>
  </si>
  <si>
    <t>Gāolóu Zhèn</t>
  </si>
  <si>
    <t>高楼镇</t>
  </si>
  <si>
    <t>Gĕjí Zhèn</t>
  </si>
  <si>
    <t>葛集镇</t>
  </si>
  <si>
    <t>Guāndìmiào Zhèn</t>
  </si>
  <si>
    <t>关帝庙镇</t>
  </si>
  <si>
    <t>Guānqiáo Zhèn</t>
  </si>
  <si>
    <t>官桥镇</t>
  </si>
  <si>
    <t>Guānzhuāngbà Zhèn</t>
  </si>
  <si>
    <t>官庄坝镇</t>
  </si>
  <si>
    <t>Hāogōu Xiāng</t>
  </si>
  <si>
    <t>蒿沟乡</t>
  </si>
  <si>
    <t>Hēită Zhèn</t>
  </si>
  <si>
    <t>黑塔镇</t>
  </si>
  <si>
    <t>Huángkŏu Zhèn</t>
  </si>
  <si>
    <t>黄口镇</t>
  </si>
  <si>
    <t>Huángwān Zhèn</t>
  </si>
  <si>
    <t>黄湾镇</t>
  </si>
  <si>
    <t>Huángwéi Zhèn</t>
  </si>
  <si>
    <t>黄圩镇</t>
  </si>
  <si>
    <t>Huìgōu Zhèn</t>
  </si>
  <si>
    <t>浍沟镇</t>
  </si>
  <si>
    <t>Huīgŭ Zhèn</t>
  </si>
  <si>
    <t>灰古镇</t>
  </si>
  <si>
    <t>Jiāgōu Nóngchăng</t>
  </si>
  <si>
    <t>夹沟农场</t>
  </si>
  <si>
    <t>Jiĕjí Xiāng</t>
  </si>
  <si>
    <t>解集乡</t>
  </si>
  <si>
    <t>Jīnhăi Jiēdào</t>
  </si>
  <si>
    <t>金海街道</t>
  </si>
  <si>
    <t>Jiŭdiàn Xiāng</t>
  </si>
  <si>
    <t>酒店乡</t>
  </si>
  <si>
    <t>Lángān Zhèn</t>
  </si>
  <si>
    <t>栏杆镇</t>
  </si>
  <si>
    <t>Liánglí Zhèn</t>
  </si>
  <si>
    <t>良梨镇</t>
  </si>
  <si>
    <t>Língbì Xiàn Jīngjì Kāifāqū [Lingbi Xian Economic Development Zone]</t>
  </si>
  <si>
    <t>灵璧县经济开发区</t>
  </si>
  <si>
    <t>Língchéng Zhèn</t>
  </si>
  <si>
    <t>灵城镇</t>
  </si>
  <si>
    <t>Liútào Zhèn</t>
  </si>
  <si>
    <t>刘套镇</t>
  </si>
  <si>
    <t>Liúwéi Zhèn</t>
  </si>
  <si>
    <t>刘圩镇</t>
  </si>
  <si>
    <t>Lĭzhuāng Zhèn</t>
  </si>
  <si>
    <t>李庄镇</t>
  </si>
  <si>
    <t>Lóngchéng Zhèn</t>
  </si>
  <si>
    <t>龙城镇</t>
  </si>
  <si>
    <t>Lóuzhuāng Zhèn</t>
  </si>
  <si>
    <t>娄庄镇</t>
  </si>
  <si>
    <t>Lúlĭng Zhèn</t>
  </si>
  <si>
    <t>芦岭镇</t>
  </si>
  <si>
    <t>Măjĭng Zhèn</t>
  </si>
  <si>
    <t>马井镇</t>
  </si>
  <si>
    <t>Miáo'ān Xiāng</t>
  </si>
  <si>
    <t>苗安乡</t>
  </si>
  <si>
    <t>Nánguān Jiēdào</t>
  </si>
  <si>
    <t>南关街道</t>
  </si>
  <si>
    <t>屏山镇</t>
  </si>
  <si>
    <t>Qīnglóngjí Zhèn</t>
  </si>
  <si>
    <t>青龙集镇</t>
  </si>
  <si>
    <t>Qíxiàn Zhèn</t>
  </si>
  <si>
    <t>蕲县镇</t>
  </si>
  <si>
    <t>Sānbā Jiēdào</t>
  </si>
  <si>
    <t>三八街道</t>
  </si>
  <si>
    <t>Sānlĭwān Jiēdào</t>
  </si>
  <si>
    <t>三里湾街道</t>
  </si>
  <si>
    <t>Shāntóu Zhèn</t>
  </si>
  <si>
    <t>山头镇</t>
  </si>
  <si>
    <t>Shèngquán Xiāng</t>
  </si>
  <si>
    <t>圣泉乡</t>
  </si>
  <si>
    <t>Shícūn Zhèn</t>
  </si>
  <si>
    <t>时村镇</t>
  </si>
  <si>
    <t>Shílín Xiāng</t>
  </si>
  <si>
    <t>石林乡</t>
  </si>
  <si>
    <t>Shùnhé Xiāng</t>
  </si>
  <si>
    <t>顺河乡</t>
  </si>
  <si>
    <t>Sìchéng Zhèn</t>
  </si>
  <si>
    <t>泗城镇</t>
  </si>
  <si>
    <t>Sìxiàn Kāifāqū Guănwĕihuì</t>
  </si>
  <si>
    <t>泗县开发区管委会</t>
  </si>
  <si>
    <t>Sūnwéizi Xiāng</t>
  </si>
  <si>
    <t>孙圩子乡</t>
  </si>
  <si>
    <t>Tángzhài Zhèn</t>
  </si>
  <si>
    <t>唐寨镇</t>
  </si>
  <si>
    <t>Táogōu Xiāng</t>
  </si>
  <si>
    <t>桃沟乡</t>
  </si>
  <si>
    <t>Táoyuán Zhèn</t>
  </si>
  <si>
    <t>桃园镇</t>
  </si>
  <si>
    <t>Tuóhé Jiēdào</t>
  </si>
  <si>
    <t>沱河街道</t>
  </si>
  <si>
    <t>Wăfāng Xiāng</t>
  </si>
  <si>
    <t>瓦坊乡</t>
  </si>
  <si>
    <t>Wángzhài Zhèn</t>
  </si>
  <si>
    <t>王寨镇</t>
  </si>
  <si>
    <t>Wéijí Zhèn</t>
  </si>
  <si>
    <t>韦集镇</t>
  </si>
  <si>
    <t>Xiàlóu Zhèn</t>
  </si>
  <si>
    <t>下楼镇</t>
  </si>
  <si>
    <t>Xiàngyáng Xiāng</t>
  </si>
  <si>
    <t>向阳乡</t>
  </si>
  <si>
    <t>Xiāoxiàn Jīngjì Kāifāqū</t>
  </si>
  <si>
    <t>萧县经济开发区</t>
  </si>
  <si>
    <t>Xī'èrpū Xiāng</t>
  </si>
  <si>
    <t>西二铺乡</t>
  </si>
  <si>
    <t>Xīguān Jiēdào</t>
  </si>
  <si>
    <t>西关街道</t>
  </si>
  <si>
    <t>Xīnzhuāng Zhèn</t>
  </si>
  <si>
    <t>新庄镇</t>
  </si>
  <si>
    <t>Xuánmiào Zhèn</t>
  </si>
  <si>
    <t>玄庙镇</t>
  </si>
  <si>
    <t>Xuēlóu Băncái Jiāgōng Yuán</t>
  </si>
  <si>
    <t>薛楼板材加工园</t>
  </si>
  <si>
    <t>Yánglóu Zhèn</t>
  </si>
  <si>
    <t>杨楼镇</t>
  </si>
  <si>
    <t>Yángtuăn Zhèn</t>
  </si>
  <si>
    <t>杨疃镇</t>
  </si>
  <si>
    <t>Yángzhuāng Xiāng</t>
  </si>
  <si>
    <t>杨庄乡</t>
  </si>
  <si>
    <t>闫集镇</t>
  </si>
  <si>
    <t>Yĭnjí Zhèn</t>
  </si>
  <si>
    <t>尹集镇</t>
  </si>
  <si>
    <t>Yŏng'ān Zhèn</t>
  </si>
  <si>
    <t>永安镇</t>
  </si>
  <si>
    <t>Yŏnggù Zhèn</t>
  </si>
  <si>
    <t>永堌镇</t>
  </si>
  <si>
    <t>Yŏngqiáo Jiēdào</t>
  </si>
  <si>
    <t>埇桥街道</t>
  </si>
  <si>
    <t>Yŏngzhèn Xiāng</t>
  </si>
  <si>
    <t>永镇乡</t>
  </si>
  <si>
    <t>Yóují Zhèn</t>
  </si>
  <si>
    <t>游集镇</t>
  </si>
  <si>
    <t>Yúgōu Zhèn</t>
  </si>
  <si>
    <t>渔沟镇</t>
  </si>
  <si>
    <t>Yújī Xiāng</t>
  </si>
  <si>
    <t>虞姬乡</t>
  </si>
  <si>
    <t>Zhāngzhuāngzhài Zhèn</t>
  </si>
  <si>
    <t>张庄寨镇</t>
  </si>
  <si>
    <t>Zhàotún Zhèn</t>
  </si>
  <si>
    <t>赵屯镇</t>
  </si>
  <si>
    <t>Zhàozhuāng Zhèn</t>
  </si>
  <si>
    <t>赵庄镇</t>
  </si>
  <si>
    <t>Zhīhé Xiāng</t>
  </si>
  <si>
    <t>支河乡</t>
  </si>
  <si>
    <t>Zhōuzhài Zhèn</t>
  </si>
  <si>
    <t>周寨镇</t>
  </si>
  <si>
    <t>Zhuānglĭ Xiāng</t>
  </si>
  <si>
    <t>庄里乡</t>
  </si>
  <si>
    <t>Zhūjí Xiāng</t>
  </si>
  <si>
    <t>朱集乡</t>
  </si>
  <si>
    <t>Zhūlóu Zhèn</t>
  </si>
  <si>
    <t>朱楼镇</t>
  </si>
  <si>
    <t>Zhūxiānzhuāng Zhèn</t>
  </si>
  <si>
    <t>朱仙庄镇</t>
  </si>
  <si>
    <t>Zŭlóu Zhèn</t>
  </si>
  <si>
    <t>祖楼镇</t>
  </si>
  <si>
    <t>Ānkuàng</t>
  </si>
  <si>
    <t>安矿办事处街道</t>
  </si>
  <si>
    <t>Báiliǔ Zhèn [Báihú Xiāng]</t>
  </si>
  <si>
    <t>白柳镇</t>
  </si>
  <si>
    <t>Báiméi Xiāng</t>
  </si>
  <si>
    <t>白梅乡</t>
  </si>
  <si>
    <t>Chángshā Xiāng</t>
  </si>
  <si>
    <t>长沙乡</t>
  </si>
  <si>
    <t>Chényáohú Zhèn</t>
  </si>
  <si>
    <t>陈瑶湖镇</t>
  </si>
  <si>
    <t>Dàqiáo Jīngjì Kāifāqū</t>
  </si>
  <si>
    <t>大桥经济开发区</t>
  </si>
  <si>
    <t>Dōngjiāo Jiēdào</t>
  </si>
  <si>
    <t>东郊办事处</t>
  </si>
  <si>
    <t>Dōnglián Zhèn</t>
  </si>
  <si>
    <t>东联镇</t>
  </si>
  <si>
    <t>Fèngyí Xiāng</t>
  </si>
  <si>
    <t>凤仪乡</t>
  </si>
  <si>
    <t>Fúshān Zhèn</t>
  </si>
  <si>
    <t>浮山镇</t>
  </si>
  <si>
    <t>Guānbùqiáo Zhèn</t>
  </si>
  <si>
    <t>官埠桥镇</t>
  </si>
  <si>
    <t>Héngbù Zhèn</t>
  </si>
  <si>
    <t>横埠镇</t>
  </si>
  <si>
    <t>Huìgōng Zhèn</t>
  </si>
  <si>
    <t>会宫镇</t>
  </si>
  <si>
    <t>Huīhé Xiāng</t>
  </si>
  <si>
    <t>灰河乡</t>
  </si>
  <si>
    <t>Jīnqiáo Gōngyèyuán</t>
  </si>
  <si>
    <t>金桥工业园</t>
  </si>
  <si>
    <t>Jīnshè Zhèn</t>
  </si>
  <si>
    <t>金社镇</t>
  </si>
  <si>
    <t>Jīshān Jiēdào</t>
  </si>
  <si>
    <t>矶山街道</t>
  </si>
  <si>
    <t>Lăozhōu Xiāng</t>
  </si>
  <si>
    <t>老洲乡</t>
  </si>
  <si>
    <t>Lăozhōu Zhèn</t>
  </si>
  <si>
    <t>老洲镇</t>
  </si>
  <si>
    <t>Liăngkuàngyī Gōngsī Zhuānguănbàn</t>
  </si>
  <si>
    <t>两矿一公司专管办</t>
  </si>
  <si>
    <t>Ōushān Zhèn</t>
  </si>
  <si>
    <t>欧山镇</t>
  </si>
  <si>
    <t>Pŭjìwéi Nóngchăng</t>
  </si>
  <si>
    <t>普济圩农场</t>
  </si>
  <si>
    <t>Qiánpū Zhèn</t>
  </si>
  <si>
    <t>钱铺镇</t>
  </si>
  <si>
    <t>Qiánqiáo Zhèn</t>
  </si>
  <si>
    <t>钱桥镇</t>
  </si>
  <si>
    <t>Qiáonán</t>
  </si>
  <si>
    <t>桥南办事处街道</t>
  </si>
  <si>
    <t>Qílín Zhèn</t>
  </si>
  <si>
    <t>麒麟镇</t>
  </si>
  <si>
    <t>Shīzishān Jiēdào</t>
  </si>
  <si>
    <t>狮子山街道</t>
  </si>
  <si>
    <t>Shùn'ān Zhèn</t>
  </si>
  <si>
    <t>顺安镇</t>
  </si>
  <si>
    <t>Tānggōu Zhèn</t>
  </si>
  <si>
    <t>汤沟镇</t>
  </si>
  <si>
    <t>Tiānmén Zhèn</t>
  </si>
  <si>
    <t>天门镇</t>
  </si>
  <si>
    <t>Tiĕtóng Xiāng</t>
  </si>
  <si>
    <t>铁铜乡</t>
  </si>
  <si>
    <t>Tóngguān Shānqū Xūnĭ Jiēdào</t>
  </si>
  <si>
    <t>铜官山区虚拟街道</t>
  </si>
  <si>
    <t>Tónglíng Shì Jīngjì Kāifāqū</t>
  </si>
  <si>
    <t>铜陵市经济开发区</t>
  </si>
  <si>
    <t>Tóngshān Zhèn</t>
  </si>
  <si>
    <t>铜山镇</t>
  </si>
  <si>
    <t>Wŭsōng Zhèn</t>
  </si>
  <si>
    <t>五松镇</t>
  </si>
  <si>
    <t>Xiàngpū Zhèn</t>
  </si>
  <si>
    <t>项铺镇</t>
  </si>
  <si>
    <t>Xīlián Zhèn</t>
  </si>
  <si>
    <t>西联镇</t>
  </si>
  <si>
    <t>Xīnmiào Jiēdào</t>
  </si>
  <si>
    <t>新庙街道</t>
  </si>
  <si>
    <t>Xūbà Xiāng</t>
  </si>
  <si>
    <t>胥坝乡</t>
  </si>
  <si>
    <t>Xúnhuán Jīngjì Yuán</t>
  </si>
  <si>
    <t>循环经济园</t>
  </si>
  <si>
    <t>Yìjīn Zhèn</t>
  </si>
  <si>
    <t>义津镇</t>
  </si>
  <si>
    <t>Yŭtán Zhèn</t>
  </si>
  <si>
    <t>雨坛镇</t>
  </si>
  <si>
    <t>Zhōngmíng Zhèn</t>
  </si>
  <si>
    <t>钟鸣镇</t>
  </si>
  <si>
    <t>Zhōután Zhèn</t>
  </si>
  <si>
    <t>周潭镇</t>
  </si>
  <si>
    <t>Zōngyáng Jīngjì Kāifāqū</t>
  </si>
  <si>
    <t>枞阳经济开发区</t>
  </si>
  <si>
    <t>Zōngyáng Zhèn</t>
  </si>
  <si>
    <t>枞阳镇</t>
  </si>
  <si>
    <t>Ānhuī Wúwéi Jīngjì Kāifāqū</t>
  </si>
  <si>
    <t>安徽无为经济开发区</t>
  </si>
  <si>
    <t>Báimáo Zhèn</t>
  </si>
  <si>
    <t>白茆镇</t>
  </si>
  <si>
    <t>Băodìng Jiēdào</t>
  </si>
  <si>
    <t>保定街道</t>
  </si>
  <si>
    <t>Bĕijīnglù Jiēdào</t>
  </si>
  <si>
    <t>北京路街道</t>
  </si>
  <si>
    <t>Dígăng Zhèn</t>
  </si>
  <si>
    <t>荻港镇</t>
  </si>
  <si>
    <t>Dŏugōu Zhèn</t>
  </si>
  <si>
    <t>陡沟镇</t>
  </si>
  <si>
    <t>Éqiáo Zhèn</t>
  </si>
  <si>
    <t>峨桥镇</t>
  </si>
  <si>
    <t>Èrbà Zhèn</t>
  </si>
  <si>
    <t>二坝镇</t>
  </si>
  <si>
    <t>Éshān Zhèn</t>
  </si>
  <si>
    <t>峨山镇</t>
  </si>
  <si>
    <t>Fāngcūn Jiēdào</t>
  </si>
  <si>
    <t>方村街道</t>
  </si>
  <si>
    <t>Fányáng Zhèn</t>
  </si>
  <si>
    <t>繁阳镇</t>
  </si>
  <si>
    <t>Fúdù Zhèn</t>
  </si>
  <si>
    <t>福渡镇</t>
  </si>
  <si>
    <t>Gāo'ān Jiēdào</t>
  </si>
  <si>
    <t>高安街道</t>
  </si>
  <si>
    <t>Gāogōu Zhèn</t>
  </si>
  <si>
    <t>高沟镇</t>
  </si>
  <si>
    <t>Gōngshān Zhèn</t>
  </si>
  <si>
    <t>工山镇</t>
  </si>
  <si>
    <t>Guāndŏu Jiēdào</t>
  </si>
  <si>
    <t>官陡街道</t>
  </si>
  <si>
    <t>Hèdiàn Zhèn</t>
  </si>
  <si>
    <t>赫店镇</t>
  </si>
  <si>
    <t>Hèmáo Zhèn</t>
  </si>
  <si>
    <t>鹤毛镇</t>
  </si>
  <si>
    <t>Héwān Zhèn</t>
  </si>
  <si>
    <t>何湾镇</t>
  </si>
  <si>
    <t>Hóngmiào Zhèn</t>
  </si>
  <si>
    <t>红庙镇</t>
  </si>
  <si>
    <t>Hóngxiàng Zhèn</t>
  </si>
  <si>
    <t>洪巷镇</t>
  </si>
  <si>
    <t>Hóngyáng Zhèn</t>
  </si>
  <si>
    <t>红杨镇</t>
  </si>
  <si>
    <t>Huāqiáo Zhèn</t>
  </si>
  <si>
    <t>花桥镇</t>
  </si>
  <si>
    <t>Huŏlóng Jiēdào [incl. Báimǎ Jiēdào]</t>
  </si>
  <si>
    <t>火龙街道</t>
  </si>
  <si>
    <t>Jiāfā Zhèn</t>
  </si>
  <si>
    <t>家发镇</t>
  </si>
  <si>
    <t>Jíhé Jiēdào</t>
  </si>
  <si>
    <t>吉和街道</t>
  </si>
  <si>
    <t>Jìnghú Jiēdào</t>
  </si>
  <si>
    <t>镜湖街道</t>
  </si>
  <si>
    <t>Jīngshān Jiēdào</t>
  </si>
  <si>
    <t>荆山街道</t>
  </si>
  <si>
    <t>Jíshān Zhèn</t>
  </si>
  <si>
    <t>籍山镇</t>
  </si>
  <si>
    <t>Kāichéng Zhèn</t>
  </si>
  <si>
    <t>开城镇</t>
  </si>
  <si>
    <t>Kūnshān Zhèn</t>
  </si>
  <si>
    <t>昆山镇</t>
  </si>
  <si>
    <t>Liúdù Zhèn</t>
  </si>
  <si>
    <t>刘渡镇</t>
  </si>
  <si>
    <t>Liùláng Zhèn</t>
  </si>
  <si>
    <t>六郎镇</t>
  </si>
  <si>
    <t>Lónghú Jiēdào</t>
  </si>
  <si>
    <t>龙湖街道</t>
  </si>
  <si>
    <t>Lóngshān Jiēdào</t>
  </si>
  <si>
    <t>龙山街道</t>
  </si>
  <si>
    <t>Lŭgăng Jiēdào</t>
  </si>
  <si>
    <t>瀂港街道</t>
  </si>
  <si>
    <t>Mătáng Jiēdào</t>
  </si>
  <si>
    <t>马塘街道</t>
  </si>
  <si>
    <t>Nánruì Dăng Gōng Wĕi (Yuán Nánruì Jiēdào Yĭchèxiāo)</t>
  </si>
  <si>
    <t>南瑞党工委（原南瑞街道已撤销）</t>
  </si>
  <si>
    <t>Nánruì Jiēdào [Yìjiāngqiáo Jiēdào]</t>
  </si>
  <si>
    <t>南瑞街道</t>
  </si>
  <si>
    <t>Níchà Zhèn</t>
  </si>
  <si>
    <t>泥汊镇</t>
  </si>
  <si>
    <t>Niúbù Zhèn</t>
  </si>
  <si>
    <t>牛埠镇</t>
  </si>
  <si>
    <t>Píngpū Zhèn</t>
  </si>
  <si>
    <t>平铺镇</t>
  </si>
  <si>
    <t>Qīngshuĭ Jiēdào</t>
  </si>
  <si>
    <t>清水街道</t>
  </si>
  <si>
    <t>Quántáng Zhèn</t>
  </si>
  <si>
    <t>泉塘镇</t>
  </si>
  <si>
    <t>Sānlĭ Zhèn</t>
  </si>
  <si>
    <t>三里镇</t>
  </si>
  <si>
    <t>Sānshān Jiēdào</t>
  </si>
  <si>
    <t>三山街道</t>
  </si>
  <si>
    <t>Shĕnxiàng Zhèn</t>
  </si>
  <si>
    <t>沈巷镇</t>
  </si>
  <si>
    <t>Shíjiàn Zhèn</t>
  </si>
  <si>
    <t>石涧镇</t>
  </si>
  <si>
    <t>Shílĭdūn Zhèn</t>
  </si>
  <si>
    <t>十里墩镇</t>
  </si>
  <si>
    <t>Shŭshān Zhèn</t>
  </si>
  <si>
    <t>蜀山镇</t>
  </si>
  <si>
    <t>Sìhèshān Jiēdào</t>
  </si>
  <si>
    <t>四褐山街道</t>
  </si>
  <si>
    <t>Sūncūn Zhèn</t>
  </si>
  <si>
    <t>孙村镇</t>
  </si>
  <si>
    <t>Táoxīn Zhèn</t>
  </si>
  <si>
    <t>陶辛镇</t>
  </si>
  <si>
    <t>Tiānménshān Jiēdào</t>
  </si>
  <si>
    <t>天门山街道</t>
  </si>
  <si>
    <t>Tīngtáng Jiēdào</t>
  </si>
  <si>
    <t>汀棠街道</t>
  </si>
  <si>
    <t>Wànchūn Jiēdào</t>
  </si>
  <si>
    <t>万春街道</t>
  </si>
  <si>
    <t>Wānlĭ Jiēdào</t>
  </si>
  <si>
    <t>湾里街道</t>
  </si>
  <si>
    <t>Wānzhĭ Zhèn</t>
  </si>
  <si>
    <t>湾沚镇</t>
  </si>
  <si>
    <t>Wúchéng Zhèn</t>
  </si>
  <si>
    <t>无城镇</t>
  </si>
  <si>
    <t>Wúhú Jīngjì Jìshù Kāifāqū</t>
  </si>
  <si>
    <t>芜湖经济技术开发区</t>
  </si>
  <si>
    <t>Xiāng'ān Zhèn</t>
  </si>
  <si>
    <t>襄安镇</t>
  </si>
  <si>
    <t>Xīngăng Zhèn</t>
  </si>
  <si>
    <t>新港镇</t>
  </si>
  <si>
    <t>Xŭzhèn Zhèn</t>
  </si>
  <si>
    <t>许镇镇</t>
  </si>
  <si>
    <t>Yāndūn Zhèn</t>
  </si>
  <si>
    <t>烟墩镇</t>
  </si>
  <si>
    <t>Yánqiáo Zhèn</t>
  </si>
  <si>
    <t>严桥镇</t>
  </si>
  <si>
    <t>Yáogōu Zhèn</t>
  </si>
  <si>
    <t>姚沟镇</t>
  </si>
  <si>
    <t>Yìjiāng Zhèn</t>
  </si>
  <si>
    <t>弋江镇</t>
  </si>
  <si>
    <t>Yìjīshān Jiēdào</t>
  </si>
  <si>
    <t>弋矶山街道</t>
  </si>
  <si>
    <t>Yùxīkŏu Jiēdào</t>
  </si>
  <si>
    <t>裕溪口街道</t>
  </si>
  <si>
    <t>Zhĕlù Jiēdào</t>
  </si>
  <si>
    <t>赭麓街道</t>
  </si>
  <si>
    <t>Zhĕshān Jiēdào</t>
  </si>
  <si>
    <t>赭山街道</t>
  </si>
  <si>
    <t>Zhōngshān Jiēdào [incl. Zhōngnán Nánlù Jiēdào, Lìmínlù Jiēdào]</t>
  </si>
  <si>
    <t>中南街道</t>
  </si>
  <si>
    <t>Áofēng Jiēdào</t>
  </si>
  <si>
    <t>鳌峰街道</t>
  </si>
  <si>
    <t>Bǎidiàn Zhèn</t>
  </si>
  <si>
    <t>柏垫镇</t>
  </si>
  <si>
    <t>Báidì Zhèn</t>
  </si>
  <si>
    <t>白地镇</t>
  </si>
  <si>
    <t>Bănqiáotóu Xiāng</t>
  </si>
  <si>
    <t>板桥头乡</t>
  </si>
  <si>
    <t>Bănshū Zhèn</t>
  </si>
  <si>
    <t>版书镇</t>
  </si>
  <si>
    <t>Bìqiáo Zhèn</t>
  </si>
  <si>
    <t>毕桥镇</t>
  </si>
  <si>
    <t>Càicūn Zhèn</t>
  </si>
  <si>
    <t>蔡村镇</t>
  </si>
  <si>
    <t>Càijiāqiáo Zhèn</t>
  </si>
  <si>
    <t>蔡家桥镇</t>
  </si>
  <si>
    <t>Cháng'ān Zhèn</t>
  </si>
  <si>
    <t>长安镇</t>
  </si>
  <si>
    <t>Chāngqiáo Xiāng</t>
  </si>
  <si>
    <t>昌桥乡</t>
  </si>
  <si>
    <t>Chéngjiāng Jiēdào</t>
  </si>
  <si>
    <t>澄江街道</t>
  </si>
  <si>
    <t>Císhāngăng Cháchăng</t>
  </si>
  <si>
    <t>祠山岗茶场</t>
  </si>
  <si>
    <t>Dīngjiāqiáo Zhèn</t>
  </si>
  <si>
    <t>丁家桥镇</t>
  </si>
  <si>
    <t>Dōngtíng Xiāng</t>
  </si>
  <si>
    <t>东亭乡</t>
  </si>
  <si>
    <t>Dōngxià Zhèn</t>
  </si>
  <si>
    <t>东夏镇</t>
  </si>
  <si>
    <t>Fāngtáng Xiāng</t>
  </si>
  <si>
    <t>方塘乡</t>
  </si>
  <si>
    <t>Fēicăi Jiēdào [in: Xuānchéng Shì Economic Development Zone]</t>
  </si>
  <si>
    <t>飞彩街道</t>
  </si>
  <si>
    <t>Fēilĭ Zhèn</t>
  </si>
  <si>
    <t>飞鲤镇</t>
  </si>
  <si>
    <t>Fúlĭng Zhèn</t>
  </si>
  <si>
    <t>伏岭镇</t>
  </si>
  <si>
    <t>Găngkŏu Zhèn</t>
  </si>
  <si>
    <t>港口镇</t>
  </si>
  <si>
    <t>Guǎng dé Jīngjì Kāifāqū</t>
  </si>
  <si>
    <t>广德经济开发区</t>
  </si>
  <si>
    <t>Gŭquán Zhèn</t>
  </si>
  <si>
    <t>古泉镇</t>
  </si>
  <si>
    <t>Hántíng Zhèn</t>
  </si>
  <si>
    <t>寒亭镇</t>
  </si>
  <si>
    <t>Hélì Jiēdào</t>
  </si>
  <si>
    <t>河沥溪街道</t>
  </si>
  <si>
    <t>Hónglín Zhèn</t>
  </si>
  <si>
    <t>洪林镇</t>
  </si>
  <si>
    <t>Huángcūn Zhèn</t>
  </si>
  <si>
    <t>黄村镇</t>
  </si>
  <si>
    <t>Huángdù Xiāng</t>
  </si>
  <si>
    <t>黄渡乡</t>
  </si>
  <si>
    <t>Húlè Zhèn</t>
  </si>
  <si>
    <t>胡乐镇</t>
  </si>
  <si>
    <t>Jiălù Zhèn</t>
  </si>
  <si>
    <t>甲路镇</t>
  </si>
  <si>
    <t>Jiànpíng Zhèn</t>
  </si>
  <si>
    <t>建平镇</t>
  </si>
  <si>
    <t>Jiāpéng Xiāng</t>
  </si>
  <si>
    <t>家朋乡</t>
  </si>
  <si>
    <t>Jìchuān Jiēdào</t>
  </si>
  <si>
    <t>济川街道</t>
  </si>
  <si>
    <t>Jīnbà Jiēdào [in: Xuānchéng Shì Economic Development Zone]</t>
  </si>
  <si>
    <t>金坝街道</t>
  </si>
  <si>
    <t>Jīngchuān Zhèn</t>
  </si>
  <si>
    <t>泾川镇</t>
  </si>
  <si>
    <t>Jìngtíngshān Jiēdào</t>
  </si>
  <si>
    <t>敬亭山街道</t>
  </si>
  <si>
    <t>Jīngyáng Zhèn</t>
  </si>
  <si>
    <t>旌阳镇</t>
  </si>
  <si>
    <t>Jīngzhōu Xiāng</t>
  </si>
  <si>
    <t>荆州乡</t>
  </si>
  <si>
    <t>Jīnshā Zhèn</t>
  </si>
  <si>
    <t>金沙镇</t>
  </si>
  <si>
    <t>Lángqiáo Zhèn</t>
  </si>
  <si>
    <t>榔桥镇</t>
  </si>
  <si>
    <t>Lángxī Jīngjì Kāifāqū</t>
  </si>
  <si>
    <t>郎溪经济开发区</t>
  </si>
  <si>
    <t>Língdá Xiāng</t>
  </si>
  <si>
    <t>凌笪乡</t>
  </si>
  <si>
    <t>Línxī Zhèn</t>
  </si>
  <si>
    <t>临溪镇</t>
  </si>
  <si>
    <t>Líqiáo Zhèn</t>
  </si>
  <si>
    <t>狸桥镇</t>
  </si>
  <si>
    <t>Lúcūn Xiāng</t>
  </si>
  <si>
    <t>卢村乡</t>
  </si>
  <si>
    <t>Màolín Zhèn</t>
  </si>
  <si>
    <t>茂林镇</t>
  </si>
  <si>
    <t>Méilín Zhèn</t>
  </si>
  <si>
    <t>梅林镇</t>
  </si>
  <si>
    <t>Méizhŭ Zhèn</t>
  </si>
  <si>
    <t>梅渚镇</t>
  </si>
  <si>
    <t>Miàoshŏu Zhèn</t>
  </si>
  <si>
    <t>庙首镇</t>
  </si>
  <si>
    <t>Nánfēng Zhèn</t>
  </si>
  <si>
    <t>南丰镇</t>
  </si>
  <si>
    <t>Nánjí Xiāng</t>
  </si>
  <si>
    <t>南极乡</t>
  </si>
  <si>
    <t>Nánshān Jiēdào</t>
  </si>
  <si>
    <t>南山街道</t>
  </si>
  <si>
    <t>Níngdūn Zhèn</t>
  </si>
  <si>
    <t>宁墩镇</t>
  </si>
  <si>
    <t>Qīnglóng Xiāng</t>
  </si>
  <si>
    <t>青龙乡</t>
  </si>
  <si>
    <t>Qínxī Zhèn</t>
  </si>
  <si>
    <t>琴溪镇</t>
  </si>
  <si>
    <t>Qiūcūn Zhèn</t>
  </si>
  <si>
    <t>邱村镇</t>
  </si>
  <si>
    <t>Sānxī Zhèn</t>
  </si>
  <si>
    <t>三溪镇</t>
  </si>
  <si>
    <t>Shàngzhuāng Zhèn</t>
  </si>
  <si>
    <t>上庄镇</t>
  </si>
  <si>
    <t>Shĕncūn Zhèn</t>
  </si>
  <si>
    <t>沈村镇</t>
  </si>
  <si>
    <t>Shìjié Zhèn</t>
  </si>
  <si>
    <t>誓节镇</t>
  </si>
  <si>
    <t>Shuāngqiáo Jiēdào</t>
  </si>
  <si>
    <t>双桥街道</t>
  </si>
  <si>
    <t>Shuĭdōng Zhèn</t>
  </si>
  <si>
    <t>水东镇</t>
  </si>
  <si>
    <t>Shuĭyáng Zhèn</t>
  </si>
  <si>
    <t>水阳镇</t>
  </si>
  <si>
    <t>Sìhé Xiāng</t>
  </si>
  <si>
    <t>四合乡</t>
  </si>
  <si>
    <t>Sūnbù Zhèn</t>
  </si>
  <si>
    <t>孙埠镇</t>
  </si>
  <si>
    <t>Tāochéng Zhèn</t>
  </si>
  <si>
    <t>涛城镇</t>
  </si>
  <si>
    <t>Táohuātán Zhèn</t>
  </si>
  <si>
    <t>桃花潭镇</t>
  </si>
  <si>
    <t>Táozhōu Zhèn</t>
  </si>
  <si>
    <t>桃州镇</t>
  </si>
  <si>
    <t>Tiānhú Jiēdào [in: Xuānchéng Shì Economic Development Zone]</t>
  </si>
  <si>
    <t>天湖街道</t>
  </si>
  <si>
    <t>Tīngxī Xiāng</t>
  </si>
  <si>
    <t>汀溪乡</t>
  </si>
  <si>
    <t>Wāngxī Jiēdào</t>
  </si>
  <si>
    <t>汪溪街道</t>
  </si>
  <si>
    <t>Wànjiā Xiāng</t>
  </si>
  <si>
    <t>万家乡</t>
  </si>
  <si>
    <t>Wénchāng Zhèn</t>
  </si>
  <si>
    <t>文昌镇</t>
  </si>
  <si>
    <t>Wŭxīng Xiāng</t>
  </si>
  <si>
    <t>五星乡</t>
  </si>
  <si>
    <t>Xiānxiá Zhèn</t>
  </si>
  <si>
    <t>仙霞镇</t>
  </si>
  <si>
    <t>Xiáxī Zhèn</t>
  </si>
  <si>
    <t>霞西镇</t>
  </si>
  <si>
    <t>Xījīn Jiēdào</t>
  </si>
  <si>
    <t>西津街道</t>
  </si>
  <si>
    <t>Xīlín Jiēdào</t>
  </si>
  <si>
    <t>西林街道</t>
  </si>
  <si>
    <t>Xīnfā Zhèn</t>
  </si>
  <si>
    <t>新发镇</t>
  </si>
  <si>
    <t>Xìngfú Xiāng</t>
  </si>
  <si>
    <t>幸福乡</t>
  </si>
  <si>
    <t>Xīnglóng Zhèn</t>
  </si>
  <si>
    <t>兴隆镇</t>
  </si>
  <si>
    <t>Xīnháng Zhèn</t>
  </si>
  <si>
    <t>新杭镇</t>
  </si>
  <si>
    <t>Xīntián Zhèn</t>
  </si>
  <si>
    <t>新田镇</t>
  </si>
  <si>
    <t>Yángliŭ Zhèn</t>
  </si>
  <si>
    <t>杨柳镇</t>
  </si>
  <si>
    <t>Yángtān Zhèn</t>
  </si>
  <si>
    <t>杨滩镇</t>
  </si>
  <si>
    <t>Yăngxián Xiāng</t>
  </si>
  <si>
    <t>养贤乡</t>
  </si>
  <si>
    <t>Yángxī Zhèn</t>
  </si>
  <si>
    <t>扬溪镇</t>
  </si>
  <si>
    <t>Yáocūn Xiāng</t>
  </si>
  <si>
    <t>姚村乡</t>
  </si>
  <si>
    <t>Yíngzhōu Zhèn</t>
  </si>
  <si>
    <t>瀛洲镇</t>
  </si>
  <si>
    <t>Yúcūn Zhèn</t>
  </si>
  <si>
    <t>俞村镇</t>
  </si>
  <si>
    <t>Yúnlè Zhèn</t>
  </si>
  <si>
    <t>云乐镇</t>
  </si>
  <si>
    <t>Yúnlĭng Zhèn</t>
  </si>
  <si>
    <t>云岭镇</t>
  </si>
  <si>
    <t>Yúntī Shēzú Xiāng</t>
  </si>
  <si>
    <t>云梯畲族乡</t>
  </si>
  <si>
    <t>Zhōngxī Zhèn</t>
  </si>
  <si>
    <t>中溪镇</t>
  </si>
  <si>
    <t>Zhōuwáng Zhèn</t>
  </si>
  <si>
    <t>周王镇</t>
  </si>
  <si>
    <t>Zhúfēng Jiēdào</t>
  </si>
  <si>
    <t>竹峰街道</t>
  </si>
  <si>
    <t>Zhūqiáo Xiāng</t>
  </si>
  <si>
    <t>朱桥乡</t>
  </si>
  <si>
    <t>Column5</t>
  </si>
  <si>
    <t>Column6</t>
  </si>
  <si>
    <t>Column7</t>
  </si>
  <si>
    <t>Column8</t>
  </si>
  <si>
    <t>Column9</t>
  </si>
  <si>
    <t>Băilĭ</t>
  </si>
  <si>
    <t>Báimào</t>
  </si>
  <si>
    <t>Bĕizhōng</t>
  </si>
  <si>
    <t>Chálĭng</t>
  </si>
  <si>
    <t>Chánglĭng</t>
  </si>
  <si>
    <t>Chángpū</t>
  </si>
  <si>
    <t>Chāngpú</t>
  </si>
  <si>
    <t>Cháshuĭ</t>
  </si>
  <si>
    <t>Dàguān</t>
  </si>
  <si>
    <t>Dàlóngshān</t>
  </si>
  <si>
    <t>Diànqián</t>
  </si>
  <si>
    <t>Fàngăng</t>
  </si>
  <si>
    <t>Fùxīng</t>
  </si>
  <si>
    <t>Fúyù</t>
  </si>
  <si>
    <t>Gāohé</t>
  </si>
  <si>
    <t>Gāoshì</t>
  </si>
  <si>
    <t>Gōnglĭng</t>
  </si>
  <si>
    <t>Guānzhuāng</t>
  </si>
  <si>
    <t>Hăikŏu</t>
  </si>
  <si>
    <t>Hétú</t>
  </si>
  <si>
    <t>Hóngpū</t>
  </si>
  <si>
    <t>Huángbǎi</t>
  </si>
  <si>
    <t>Huángdūn</t>
  </si>
  <si>
    <t>Huángjiă</t>
  </si>
  <si>
    <t>Huánglóng</t>
  </si>
  <si>
    <t>Huángní</t>
  </si>
  <si>
    <t>Huángpū</t>
  </si>
  <si>
    <t>Huángwĕi</t>
  </si>
  <si>
    <t>Huìkŏu</t>
  </si>
  <si>
    <t>Jiāngzhèn</t>
  </si>
  <si>
    <t>Jīngŏng</t>
  </si>
  <si>
    <t>Jīnshén</t>
  </si>
  <si>
    <t>Jìnxī</t>
  </si>
  <si>
    <t>Kŏngchéng</t>
  </si>
  <si>
    <t>Láibăng</t>
  </si>
  <si>
    <t>Lăofēng</t>
  </si>
  <si>
    <t>Làshù</t>
  </si>
  <si>
    <t>Liángtíng</t>
  </si>
  <si>
    <t>Luólĭng</t>
  </si>
  <si>
    <t>Lǚtíng</t>
  </si>
  <si>
    <t>Mămiào</t>
  </si>
  <si>
    <t>Méichéng</t>
  </si>
  <si>
    <t>Mítuó</t>
  </si>
  <si>
    <t>Niúzhèn</t>
  </si>
  <si>
    <t>Pòliáng</t>
  </si>
  <si>
    <t>Qīngcăo</t>
  </si>
  <si>
    <t>Sàikŏu</t>
  </si>
  <si>
    <t>Sānqiáo</t>
  </si>
  <si>
    <t>Shípái</t>
  </si>
  <si>
    <t>Shuānggăng</t>
  </si>
  <si>
    <t>Shuĭhŏu</t>
  </si>
  <si>
    <t>Sìqián</t>
  </si>
  <si>
    <t>Tàicí</t>
  </si>
  <si>
    <t>Tángwān</t>
  </si>
  <si>
    <t>Tiānhuá</t>
  </si>
  <si>
    <t>Tiāntáng</t>
  </si>
  <si>
    <t>Tiānzhùshān</t>
  </si>
  <si>
    <t>Tóutuó</t>
  </si>
  <si>
    <t>Wánghé</t>
  </si>
  <si>
    <t>Wēnquán</t>
  </si>
  <si>
    <t>Wŭhé</t>
  </si>
  <si>
    <t>Xiàcāng</t>
  </si>
  <si>
    <t>Xiăngcháng</t>
  </si>
  <si>
    <t>Xiăochí</t>
  </si>
  <si>
    <t>Xiăoshì</t>
  </si>
  <si>
    <t>Xīncāng</t>
  </si>
  <si>
    <t>Xīndù</t>
  </si>
  <si>
    <t>Xīzihú</t>
  </si>
  <si>
    <t>Xŭlĭng</t>
  </si>
  <si>
    <t>Xúnyú</t>
  </si>
  <si>
    <t>Xúqiáo</t>
  </si>
  <si>
    <t>Yángwān</t>
  </si>
  <si>
    <t>Yātān</t>
  </si>
  <si>
    <t>Yĕxī</t>
  </si>
  <si>
    <t>Yuántán</t>
  </si>
  <si>
    <t>Yuèshān</t>
  </si>
  <si>
    <t>Yújĭng</t>
  </si>
  <si>
    <t>Zhānghú</t>
  </si>
  <si>
    <t>Zhōngguān</t>
  </si>
  <si>
    <t>Zhŭbù</t>
  </si>
  <si>
    <t>Báiliánpō</t>
  </si>
  <si>
    <t>Bàojí</t>
  </si>
  <si>
    <t>Cáolăojí</t>
  </si>
  <si>
    <t>Chángfén</t>
  </si>
  <si>
    <t>Chánghuáiwèi</t>
  </si>
  <si>
    <t>Chŭjí</t>
  </si>
  <si>
    <t>Dōngliújí</t>
  </si>
  <si>
    <t>Féinán</t>
  </si>
  <si>
    <t>Háochéng</t>
  </si>
  <si>
    <t>Héliū</t>
  </si>
  <si>
    <t>Húgōu</t>
  </si>
  <si>
    <t>Huìnán</t>
  </si>
  <si>
    <t>Jīngshān</t>
  </si>
  <si>
    <t>Liánchéng</t>
  </si>
  <si>
    <t>Liúchéng</t>
  </si>
  <si>
    <t>Lóngkàng</t>
  </si>
  <si>
    <t>Măchéng</t>
  </si>
  <si>
    <t>Méiqiáo</t>
  </si>
  <si>
    <t>Mòhékŏu</t>
  </si>
  <si>
    <t>Qínjí</t>
  </si>
  <si>
    <t>Rènqiáo</t>
  </si>
  <si>
    <t>Shēnjí</t>
  </si>
  <si>
    <t>Shuāngqiáojí</t>
  </si>
  <si>
    <t>Shuāngzhōngmiào</t>
  </si>
  <si>
    <t>Tángjí</t>
  </si>
  <si>
    <t>Tóupū</t>
  </si>
  <si>
    <t>Wànfú</t>
  </si>
  <si>
    <t>Wángzhuāng</t>
  </si>
  <si>
    <t>Wèizhuāng</t>
  </si>
  <si>
    <t>Wŭqiáo</t>
  </si>
  <si>
    <t>Wúxiăojiē</t>
  </si>
  <si>
    <t>Xiăobèngbù</t>
  </si>
  <si>
    <t>Xiăowéi</t>
  </si>
  <si>
    <t>Xiăoxī</t>
  </si>
  <si>
    <t>Xīnmăqiáo</t>
  </si>
  <si>
    <t>Zhūdĭng</t>
  </si>
  <si>
    <t>Bănqiáojí</t>
  </si>
  <si>
    <t>Biāolĭ</t>
  </si>
  <si>
    <t>Cáoshì</t>
  </si>
  <si>
    <t>Chéndà</t>
  </si>
  <si>
    <t>Chéngběi</t>
  </si>
  <si>
    <t>Chéngfù</t>
  </si>
  <si>
    <t>Chéngjiājí</t>
  </si>
  <si>
    <t>Chŭcūn</t>
  </si>
  <si>
    <t>Chŭdiàn</t>
  </si>
  <si>
    <t>Dàlĭjí</t>
  </si>
  <si>
    <t>Dānchéng</t>
  </si>
  <si>
    <t>Diànjí</t>
  </si>
  <si>
    <t>Gāogōng</t>
  </si>
  <si>
    <t>Gāolú</t>
  </si>
  <si>
    <t>Gŏngdiàn</t>
  </si>
  <si>
    <t>Gōngjísì</t>
  </si>
  <si>
    <t>Gŭjĭng</t>
  </si>
  <si>
    <t>Huāgōu</t>
  </si>
  <si>
    <t>Huátuó</t>
  </si>
  <si>
    <t>Hújí</t>
  </si>
  <si>
    <t>Jiāngjí</t>
  </si>
  <si>
    <t>Jiùchéng</t>
  </si>
  <si>
    <t>Kàntuăn</t>
  </si>
  <si>
    <t>Lètŭ</t>
  </si>
  <si>
    <t>Líbā</t>
  </si>
  <si>
    <t>Lìcāng</t>
  </si>
  <si>
    <t>Lìdé</t>
  </si>
  <si>
    <t>Línhú</t>
  </si>
  <si>
    <t>Lóngshān</t>
  </si>
  <si>
    <t>Lóngyáng</t>
  </si>
  <si>
    <t>Lúmiào</t>
  </si>
  <si>
    <t>Mădiànjí</t>
  </si>
  <si>
    <t>Mădiànzī</t>
  </si>
  <si>
    <t>Niújí</t>
  </si>
  <si>
    <t>Páifāng</t>
  </si>
  <si>
    <t>Qiáodōng</t>
  </si>
  <si>
    <t>Qīngdīng</t>
  </si>
  <si>
    <t>Rŭjí</t>
  </si>
  <si>
    <t>Sānyì</t>
  </si>
  <si>
    <t>Shātŭ</t>
  </si>
  <si>
    <t>Shíbālĭ</t>
  </si>
  <si>
    <t>Shígōng</t>
  </si>
  <si>
    <t>Shíhé</t>
  </si>
  <si>
    <t>Shíjiŭlĭ</t>
  </si>
  <si>
    <t>Shuānggōu</t>
  </si>
  <si>
    <t>Shuāngjiàn</t>
  </si>
  <si>
    <t>Sūnjí</t>
  </si>
  <si>
    <t>Tánchéng</t>
  </si>
  <si>
    <t>Wángrén</t>
  </si>
  <si>
    <t>Wángshì</t>
  </si>
  <si>
    <t>Wàngtuăn</t>
  </si>
  <si>
    <t>Wèigăng</t>
  </si>
  <si>
    <t>Wōnán</t>
  </si>
  <si>
    <t>Wŭmă</t>
  </si>
  <si>
    <t>Xiăojiàn</t>
  </si>
  <si>
    <t>Xīnxīng</t>
  </si>
  <si>
    <t>Xīpānlóu</t>
  </si>
  <si>
    <t>Xīyáng</t>
  </si>
  <si>
    <t>Xŭtuăn</t>
  </si>
  <si>
    <t>Yìmén</t>
  </si>
  <si>
    <t>Yŏngxīng</t>
  </si>
  <si>
    <t>Yuèfāng</t>
  </si>
  <si>
    <t>Zhábĕi</t>
  </si>
  <si>
    <t>Zhāngcūn</t>
  </si>
  <si>
    <t>Zhăngōu</t>
  </si>
  <si>
    <t>Zhōngtuăn</t>
  </si>
  <si>
    <t>Dàdùkŏu</t>
  </si>
  <si>
    <t>Dīngqiáo</t>
  </si>
  <si>
    <t>Dīngxiāng</t>
  </si>
  <si>
    <t>Dōngliú</t>
  </si>
  <si>
    <t>Gĕgōng</t>
  </si>
  <si>
    <t>Guāngăng</t>
  </si>
  <si>
    <t>Héngdù</t>
  </si>
  <si>
    <t>Jiŭhuá</t>
  </si>
  <si>
    <t>Juānqiáo</t>
  </si>
  <si>
    <t>Língyáng</t>
  </si>
  <si>
    <t>Lóngquán</t>
  </si>
  <si>
    <t>Méicūn</t>
  </si>
  <si>
    <t>Méijiē</t>
  </si>
  <si>
    <t>Miàoqián</t>
  </si>
  <si>
    <t>Mùzhèn</t>
  </si>
  <si>
    <t>Niútóushān</t>
  </si>
  <si>
    <t>Níxī</t>
  </si>
  <si>
    <t>Páilóu</t>
  </si>
  <si>
    <t>Qīdū</t>
  </si>
  <si>
    <t>Rénlĭ</t>
  </si>
  <si>
    <t>Róngchéng</t>
  </si>
  <si>
    <t>Shènglì</t>
  </si>
  <si>
    <t>Tángtián</t>
  </si>
  <si>
    <t>Tángxī</t>
  </si>
  <si>
    <t>Wūshā</t>
  </si>
  <si>
    <t>Xiāngyú</t>
  </si>
  <si>
    <t>Xiānyù</t>
  </si>
  <si>
    <t>Xiăohé</t>
  </si>
  <si>
    <t>Xīnhé</t>
  </si>
  <si>
    <t>Yángtián</t>
  </si>
  <si>
    <t>Yáodù</t>
  </si>
  <si>
    <t>Yīnhuì</t>
  </si>
  <si>
    <t>Yŏuhuá</t>
  </si>
  <si>
    <t>Zhāngxī</t>
  </si>
  <si>
    <t>Zhāotán</t>
  </si>
  <si>
    <t>Zhūbèi</t>
  </si>
  <si>
    <t>Bàntă</t>
  </si>
  <si>
    <t>Cāng</t>
  </si>
  <si>
    <t>Chàhé</t>
  </si>
  <si>
    <t>Chàjiàn</t>
  </si>
  <si>
    <t>Chíhé</t>
  </si>
  <si>
    <t>Dàliŭ</t>
  </si>
  <si>
    <t>Dàmiào</t>
  </si>
  <si>
    <t>Dàqiáo</t>
  </si>
  <si>
    <t>Dàshù</t>
  </si>
  <si>
    <t>Dàxīhé</t>
  </si>
  <si>
    <t>Dàyīng</t>
  </si>
  <si>
    <t>Dìngchéng</t>
  </si>
  <si>
    <t>Èrlángkŏu</t>
  </si>
  <si>
    <t>Fŭchéng</t>
  </si>
  <si>
    <t>Guăndiàn</t>
  </si>
  <si>
    <t>Gŭhé</t>
  </si>
  <si>
    <t>Gŭpèi</t>
  </si>
  <si>
    <t>Hóngxīn</t>
  </si>
  <si>
    <t>Huángnígăng</t>
  </si>
  <si>
    <t>Jiăngjí</t>
  </si>
  <si>
    <t>Jiànxī</t>
  </si>
  <si>
    <t>Jièpáijí</t>
  </si>
  <si>
    <t>Jīnjí</t>
  </si>
  <si>
    <t>Léiguān</t>
  </si>
  <si>
    <t>Liánjiāng</t>
  </si>
  <si>
    <t>Línhuáiguān</t>
  </si>
  <si>
    <t>Liúfŭ</t>
  </si>
  <si>
    <t>Liŭxiàng</t>
  </si>
  <si>
    <t>Liùzhèn</t>
  </si>
  <si>
    <t>Lúqiáo</t>
  </si>
  <si>
    <t>Măchăng</t>
  </si>
  <si>
    <t>Nǚshānhú</t>
  </si>
  <si>
    <t>Ŏutáng</t>
  </si>
  <si>
    <t>Pāncūn</t>
  </si>
  <si>
    <t>Qiáotóu</t>
  </si>
  <si>
    <t>Qínlán</t>
  </si>
  <si>
    <t>Rénhéjí</t>
  </si>
  <si>
    <t>Sānchéng</t>
  </si>
  <si>
    <t>Sāngjiàn</t>
  </si>
  <si>
    <t>Sānhéjí</t>
  </si>
  <si>
    <t>Sānjiè</t>
  </si>
  <si>
    <t>Shāhé</t>
  </si>
  <si>
    <t>Shíbà</t>
  </si>
  <si>
    <t>Shīguān</t>
  </si>
  <si>
    <t>Shījí</t>
  </si>
  <si>
    <t>Shíliáng</t>
  </si>
  <si>
    <t>Shípèi</t>
  </si>
  <si>
    <t>Shuĭkŏu</t>
  </si>
  <si>
    <t>Shùnshān</t>
  </si>
  <si>
    <t>Sūxiàng</t>
  </si>
  <si>
    <t>Tóngchéng</t>
  </si>
  <si>
    <t>Wànshòu</t>
  </si>
  <si>
    <t>Wŭdiàn</t>
  </si>
  <si>
    <t>Wŭgăng</t>
  </si>
  <si>
    <t>Wúwéi</t>
  </si>
  <si>
    <t>Wūyī</t>
  </si>
  <si>
    <t>Xiānghé</t>
  </si>
  <si>
    <t>Xiăoxīhé</t>
  </si>
  <si>
    <t>Xīnjiē</t>
  </si>
  <si>
    <t>Xīquán</t>
  </si>
  <si>
    <t>Xīsàdiàn</t>
  </si>
  <si>
    <t>Xīwáng</t>
  </si>
  <si>
    <t>Yāopū</t>
  </si>
  <si>
    <t>Yĕshān</t>
  </si>
  <si>
    <t>Yīnjiàn</t>
  </si>
  <si>
    <t>Yŏngfēng</t>
  </si>
  <si>
    <t>Yŏngkāng</t>
  </si>
  <si>
    <t>Zăoxiàng</t>
  </si>
  <si>
    <t>Zhāngbālĭng</t>
  </si>
  <si>
    <t>Zhāngguăng</t>
  </si>
  <si>
    <t>Zhāngpū</t>
  </si>
  <si>
    <t>Zhāngqiáo</t>
  </si>
  <si>
    <t>Zhāngshān</t>
  </si>
  <si>
    <t>Zhèngjí</t>
  </si>
  <si>
    <t>Zhūlóng</t>
  </si>
  <si>
    <t>Zhūwān</t>
  </si>
  <si>
    <t>Zìláiqiáo</t>
  </si>
  <si>
    <t>Zŏngpū</t>
  </si>
  <si>
    <t>Àitíng</t>
  </si>
  <si>
    <t>Báimiào</t>
  </si>
  <si>
    <t>Bālĭhé</t>
  </si>
  <si>
    <t>Bàngăng</t>
  </si>
  <si>
    <t>Càimiào</t>
  </si>
  <si>
    <t>Cáojí</t>
  </si>
  <si>
    <t>Chāhuā</t>
  </si>
  <si>
    <t>Cháijí</t>
  </si>
  <si>
    <t>Chángguān</t>
  </si>
  <si>
    <t>Chéngjí</t>
  </si>
  <si>
    <t>Chénqiáo</t>
  </si>
  <si>
    <t>Dàhuáng</t>
  </si>
  <si>
    <t>Dàiqiáo</t>
  </si>
  <si>
    <t>Dàmiàojí</t>
  </si>
  <si>
    <t>Dānqiáo</t>
  </si>
  <si>
    <t>Dìchéng</t>
  </si>
  <si>
    <t>Dígōu</t>
  </si>
  <si>
    <t>Fāngjí</t>
  </si>
  <si>
    <t>Féntái</t>
  </si>
  <si>
    <t>Gāomiào</t>
  </si>
  <si>
    <t>Gĕngpéng</t>
  </si>
  <si>
    <t>Gōngjí</t>
  </si>
  <si>
    <t>Guāngwŭ</t>
  </si>
  <si>
    <t>Guānjí</t>
  </si>
  <si>
    <t>Guānmiào</t>
  </si>
  <si>
    <t>Gùjí</t>
  </si>
  <si>
    <t>Guōmiào</t>
  </si>
  <si>
    <t>Hónghéqiáo</t>
  </si>
  <si>
    <t>Hóngshān</t>
  </si>
  <si>
    <t>Hóngxīng</t>
  </si>
  <si>
    <t>Huájí</t>
  </si>
  <si>
    <t>Huánggăng</t>
  </si>
  <si>
    <t>Huánglĭng</t>
  </si>
  <si>
    <t>Huángqiáo</t>
  </si>
  <si>
    <t>Huìlóng</t>
  </si>
  <si>
    <t>Húzŏng</t>
  </si>
  <si>
    <t>Jiāngdiànzī</t>
  </si>
  <si>
    <t>Jiāngkŏu</t>
  </si>
  <si>
    <t>Jiāngzhài</t>
  </si>
  <si>
    <t>Jiāopō</t>
  </si>
  <si>
    <t>Jiŭlóng</t>
  </si>
  <si>
    <t>Jiùxiàn</t>
  </si>
  <si>
    <t>Kŏuzī</t>
  </si>
  <si>
    <t>Lăojí</t>
  </si>
  <si>
    <t>Lăomiào</t>
  </si>
  <si>
    <t>Liŭgōu</t>
  </si>
  <si>
    <t>Liùshípū</t>
  </si>
  <si>
    <t>Lĭxīng</t>
  </si>
  <si>
    <t>Lùchéng</t>
  </si>
  <si>
    <t>Lúcūn</t>
  </si>
  <si>
    <t>Lŭkŏu</t>
  </si>
  <si>
    <t>Lǚzhài</t>
  </si>
  <si>
    <t>Miàochà</t>
  </si>
  <si>
    <t>Miáojí</t>
  </si>
  <si>
    <t>Miáolăojí</t>
  </si>
  <si>
    <t>Nánzhào</t>
  </si>
  <si>
    <t>Nínglăozhuāng</t>
  </si>
  <si>
    <t>Níqiū</t>
  </si>
  <si>
    <t>Pítiáosūn</t>
  </si>
  <si>
    <t>Qīngqiăn</t>
  </si>
  <si>
    <t>Quányáng</t>
  </si>
  <si>
    <t>Ruănqiáo</t>
  </si>
  <si>
    <t>Rùnhé</t>
  </si>
  <si>
    <t>Sāngyíng</t>
  </si>
  <si>
    <t>Sānshí Lĭpū</t>
  </si>
  <si>
    <t>Sāntáng</t>
  </si>
  <si>
    <t>Sāntă</t>
  </si>
  <si>
    <t>Shènchéng</t>
  </si>
  <si>
    <t>Shíbā Lĭpū</t>
  </si>
  <si>
    <t>Shuāngfú</t>
  </si>
  <si>
    <t>Shuāngmiào</t>
  </si>
  <si>
    <t>Shuìzhèn</t>
  </si>
  <si>
    <t>Shūzhuāng</t>
  </si>
  <si>
    <t>Sòngjí</t>
  </si>
  <si>
    <t>Tánpéng</t>
  </si>
  <si>
    <t>Táomiào</t>
  </si>
  <si>
    <t>Tiánjí</t>
  </si>
  <si>
    <t>Tiányíng</t>
  </si>
  <si>
    <t>Wădiàn</t>
  </si>
  <si>
    <t>Wángdiàn</t>
  </si>
  <si>
    <t>Wánggăng</t>
  </si>
  <si>
    <t>Wánghuà</t>
  </si>
  <si>
    <t>Wángjiābà</t>
  </si>
  <si>
    <t>Wángjí</t>
  </si>
  <si>
    <t>Wángyàn</t>
  </si>
  <si>
    <t>Wéizhài</t>
  </si>
  <si>
    <t>Wénjí</t>
  </si>
  <si>
    <t>Wŭmíng</t>
  </si>
  <si>
    <t>Wŭxīng</t>
  </si>
  <si>
    <t>Xiàokŏu</t>
  </si>
  <si>
    <t>Xiàqiáo</t>
  </si>
  <si>
    <t>Xièqiáo</t>
  </si>
  <si>
    <t>Xīncūn</t>
  </si>
  <si>
    <t>Xíngliú</t>
  </si>
  <si>
    <t>Xīnmăjí</t>
  </si>
  <si>
    <t>Xīnwūjiāng</t>
  </si>
  <si>
    <t>Xī Sānshípū</t>
  </si>
  <si>
    <t>Yánglóuzī</t>
  </si>
  <si>
    <t>Yíngxiān</t>
  </si>
  <si>
    <t>Yuánjí</t>
  </si>
  <si>
    <t>Yuánqiáng</t>
  </si>
  <si>
    <t>Yuánzhài</t>
  </si>
  <si>
    <t>Zăozhuāng</t>
  </si>
  <si>
    <t>Zhāngxīn</t>
  </si>
  <si>
    <t>Zhāngzhài</t>
  </si>
  <si>
    <t>Zhàojí</t>
  </si>
  <si>
    <t>Zhàomiào</t>
  </si>
  <si>
    <t>Zhèngwŭ</t>
  </si>
  <si>
    <t>Zhōnggăng</t>
  </si>
  <si>
    <t>Zhuānjí</t>
  </si>
  <si>
    <t>Zhūzhài</t>
  </si>
  <si>
    <t>Bādòu</t>
  </si>
  <si>
    <t>Báihú</t>
  </si>
  <si>
    <t>Báilóng</t>
  </si>
  <si>
    <t>Báishān</t>
  </si>
  <si>
    <t>Bāogōng</t>
  </si>
  <si>
    <t>Bàzhèn</t>
  </si>
  <si>
    <t>Chánglínhé</t>
  </si>
  <si>
    <t>Cuōzhèn</t>
  </si>
  <si>
    <t>Dàwéi</t>
  </si>
  <si>
    <t>Diànbù</t>
  </si>
  <si>
    <t>Dùjí</t>
  </si>
  <si>
    <t>Fánshān</t>
  </si>
  <si>
    <t>Fēnglè</t>
  </si>
  <si>
    <t>Găngjí</t>
  </si>
  <si>
    <t>Gāoliú</t>
  </si>
  <si>
    <t>Guāntíng</t>
  </si>
  <si>
    <t>Guōhé</t>
  </si>
  <si>
    <t>Huāgăng</t>
  </si>
  <si>
    <t>Huáilín</t>
  </si>
  <si>
    <t>Huánglù</t>
  </si>
  <si>
    <t>Jĭnggăng</t>
  </si>
  <si>
    <t>Jīnniú</t>
  </si>
  <si>
    <t>Kētăn</t>
  </si>
  <si>
    <t>Lángānjí</t>
  </si>
  <si>
    <t>Lèqiáo</t>
  </si>
  <si>
    <t>Liángyuán</t>
  </si>
  <si>
    <t>Lóngqiáo</t>
  </si>
  <si>
    <t>Lúchéng</t>
  </si>
  <si>
    <t>Luóhé</t>
  </si>
  <si>
    <t>Qiáotóují</t>
  </si>
  <si>
    <t>Sànbīng</t>
  </si>
  <si>
    <t>Shàngpài</t>
  </si>
  <si>
    <t>Shānnán</t>
  </si>
  <si>
    <t>Shèngqiáo</t>
  </si>
  <si>
    <t>Shítáng</t>
  </si>
  <si>
    <t>Shítóu</t>
  </si>
  <si>
    <t>Shuāngdūn</t>
  </si>
  <si>
    <t>Shuĭhú</t>
  </si>
  <si>
    <t>Sūwān</t>
  </si>
  <si>
    <t>Táohuā</t>
  </si>
  <si>
    <t>Táolóu</t>
  </si>
  <si>
    <t>Tóngdà</t>
  </si>
  <si>
    <t>Tóngyáng</t>
  </si>
  <si>
    <t>Wànshān</t>
  </si>
  <si>
    <t>Wúshān</t>
  </si>
  <si>
    <t>Xiàgé</t>
  </si>
  <si>
    <t>Xiăomiào</t>
  </si>
  <si>
    <t>Xiàtáng</t>
  </si>
  <si>
    <t>Yángmiào</t>
  </si>
  <si>
    <t>Yĕfùshān</t>
  </si>
  <si>
    <t>Yínpíng</t>
  </si>
  <si>
    <t>Yuántuăn</t>
  </si>
  <si>
    <t>Zhègāo</t>
  </si>
  <si>
    <t>Zhōnghàn</t>
  </si>
  <si>
    <t>Zhuāngmù</t>
  </si>
  <si>
    <t>Zhūxiàng</t>
  </si>
  <si>
    <t>Zĭpéng</t>
  </si>
  <si>
    <t>Băishàn</t>
  </si>
  <si>
    <t>Duànyuán</t>
  </si>
  <si>
    <t>Gŭráo</t>
  </si>
  <si>
    <t>Háncūn</t>
  </si>
  <si>
    <t>Lièshān</t>
  </si>
  <si>
    <t>Línhuàn</t>
  </si>
  <si>
    <t>Liúqiáo</t>
  </si>
  <si>
    <t>Nánpíng</t>
  </si>
  <si>
    <t>Qúgōu</t>
  </si>
  <si>
    <t>Shítái</t>
  </si>
  <si>
    <t>Shuāngduījí</t>
  </si>
  <si>
    <t>Shuòlĭ</t>
  </si>
  <si>
    <t>Sìpù</t>
  </si>
  <si>
    <t>Sòngdīng</t>
  </si>
  <si>
    <t>Suīxī</t>
  </si>
  <si>
    <t>Sūndīng</t>
  </si>
  <si>
    <t>Tiĕfó</t>
  </si>
  <si>
    <t>Wŭgōu</t>
  </si>
  <si>
    <t>Ānchéng</t>
  </si>
  <si>
    <t>Ānfēngtáng</t>
  </si>
  <si>
    <t>Ānfēng</t>
  </si>
  <si>
    <t>Bāgōngshān</t>
  </si>
  <si>
    <t>Băoyì</t>
  </si>
  <si>
    <t>Cáo'ān</t>
  </si>
  <si>
    <t>Chá'ān</t>
  </si>
  <si>
    <t>Dàshùn</t>
  </si>
  <si>
    <t>Fènghuáng</t>
  </si>
  <si>
    <t>Fēngzhuāng</t>
  </si>
  <si>
    <t>Gāohuáng</t>
  </si>
  <si>
    <t>Guìjí</t>
  </si>
  <si>
    <t>Gùqiáo</t>
  </si>
  <si>
    <t>Hètuăn</t>
  </si>
  <si>
    <t>Jiàhé</t>
  </si>
  <si>
    <t>Jiàngōu</t>
  </si>
  <si>
    <t>Jiāogănghú</t>
  </si>
  <si>
    <t>Jiŭlónggăng</t>
  </si>
  <si>
    <t>Liúgăng</t>
  </si>
  <si>
    <t>Lĭyĭngzī</t>
  </si>
  <si>
    <t>Lújí</t>
  </si>
  <si>
    <t>Luòhé</t>
  </si>
  <si>
    <t>Máojí</t>
  </si>
  <si>
    <t>Píngwéi</t>
  </si>
  <si>
    <t>Qíjí</t>
  </si>
  <si>
    <t>Sānjué</t>
  </si>
  <si>
    <t>Shàngtáng</t>
  </si>
  <si>
    <t>Shàngyáo</t>
  </si>
  <si>
    <t>Shānwáng</t>
  </si>
  <si>
    <t>Shòuchūn</t>
  </si>
  <si>
    <t>Shuāngmiàojí</t>
  </si>
  <si>
    <t>Shuāngqiáo</t>
  </si>
  <si>
    <t>Shùngēng</t>
  </si>
  <si>
    <t>Tángshān</t>
  </si>
  <si>
    <t>Wăbù</t>
  </si>
  <si>
    <t>Wàngfēnggăng</t>
  </si>
  <si>
    <t>Xiàjí</t>
  </si>
  <si>
    <t>Xiăodiàn</t>
  </si>
  <si>
    <t>Yánggōng</t>
  </si>
  <si>
    <t>Yànkŏu</t>
  </si>
  <si>
    <t>Yánliú</t>
  </si>
  <si>
    <t>Yáokŏu</t>
  </si>
  <si>
    <t>Yínghé</t>
  </si>
  <si>
    <t>Yĭnxián</t>
  </si>
  <si>
    <t>Yuèzhāngjí</t>
  </si>
  <si>
    <t>Zhèngyángguān</t>
  </si>
  <si>
    <t>Zhòngxīng</t>
  </si>
  <si>
    <t>Zhūmădiàn</t>
  </si>
  <si>
    <t>Ānlíng</t>
  </si>
  <si>
    <t>Bĕi'àn</t>
  </si>
  <si>
    <t>Bìyáng</t>
  </si>
  <si>
    <t>Chàkŏu</t>
  </si>
  <si>
    <t>Chéngkăn</t>
  </si>
  <si>
    <t>Dōnglínxī</t>
  </si>
  <si>
    <t>Fù'è</t>
  </si>
  <si>
    <t>Fúfēng</t>
  </si>
  <si>
    <t>Gāntáng</t>
  </si>
  <si>
    <t>Gĕngchéng</t>
  </si>
  <si>
    <t>Guìlín</t>
  </si>
  <si>
    <t>Hăiyáng</t>
  </si>
  <si>
    <t>Hóngcūn</t>
  </si>
  <si>
    <t>Huīchéng</t>
  </si>
  <si>
    <t>Jiāocūn</t>
  </si>
  <si>
    <t>Jiēkŏu</t>
  </si>
  <si>
    <t>Jīnzìpái</t>
  </si>
  <si>
    <t>Kēcūn</t>
  </si>
  <si>
    <t>Lántián</t>
  </si>
  <si>
    <t>Lìkŏu</t>
  </si>
  <si>
    <t>Liúkŏu</t>
  </si>
  <si>
    <t>Líyáng</t>
  </si>
  <si>
    <t>Pínglĭ</t>
  </si>
  <si>
    <t>Qiánkŏu</t>
  </si>
  <si>
    <t>Qíshān</t>
  </si>
  <si>
    <t>Qíyúnshān</t>
  </si>
  <si>
    <t>Qĭzĭlĭ</t>
  </si>
  <si>
    <t>Sānkŏu</t>
  </si>
  <si>
    <t>Sānyáng</t>
  </si>
  <si>
    <t>Shāngshān</t>
  </si>
  <si>
    <t>Shănlĭ</t>
  </si>
  <si>
    <t>Shēndù</t>
  </si>
  <si>
    <t>Tăfāng</t>
  </si>
  <si>
    <t>Tàipínghú</t>
  </si>
  <si>
    <t>Tāngkŏu</t>
  </si>
  <si>
    <t>Tánjiāqiáo</t>
  </si>
  <si>
    <t>Túnguāng</t>
  </si>
  <si>
    <t>Wàn'ān</t>
  </si>
  <si>
    <t>Wángcūn</t>
  </si>
  <si>
    <t>Wāngcūn</t>
  </si>
  <si>
    <t>Wŭchéng</t>
  </si>
  <si>
    <t>Wūshí</t>
  </si>
  <si>
    <t>Xiákēng</t>
  </si>
  <si>
    <t>Xiānyuán</t>
  </si>
  <si>
    <t>Xiăolùkŏu</t>
  </si>
  <si>
    <t>Xīdì</t>
  </si>
  <si>
    <t>Xīntán</t>
  </si>
  <si>
    <t>Xióngcūn</t>
  </si>
  <si>
    <t>Xītóu</t>
  </si>
  <si>
    <t>Xīxīnán</t>
  </si>
  <si>
    <t>Xŭcūn</t>
  </si>
  <si>
    <t>Yánsì</t>
  </si>
  <si>
    <t>Yìqí</t>
  </si>
  <si>
    <t>Yútíng</t>
  </si>
  <si>
    <t>Zhèngcūn</t>
  </si>
  <si>
    <t>Băishénmiào</t>
  </si>
  <si>
    <t>Báităfàn</t>
  </si>
  <si>
    <t>Bānzhúyuán</t>
  </si>
  <si>
    <t>Cáomiào</t>
  </si>
  <si>
    <t>Chàlù</t>
  </si>
  <si>
    <t>Chángjí</t>
  </si>
  <si>
    <t>Chéngnán</t>
  </si>
  <si>
    <t>Chūnshù</t>
  </si>
  <si>
    <t>Dàhuàpíng</t>
  </si>
  <si>
    <t>Dànjiāmiào</t>
  </si>
  <si>
    <t>Dānlóngsì</t>
  </si>
  <si>
    <t>Dōnghékŏu</t>
  </si>
  <si>
    <t>Dōngqiáo</t>
  </si>
  <si>
    <t>Fànqiáo</t>
  </si>
  <si>
    <t>Féngjĭng</t>
  </si>
  <si>
    <t>Fēnlùkŏu</t>
  </si>
  <si>
    <t>Fózilĭng</t>
  </si>
  <si>
    <t>Gānchàhé</t>
  </si>
  <si>
    <t>Gŭbēi</t>
  </si>
  <si>
    <t>Gùzhèn</t>
  </si>
  <si>
    <t>Hánbăidù</t>
  </si>
  <si>
    <t>Hángbù</t>
  </si>
  <si>
    <t>Hēishídù</t>
  </si>
  <si>
    <t>Hékŏu</t>
  </si>
  <si>
    <t>Héngshān</t>
  </si>
  <si>
    <t>Hépéng</t>
  </si>
  <si>
    <t>Hóngjí</t>
  </si>
  <si>
    <t>Huāyuán</t>
  </si>
  <si>
    <t>Hùhú</t>
  </si>
  <si>
    <t>Jiāngjiādiàn</t>
  </si>
  <si>
    <t>Línshuĭ</t>
  </si>
  <si>
    <t>Lóngtán</t>
  </si>
  <si>
    <t>Luò'érlĭng</t>
  </si>
  <si>
    <t>Mábù</t>
  </si>
  <si>
    <t>Mădiàn</t>
  </si>
  <si>
    <t>Mànshuĭhé</t>
  </si>
  <si>
    <t>Máotănchăng</t>
  </si>
  <si>
    <t>Mătóu</t>
  </si>
  <si>
    <t>Méishān</t>
  </si>
  <si>
    <t>Mèngjí</t>
  </si>
  <si>
    <t>Mózitán</t>
  </si>
  <si>
    <t>Mùchăng</t>
  </si>
  <si>
    <t>Nánxī</t>
  </si>
  <si>
    <t>Qiānrénqiáo</t>
  </si>
  <si>
    <t>Qīngshān</t>
  </si>
  <si>
    <t>Sānshípū</t>
  </si>
  <si>
    <t>Sānyuán</t>
  </si>
  <si>
    <t>Shàngtǔshì</t>
  </si>
  <si>
    <t>Shānqī</t>
  </si>
  <si>
    <t>Shídiàn</t>
  </si>
  <si>
    <t>Shípódiàn</t>
  </si>
  <si>
    <t>Shīqiáo</t>
  </si>
  <si>
    <t>Shūchá</t>
  </si>
  <si>
    <t>Shùnhé</t>
  </si>
  <si>
    <t>Sūbù</t>
  </si>
  <si>
    <t>Sūngăng</t>
  </si>
  <si>
    <t>Tāngjiāhuì</t>
  </si>
  <si>
    <t>Táoxī</t>
  </si>
  <si>
    <t>Tiāntángzhài</t>
  </si>
  <si>
    <t>Wànfóhú</t>
  </si>
  <si>
    <t>Wújiādiàn</t>
  </si>
  <si>
    <t>Wūlóng</t>
  </si>
  <si>
    <t>Wŭxiăn</t>
  </si>
  <si>
    <t>Xiàdiàn</t>
  </si>
  <si>
    <t>Xiàfúqiáo</t>
  </si>
  <si>
    <t>Xiăotiān</t>
  </si>
  <si>
    <t>Xīndiàn</t>
  </si>
  <si>
    <t>Xújí</t>
  </si>
  <si>
    <t>Yànzihé</t>
  </si>
  <si>
    <t>Yáolĭ</t>
  </si>
  <si>
    <t>Yŭ'érjiē</t>
  </si>
  <si>
    <t>Zhāngdiàn</t>
  </si>
  <si>
    <t>Zhāngmŭqiáo</t>
  </si>
  <si>
    <t>Zhòngxīngjí</t>
  </si>
  <si>
    <t>Zhōují</t>
  </si>
  <si>
    <t>Zhūfó'ān</t>
  </si>
  <si>
    <t>Báiqiáo</t>
  </si>
  <si>
    <t>Bówàng</t>
  </si>
  <si>
    <t>Dàlŏng</t>
  </si>
  <si>
    <t>Dānyáng</t>
  </si>
  <si>
    <t>Gōngqiáo</t>
  </si>
  <si>
    <t>Gūshú</t>
  </si>
  <si>
    <t>Huánfēng</t>
  </si>
  <si>
    <t>Huángchí</t>
  </si>
  <si>
    <t>Hùhé</t>
  </si>
  <si>
    <t>Húyáng</t>
  </si>
  <si>
    <t>Lăoqiáo</t>
  </si>
  <si>
    <t>Líntóu</t>
  </si>
  <si>
    <t>Lìyáng</t>
  </si>
  <si>
    <t>Niándŏu</t>
  </si>
  <si>
    <t>Qīngxī</t>
  </si>
  <si>
    <t>Shànhòu</t>
  </si>
  <si>
    <t>Shíqiáo</t>
  </si>
  <si>
    <t>Shíyáng</t>
  </si>
  <si>
    <t>Tàibái</t>
  </si>
  <si>
    <t>Tángnán</t>
  </si>
  <si>
    <t>Táochăng</t>
  </si>
  <si>
    <t>Tóngzhá</t>
  </si>
  <si>
    <t>Wūjiāng</t>
  </si>
  <si>
    <t>Wūxī</t>
  </si>
  <si>
    <t>Xiāngquán</t>
  </si>
  <si>
    <t>Xiàngshān</t>
  </si>
  <si>
    <t>Xiānzōng</t>
  </si>
  <si>
    <t>Xībù</t>
  </si>
  <si>
    <t>Xīnshì</t>
  </si>
  <si>
    <t>Yíntáng</t>
  </si>
  <si>
    <t>Yùncáo</t>
  </si>
  <si>
    <t>Zhāoguān</t>
  </si>
  <si>
    <t>Báitŭ</t>
  </si>
  <si>
    <t>Cáocūn</t>
  </si>
  <si>
    <t>Căogōu</t>
  </si>
  <si>
    <t>Căomiào</t>
  </si>
  <si>
    <t>Cáozhuāng</t>
  </si>
  <si>
    <t>Chánggōu</t>
  </si>
  <si>
    <t>Cháoyáng</t>
  </si>
  <si>
    <t>Chéngzhuāng</t>
  </si>
  <si>
    <t>Chŭlán</t>
  </si>
  <si>
    <t>Dàdiàn</t>
  </si>
  <si>
    <t>Dàngchéng</t>
  </si>
  <si>
    <t>Dàtún</t>
  </si>
  <si>
    <t>Dàyíng</t>
  </si>
  <si>
    <t>Dàzéxiāng</t>
  </si>
  <si>
    <t>Dàzhuāng</t>
  </si>
  <si>
    <t>Dīnghú</t>
  </si>
  <si>
    <t>Dīnglĭ</t>
  </si>
  <si>
    <t>Dùlóu</t>
  </si>
  <si>
    <t>Dūnjí</t>
  </si>
  <si>
    <t>Féngmiào</t>
  </si>
  <si>
    <t>Fúlí</t>
  </si>
  <si>
    <t>Gāolóu</t>
  </si>
  <si>
    <t>Gĕjí</t>
  </si>
  <si>
    <t>Guāndìmiào</t>
  </si>
  <si>
    <t>Guānqiáo</t>
  </si>
  <si>
    <t>Guānzhuāngbà</t>
  </si>
  <si>
    <t>Hēită</t>
  </si>
  <si>
    <t>Huángkŏu</t>
  </si>
  <si>
    <t>Huángwān</t>
  </si>
  <si>
    <t>Huángwéi</t>
  </si>
  <si>
    <t>Huìgōu</t>
  </si>
  <si>
    <t>Huīgŭ</t>
  </si>
  <si>
    <t>Lángān</t>
  </si>
  <si>
    <t>Liánglí</t>
  </si>
  <si>
    <t>Língchéng</t>
  </si>
  <si>
    <t>Liútào</t>
  </si>
  <si>
    <t>Liúwéi</t>
  </si>
  <si>
    <t>Lĭzhuāng</t>
  </si>
  <si>
    <t>Lóngchéng</t>
  </si>
  <si>
    <t>Lóuzhuāng</t>
  </si>
  <si>
    <t>Lúlĭng</t>
  </si>
  <si>
    <t>Măjĭng</t>
  </si>
  <si>
    <t>Qīnglóngjí</t>
  </si>
  <si>
    <t>Qíxiàn</t>
  </si>
  <si>
    <t>Shāntóu</t>
  </si>
  <si>
    <t>Shícūn</t>
  </si>
  <si>
    <t>Sìchéng</t>
  </si>
  <si>
    <t>Tángzhài</t>
  </si>
  <si>
    <t>Táoyuán</t>
  </si>
  <si>
    <t>Wángzhài</t>
  </si>
  <si>
    <t>Wéijí</t>
  </si>
  <si>
    <t>Xiàlóu</t>
  </si>
  <si>
    <t>Xīnzhuāng</t>
  </si>
  <si>
    <t>Xuánmiào</t>
  </si>
  <si>
    <t>Yánglóu</t>
  </si>
  <si>
    <t>Yángtuăn</t>
  </si>
  <si>
    <t>Yĭnjí</t>
  </si>
  <si>
    <t>Yŏng'ān</t>
  </si>
  <si>
    <t>Yŏnggù</t>
  </si>
  <si>
    <t>Yóují</t>
  </si>
  <si>
    <t>Yúgōu</t>
  </si>
  <si>
    <t>Zhāngzhuāngzhài</t>
  </si>
  <si>
    <t>Zhàotún</t>
  </si>
  <si>
    <t>Zhàozhuāng</t>
  </si>
  <si>
    <t>Zhōuzhài</t>
  </si>
  <si>
    <t>Zhūlóu</t>
  </si>
  <si>
    <t>Zhūxiānzhuāng</t>
  </si>
  <si>
    <t>Zŭlóu</t>
  </si>
  <si>
    <t>Chényáohú</t>
  </si>
  <si>
    <t>Dōnglián</t>
  </si>
  <si>
    <t>Fúshān</t>
  </si>
  <si>
    <t>Guānbùqiáo</t>
  </si>
  <si>
    <t>Héngbù</t>
  </si>
  <si>
    <t>Huìgōng</t>
  </si>
  <si>
    <t>Jīnshè</t>
  </si>
  <si>
    <t>Lăozhōu</t>
  </si>
  <si>
    <t>Ōushān</t>
  </si>
  <si>
    <t>Qiánpū</t>
  </si>
  <si>
    <t>Qiánqiáo</t>
  </si>
  <si>
    <t>Qílín</t>
  </si>
  <si>
    <t>Shùn'ān</t>
  </si>
  <si>
    <t>Tiānmén</t>
  </si>
  <si>
    <t>Tóngshān</t>
  </si>
  <si>
    <t>Wŭsōng</t>
  </si>
  <si>
    <t>Xiàngpū</t>
  </si>
  <si>
    <t>Xīlián</t>
  </si>
  <si>
    <t>Yìjīn</t>
  </si>
  <si>
    <t>Yŭtán</t>
  </si>
  <si>
    <t>Zhōngmíng</t>
  </si>
  <si>
    <t>Zhōután</t>
  </si>
  <si>
    <t>Zōngyáng</t>
  </si>
  <si>
    <t>Báimáo</t>
  </si>
  <si>
    <t>Dígăng</t>
  </si>
  <si>
    <t>Dŏugōu</t>
  </si>
  <si>
    <t>Éqiáo</t>
  </si>
  <si>
    <t>Èrbà</t>
  </si>
  <si>
    <t>Éshān</t>
  </si>
  <si>
    <t>Fányáng</t>
  </si>
  <si>
    <t>Fúdù</t>
  </si>
  <si>
    <t>Gāogōu</t>
  </si>
  <si>
    <t>Gōngshān</t>
  </si>
  <si>
    <t>Hèdiàn</t>
  </si>
  <si>
    <t>Hèmáo</t>
  </si>
  <si>
    <t>Héwān</t>
  </si>
  <si>
    <t>Hóngmiào</t>
  </si>
  <si>
    <t>Hóngxiàng</t>
  </si>
  <si>
    <t>Hóngyáng</t>
  </si>
  <si>
    <t>Huāqiáo</t>
  </si>
  <si>
    <t>Jiāfā</t>
  </si>
  <si>
    <t>Jíshān</t>
  </si>
  <si>
    <t>Kāichéng</t>
  </si>
  <si>
    <t>Kūnshān</t>
  </si>
  <si>
    <t>Liúdù</t>
  </si>
  <si>
    <t>Liùláng</t>
  </si>
  <si>
    <t>Níchà</t>
  </si>
  <si>
    <t>Niúbù</t>
  </si>
  <si>
    <t>Píngpū</t>
  </si>
  <si>
    <t>Quántáng</t>
  </si>
  <si>
    <t>Sānlĭ</t>
  </si>
  <si>
    <t>Shĕnxiàng</t>
  </si>
  <si>
    <t>Shíjiàn</t>
  </si>
  <si>
    <t>Shílĭdūn</t>
  </si>
  <si>
    <t>Shŭshān</t>
  </si>
  <si>
    <t>Táoxīn</t>
  </si>
  <si>
    <t>Wānzhĭ</t>
  </si>
  <si>
    <t>Wúchéng</t>
  </si>
  <si>
    <t>Xiāng'ān</t>
  </si>
  <si>
    <t>Xīngăng</t>
  </si>
  <si>
    <t>Xŭzhèn</t>
  </si>
  <si>
    <t>Yāndūn</t>
  </si>
  <si>
    <t>Yánqiáo</t>
  </si>
  <si>
    <t>Yáogōu</t>
  </si>
  <si>
    <t>Yìjiāng</t>
  </si>
  <si>
    <t>Bǎidiàn</t>
  </si>
  <si>
    <t>Báidì</t>
  </si>
  <si>
    <t>Bănshū</t>
  </si>
  <si>
    <t>Bìqiáo</t>
  </si>
  <si>
    <t>Càicūn</t>
  </si>
  <si>
    <t>Càijiāqiáo</t>
  </si>
  <si>
    <t>Cháng'ān</t>
  </si>
  <si>
    <t>Dīngjiāqiáo</t>
  </si>
  <si>
    <t>Dōngxià</t>
  </si>
  <si>
    <t>Fēilĭ</t>
  </si>
  <si>
    <t>Fúlĭng</t>
  </si>
  <si>
    <t>Găngkŏu</t>
  </si>
  <si>
    <t>Gŭquán</t>
  </si>
  <si>
    <t>Hántíng</t>
  </si>
  <si>
    <t>Hónglín</t>
  </si>
  <si>
    <t>Huángcūn</t>
  </si>
  <si>
    <t>Húlè</t>
  </si>
  <si>
    <t>Jiălù</t>
  </si>
  <si>
    <t>Jiànpíng</t>
  </si>
  <si>
    <t>Jīngchuān</t>
  </si>
  <si>
    <t>Jīngyáng</t>
  </si>
  <si>
    <t>Jīnshā</t>
  </si>
  <si>
    <t>Lángqiáo</t>
  </si>
  <si>
    <t>Línxī</t>
  </si>
  <si>
    <t>Líqiáo</t>
  </si>
  <si>
    <t>Màolín</t>
  </si>
  <si>
    <t>Méilín</t>
  </si>
  <si>
    <t>Méizhŭ</t>
  </si>
  <si>
    <t>Miàoshŏu</t>
  </si>
  <si>
    <t>Nánfēng</t>
  </si>
  <si>
    <t>Níngdūn</t>
  </si>
  <si>
    <t>Qínxī</t>
  </si>
  <si>
    <t>Qiūcūn</t>
  </si>
  <si>
    <t>Sānxī</t>
  </si>
  <si>
    <t>Shàngzhuāng</t>
  </si>
  <si>
    <t>Shĕncūn</t>
  </si>
  <si>
    <t>Shìjié</t>
  </si>
  <si>
    <t>Shuĭdōng</t>
  </si>
  <si>
    <t>Shuĭyáng</t>
  </si>
  <si>
    <t>Sūnbù</t>
  </si>
  <si>
    <t>Tāochéng</t>
  </si>
  <si>
    <t>Táohuātán</t>
  </si>
  <si>
    <t>Táozhōu</t>
  </si>
  <si>
    <t>Wénchāng</t>
  </si>
  <si>
    <t>Xiānxiá</t>
  </si>
  <si>
    <t>Xiáxī</t>
  </si>
  <si>
    <t>Xīnfā</t>
  </si>
  <si>
    <t>Xīnglóng</t>
  </si>
  <si>
    <t>Xīnháng</t>
  </si>
  <si>
    <t>Xīntián</t>
  </si>
  <si>
    <t>Yángliŭ</t>
  </si>
  <si>
    <t>Yángtān</t>
  </si>
  <si>
    <t>Yángxī</t>
  </si>
  <si>
    <t>Yíngzhōu</t>
  </si>
  <si>
    <t>Yúcūn</t>
  </si>
  <si>
    <t>Yúnlè</t>
  </si>
  <si>
    <t>Yúnlĭng</t>
  </si>
  <si>
    <t>Zhōngxī</t>
  </si>
  <si>
    <t>Zhōuwáng</t>
  </si>
  <si>
    <t>Bózhōu</t>
  </si>
  <si>
    <t>Lù'ān</t>
  </si>
  <si>
    <t>Cháohú</t>
  </si>
  <si>
    <t>Héféi</t>
  </si>
  <si>
    <t>Qiánshān</t>
  </si>
  <si>
    <t>Ānqìng</t>
  </si>
  <si>
    <t>Níngguó</t>
  </si>
  <si>
    <t>Guăngdé</t>
  </si>
  <si>
    <t>Xuānchéng</t>
  </si>
  <si>
    <t>Sùzhōu</t>
  </si>
  <si>
    <t>Chízhōu</t>
  </si>
  <si>
    <t>Huáibĕi</t>
  </si>
  <si>
    <t>Huáinán</t>
  </si>
  <si>
    <t>Tiāncháng</t>
  </si>
  <si>
    <t>Míngguāng</t>
  </si>
  <si>
    <t>Chúzhōu</t>
  </si>
  <si>
    <t>Wúhú</t>
  </si>
  <si>
    <t>Bèngbù</t>
  </si>
  <si>
    <t>Tónglíng</t>
  </si>
  <si>
    <t>Jièshŏu</t>
  </si>
  <si>
    <t>Fùyáng</t>
  </si>
  <si>
    <t>Mă'ānshān</t>
  </si>
  <si>
    <t>Huángshān</t>
  </si>
  <si>
    <t>{"name":"</t>
  </si>
  <si>
    <t>","state":"Ānhuī","territory":"","country":"China","latitude":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</si>
  <si>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</si>
  <si>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</si>
  <si>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</si>
  <si>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 xml:space="preserve">,"stateCapital":true,"nationalCapital":false,"pk":null,"quiz":"asia","code":null,"archived":false,"percentageOfSessions":null}, </t>
  </si>
  <si>
    <t>Aikou Xiang</t>
  </si>
  <si>
    <t>Baili Zhen</t>
  </si>
  <si>
    <t>Baimao Zhen</t>
  </si>
  <si>
    <t>Baizehu Xiang</t>
  </si>
  <si>
    <t>Baojia Xiang</t>
  </si>
  <si>
    <t>Beiyu Xiang</t>
  </si>
  <si>
    <t>Beizhong Zhen</t>
  </si>
  <si>
    <t>Binjiang Jiedao [Jianshelu Jiedao]</t>
  </si>
  <si>
    <t>Chaling Zhen</t>
  </si>
  <si>
    <t>Changfeng Xiang</t>
  </si>
  <si>
    <t>Changling Zhen</t>
  </si>
  <si>
    <t>Changpu Zhen</t>
  </si>
  <si>
    <t>Chashui Zhen</t>
  </si>
  <si>
    <t>Chengling Xiang</t>
  </si>
  <si>
    <t>Chengxi Xiang</t>
  </si>
  <si>
    <t>Chenhan Xiang</t>
  </si>
  <si>
    <t>Daguan Kaifaqu</t>
  </si>
  <si>
    <t>Daguan Zhen</t>
  </si>
  <si>
    <t>Dalongshan Zhen</t>
  </si>
  <si>
    <t>Daqiao Jiedao</t>
  </si>
  <si>
    <t>Dashi Xiang</t>
  </si>
  <si>
    <t>Dekuanlu Jiedao</t>
  </si>
  <si>
    <t>Dianqian Zhen</t>
  </si>
  <si>
    <t>Doumu Xiang</t>
  </si>
  <si>
    <t>Fangang Zhen</t>
  </si>
  <si>
    <t>Fuxing Zhen</t>
  </si>
  <si>
    <t>Fuyu Zhen</t>
  </si>
  <si>
    <t>Gaohe Zhen</t>
  </si>
  <si>
    <t>Gaoling Xiang</t>
  </si>
  <si>
    <t>Gaoshi Zhen</t>
  </si>
  <si>
    <t>Gongling Zhen</t>
  </si>
  <si>
    <t>Guanzhuang Zhen</t>
  </si>
  <si>
    <t>Gufang Xiang</t>
  </si>
  <si>
    <t>Haikou Zhen</t>
  </si>
  <si>
    <t>Heping Xiang</t>
  </si>
  <si>
    <t>Heta Xiang</t>
  </si>
  <si>
    <t>Hetu Zhen</t>
  </si>
  <si>
    <t>Hongpu Zhen</t>
  </si>
  <si>
    <t>Huangbai Zhen</t>
  </si>
  <si>
    <t>Huangdun Zhen</t>
  </si>
  <si>
    <t>Huangjia Zhen</t>
  </si>
  <si>
    <t>Huanglong Zhen</t>
  </si>
  <si>
    <t>Huangni Zhen</t>
  </si>
  <si>
    <t>Huangpu Zhen</t>
  </si>
  <si>
    <t>Huangwei Zhen</t>
  </si>
  <si>
    <t>Huatinglu Jiedao</t>
  </si>
  <si>
    <t>Huayanghe Nongchang Zongchang</t>
  </si>
  <si>
    <t>Huazhonglu Jiedao</t>
  </si>
  <si>
    <t>Huikou Zhen</t>
  </si>
  <si>
    <t>Jiangtang Xiang</t>
  </si>
  <si>
    <t>Jiangzhen Zhen</t>
  </si>
  <si>
    <t>Jingong Zhen</t>
  </si>
  <si>
    <t>Jinshen Zhen</t>
  </si>
  <si>
    <t>Jinxi Zhen</t>
  </si>
  <si>
    <t>Jiucheng Jianyu Guanli Fenju</t>
  </si>
  <si>
    <t>Jiugu Xiang</t>
  </si>
  <si>
    <t>Jixianlu Jiedao</t>
  </si>
  <si>
    <t>Kaifaqu</t>
  </si>
  <si>
    <t>Kongcheng Zhen</t>
  </si>
  <si>
    <t>Laibang Zhen</t>
  </si>
  <si>
    <t>Laofeng Zhen [in: Anqing Economic Development Zone]</t>
  </si>
  <si>
    <t>Lashu Zhen</t>
  </si>
  <si>
    <t>Leibu Xiang</t>
  </si>
  <si>
    <t>Leichi Xiang</t>
  </si>
  <si>
    <t>Liangquan Xiang</t>
  </si>
  <si>
    <t>Liangting Xiang</t>
  </si>
  <si>
    <t>Liangting Zhen</t>
  </si>
  <si>
    <t>Lianyun Xiang</t>
  </si>
  <si>
    <t>Lingbei Jiedao [in: Anqing Economic Development Zone]</t>
  </si>
  <si>
    <t>Linghu Jiedao</t>
  </si>
  <si>
    <t>Liufan Xiang</t>
  </si>
  <si>
    <t>Liuping Xiang</t>
  </si>
  <si>
    <t>Longmian Jiedao</t>
  </si>
  <si>
    <t>Longshanlu Jiedao</t>
  </si>
  <si>
    <t>Longshiqiao Xiang</t>
  </si>
  <si>
    <t>Longtan Xiang</t>
  </si>
  <si>
    <t>Longteng Jiedao</t>
  </si>
  <si>
    <t>Luoling Zhen</t>
  </si>
  <si>
    <t>Luting Zhen</t>
  </si>
  <si>
    <t>Mamiao Zhen</t>
  </si>
  <si>
    <t>Maojianshan Xiang</t>
  </si>
  <si>
    <t>Meicheng Zhen</t>
  </si>
  <si>
    <t>Mituo Zhen</t>
  </si>
  <si>
    <t>Niuzhen Zhen</t>
  </si>
  <si>
    <t>Poliang Zhen</t>
  </si>
  <si>
    <t>Qianling Xiang</t>
  </si>
  <si>
    <t>Qingcao Zhen</t>
  </si>
  <si>
    <t>Qinghe Xiang</t>
  </si>
  <si>
    <t>Qingtian Xiang</t>
  </si>
  <si>
    <t>Saikou Zhen</t>
  </si>
  <si>
    <t>Sanqiao Zhen</t>
  </si>
  <si>
    <t>Shankou Xiang</t>
  </si>
  <si>
    <t>Shiguan Xiang</t>
  </si>
  <si>
    <t>Shihualu Jiedao</t>
  </si>
  <si>
    <t>Shijing Xiang</t>
  </si>
  <si>
    <t>Shilipu Xiang</t>
  </si>
  <si>
    <t>Shipai Zhen</t>
  </si>
  <si>
    <t>Shuanggang Zhen</t>
  </si>
  <si>
    <t>Shuihou Zhen</t>
  </si>
  <si>
    <t>Siqian Zhen</t>
  </si>
  <si>
    <t>Tafan Xiang</t>
  </si>
  <si>
    <t>Taici Zhen</t>
  </si>
  <si>
    <t>Tangquan Xiang</t>
  </si>
  <si>
    <t>Tangwan Zhen</t>
  </si>
  <si>
    <t>Tianhua Zhen</t>
  </si>
  <si>
    <t>Tiantang Zhen</t>
  </si>
  <si>
    <t>Tiantou Xiang</t>
  </si>
  <si>
    <t>Tianzhushan Zhen</t>
  </si>
  <si>
    <t>Toutuo Zhen</t>
  </si>
  <si>
    <t>Wanghe Zhen</t>
  </si>
  <si>
    <t>Wanhe Nongchang</t>
  </si>
  <si>
    <t>Weiling Xiang</t>
  </si>
  <si>
    <t>Wenchang Jiedao</t>
  </si>
  <si>
    <t>Wenquan Zhen</t>
  </si>
  <si>
    <t>Wuheng Xiang</t>
  </si>
  <si>
    <t>Wuhe Zhen</t>
  </si>
  <si>
    <t>Wuli Xiang</t>
  </si>
  <si>
    <t>Wumiao Xiang</t>
  </si>
  <si>
    <t>Xiacang Zhen</t>
  </si>
  <si>
    <t>Xiangchang Zhen</t>
  </si>
  <si>
    <t>Xiaochi Zhen</t>
  </si>
  <si>
    <t>Xiaoshi Zhen</t>
  </si>
  <si>
    <t>Xiaosulu Jiedao</t>
  </si>
  <si>
    <t>Xincang Zhen</t>
  </si>
  <si>
    <t>Xindu Zhen</t>
  </si>
  <si>
    <t>Xinhelu Jiedao</t>
  </si>
  <si>
    <t>Xinzhou Xiang</t>
  </si>
  <si>
    <t>Xiushan Xiang</t>
  </si>
  <si>
    <t>Xizihu Zhen</t>
  </si>
  <si>
    <t>Xuling Zhen</t>
  </si>
  <si>
    <t>Xunyu Zhen</t>
  </si>
  <si>
    <t>Xuqiao Zhen</t>
  </si>
  <si>
    <t>Yangwan Zhen</t>
  </si>
  <si>
    <t>Yaohe Xiang</t>
  </si>
  <si>
    <t>Yatan Zhen</t>
  </si>
  <si>
    <t>Yexi Zhen</t>
  </si>
  <si>
    <t>Yichenglu Jiedao</t>
  </si>
  <si>
    <t>Youba Xiang</t>
  </si>
  <si>
    <t>Yuantan Zhen</t>
  </si>
  <si>
    <t>Yueshan Zhen</t>
  </si>
  <si>
    <t>Yujing Zhen</t>
  </si>
  <si>
    <t>Yulinlu Jiedao</t>
  </si>
  <si>
    <t>Zhanghu Zhen</t>
  </si>
  <si>
    <t>Zhifeng Xiang</t>
  </si>
  <si>
    <t>Zhongguan Zhen</t>
  </si>
  <si>
    <t>Zhoutou Xiang</t>
  </si>
  <si>
    <t>Zhubu Zhen</t>
  </si>
  <si>
    <t>Zuoba Xiang</t>
  </si>
  <si>
    <t>Bailianpo Zhen [Zhaoying Xiang]</t>
  </si>
  <si>
    <t>Baoji Zhen</t>
  </si>
  <si>
    <t>Bengbu Gongye Yuanqu</t>
  </si>
  <si>
    <t>Caolaoji Zhen</t>
  </si>
  <si>
    <t>Caoshan Jiedao</t>
  </si>
  <si>
    <t>Changfen Zhen</t>
  </si>
  <si>
    <t>Changhuaiwei Zhen</t>
  </si>
  <si>
    <t>Changqing Xiang</t>
  </si>
  <si>
    <t>Chuji Zhen</t>
  </si>
  <si>
    <t>Daqing Jiedao</t>
  </si>
  <si>
    <t>Diaoyutai Jiedao</t>
  </si>
  <si>
    <t>Dongfeng Jiedao</t>
  </si>
  <si>
    <t>Dongliuji Zhen</t>
  </si>
  <si>
    <t>Dongsheng Jiedao</t>
  </si>
  <si>
    <t>Feihe Xiang</t>
  </si>
  <si>
    <t>Feinan Zhen</t>
  </si>
  <si>
    <t>Gaoxin Jishu Kaifaqu [in: Bengbu High-tech Development Zone]</t>
  </si>
  <si>
    <t>Guzhen Jingji Kaifaqu</t>
  </si>
  <si>
    <t>Haocheng Zhen</t>
  </si>
  <si>
    <t>Heliu Zhen</t>
  </si>
  <si>
    <t>Hongyecun Jiedao</t>
  </si>
  <si>
    <t>Huaihe Shequ Xingzheng Shiwu Guanli Zhongxin [in: Bengbu Economic Development Zone]</t>
  </si>
  <si>
    <t>Huaiyuan Jingji Kaifaqu</t>
  </si>
  <si>
    <t>Huangzhuang Jiedao</t>
  </si>
  <si>
    <t>Hubin Shequ Xingzheng Shiwu Guanli Zhongxin [in: Bengbu Economic Development Zone]</t>
  </si>
  <si>
    <t>Hugou Zhen</t>
  </si>
  <si>
    <t>Huinan Zhen</t>
  </si>
  <si>
    <t>Jiefang Jiedao</t>
  </si>
  <si>
    <t>Jingshan Zhen [Jingqian Xiang]</t>
  </si>
  <si>
    <t>Lanqiao Xiang</t>
  </si>
  <si>
    <t>Liancheng Zhen</t>
  </si>
  <si>
    <t>Lilou Xiang</t>
  </si>
  <si>
    <t>Linbei Huizu Xiang</t>
  </si>
  <si>
    <t>Liucheng Zhen [Chengguan Zhen]</t>
  </si>
  <si>
    <t>Longhu Xincun Jiedao [in: Bengbu Economic Development Zone]</t>
  </si>
  <si>
    <t>Longkang Nongchang</t>
  </si>
  <si>
    <t>Longkang Zhen</t>
  </si>
  <si>
    <t>Macheng Zhen</t>
  </si>
  <si>
    <t>Meiqiao Zhen</t>
  </si>
  <si>
    <t>Mohekou Zhen</t>
  </si>
  <si>
    <t>Qingnian Jiedao</t>
  </si>
  <si>
    <t>Qinji Zhen</t>
  </si>
  <si>
    <t>Renqiao Zhen</t>
  </si>
  <si>
    <t>Shengli Jiedao [in: Bengbu Economic Development Zone]</t>
  </si>
  <si>
    <t>Shenji Zhen</t>
  </si>
  <si>
    <t>Shihu Xiang</t>
  </si>
  <si>
    <t>Shuangqiaoji Zhen</t>
  </si>
  <si>
    <t>Shuangzhongmiao Zhen</t>
  </si>
  <si>
    <t>Tangji Zhen</t>
  </si>
  <si>
    <t>Tianqiao Jiedao</t>
  </si>
  <si>
    <t>Toupu Zhen</t>
  </si>
  <si>
    <t>Tuohu Xiang</t>
  </si>
  <si>
    <t>Wanfu Zhen</t>
  </si>
  <si>
    <t>Wangzhuang Zhen</t>
  </si>
  <si>
    <t>Wei'erlu Jiedao</t>
  </si>
  <si>
    <t>Weisi Jiedao</t>
  </si>
  <si>
    <t>Weizhuang Zhen</t>
  </si>
  <si>
    <t>Wuqiao Zhen</t>
  </si>
  <si>
    <t>Wuxiaojie Zhen</t>
  </si>
  <si>
    <t>Xiaobengbu Zhen</t>
  </si>
  <si>
    <t>Xiaowei Zhen</t>
  </si>
  <si>
    <t>Xiaoxi Zhen</t>
  </si>
  <si>
    <t>Xinmaqiao Zhen</t>
  </si>
  <si>
    <t>Xuehua Xiang</t>
  </si>
  <si>
    <t>Xuwei Xiang</t>
  </si>
  <si>
    <t>Yan'an Jiedao</t>
  </si>
  <si>
    <t>Yangmiao Xiang</t>
  </si>
  <si>
    <t>Yanshan Xiang</t>
  </si>
  <si>
    <t>Zhanggongshan Jiedao</t>
  </si>
  <si>
    <t>Zhihuai Jiedao</t>
  </si>
  <si>
    <t>Zhuding Zhen</t>
  </si>
  <si>
    <t>Baiyang Linchang</t>
  </si>
  <si>
    <t>Banqiaoji Zhen</t>
  </si>
  <si>
    <t>Biaoli Zhen</t>
  </si>
  <si>
    <t>Bozhou Shi Jingji Kaifaqu</t>
  </si>
  <si>
    <t>Caoshi Zhen</t>
  </si>
  <si>
    <t>Chaihu Liangzhong Fanzhi Chang</t>
  </si>
  <si>
    <t>Chenda Zhen</t>
  </si>
  <si>
    <t>Chengbei Zhen [Liujiaji Xiang]</t>
  </si>
  <si>
    <t>Chengfu Zhen</t>
  </si>
  <si>
    <t>Chengjiaji Zhen</t>
  </si>
  <si>
    <t>Chucun Zhen</t>
  </si>
  <si>
    <t>Chudian Zhen</t>
  </si>
  <si>
    <t>Daliji Zhen</t>
  </si>
  <si>
    <t>Dancheng Zhen</t>
  </si>
  <si>
    <t>Danji Linchang</t>
  </si>
  <si>
    <t>Dianji Zhen</t>
  </si>
  <si>
    <t>Fanji Gongye Yuanqu (Zhenji Danwei)</t>
  </si>
  <si>
    <t>Gaogong Zhen</t>
  </si>
  <si>
    <t>Gaolu Zhen</t>
  </si>
  <si>
    <t>Gongdian Zhen</t>
  </si>
  <si>
    <t>Gongjisi Zhen</t>
  </si>
  <si>
    <t>Gujing Zhen</t>
  </si>
  <si>
    <t>Huagou Zhen</t>
  </si>
  <si>
    <t>Huaibei Kuangye Jituan Youxian Zeren Gongsi Xutuan Meikuang</t>
  </si>
  <si>
    <t>Huatuo Zhen</t>
  </si>
  <si>
    <t>Huaxilou Jiedao</t>
  </si>
  <si>
    <t>Huji Zhen</t>
  </si>
  <si>
    <t>Jiangji Zhen</t>
  </si>
  <si>
    <t>Jiucheng Zhen</t>
  </si>
  <si>
    <t>Jiwangchang Xiang</t>
  </si>
  <si>
    <t>Kantuan Zhen</t>
  </si>
  <si>
    <t>Letu Zhen</t>
  </si>
  <si>
    <t>Liba Zhen</t>
  </si>
  <si>
    <t>Licang Zhen</t>
  </si>
  <si>
    <t>Lide Zhen</t>
  </si>
  <si>
    <t>Linhu Zhen</t>
  </si>
  <si>
    <t>Longshan Zhen</t>
  </si>
  <si>
    <t>Longyang Zhen</t>
  </si>
  <si>
    <t>Lumiao Zhen</t>
  </si>
  <si>
    <t>Madianji Zhen</t>
  </si>
  <si>
    <t>Madianzi Zhen</t>
  </si>
  <si>
    <t>Niuji Zhen</t>
  </si>
  <si>
    <t>Paifang Zhen</t>
  </si>
  <si>
    <t>Qiaodong Zhen</t>
  </si>
  <si>
    <t>Qingding Zhen</t>
  </si>
  <si>
    <t>Qiyuan Jiedao</t>
  </si>
  <si>
    <t>Ruji Zhen</t>
  </si>
  <si>
    <t>Sanyi Zhen</t>
  </si>
  <si>
    <t>Shatu Zhen</t>
  </si>
  <si>
    <t>Shibali Zhen</t>
  </si>
  <si>
    <t>Shigong Zhen</t>
  </si>
  <si>
    <t>Shihe Zhen</t>
  </si>
  <si>
    <t>Shijiuli Zhen</t>
  </si>
  <si>
    <t>Shuanggou Zhen</t>
  </si>
  <si>
    <t>Shuangjian Zhen</t>
  </si>
  <si>
    <t>Sunji Zhen</t>
  </si>
  <si>
    <t>Tancheng Zhen</t>
  </si>
  <si>
    <t>Tangling Jiedao</t>
  </si>
  <si>
    <t>Wangji Xiang</t>
  </si>
  <si>
    <t>Wangren Zhen</t>
  </si>
  <si>
    <t>Wangshi Zhen</t>
  </si>
  <si>
    <t>Wangtuan Zhen</t>
  </si>
  <si>
    <t>Weigang Zhen</t>
  </si>
  <si>
    <t>Wonan Zhen [Shuangmiao Zhen]</t>
  </si>
  <si>
    <t>Wuma Zhen</t>
  </si>
  <si>
    <t>Xian Nongye Weiyuanhui Zhixiacun</t>
  </si>
  <si>
    <t>Xiaojian Zhen</t>
  </si>
  <si>
    <t>Xiaoxinji Xiang</t>
  </si>
  <si>
    <t>Xingyuan Jiedao [incl. Chengxi Zhen, Chengdong Zhen]</t>
  </si>
  <si>
    <t>Xinxing Zhen</t>
  </si>
  <si>
    <t>Xinzhangji Xiang</t>
  </si>
  <si>
    <t>Xipanlou Zhen</t>
  </si>
  <si>
    <t>Xiyang Zhen</t>
  </si>
  <si>
    <t>Xuege Jiedao</t>
  </si>
  <si>
    <t>Xutuan Zhen</t>
  </si>
  <si>
    <t>Yimen Zhen</t>
  </si>
  <si>
    <t>Yongxing Zhen</t>
  </si>
  <si>
    <t>Yuefang Zhen</t>
  </si>
  <si>
    <t>Zhabei Zhen</t>
  </si>
  <si>
    <t>Zhangcun Zhen</t>
  </si>
  <si>
    <t>Zhangdian Xiang</t>
  </si>
  <si>
    <t>Zhangou Zhen</t>
  </si>
  <si>
    <t>Zhaoqiao Xiang</t>
  </si>
  <si>
    <t>Zhongtuan Zhen</t>
  </si>
  <si>
    <t>Zhuangzhou Jiedao</t>
  </si>
  <si>
    <t>Anhui Guichi Gongyeyuan</t>
  </si>
  <si>
    <t>Chiyang Jiedao</t>
  </si>
  <si>
    <t>Chizhou Shi Huoche Zhan Zhanqian Qu</t>
  </si>
  <si>
    <t>Chizhoushi Jingji Jishu Kaifaqu</t>
  </si>
  <si>
    <t>Dadukou Jingji Kaifaqu</t>
  </si>
  <si>
    <t>Dadukou Zhen</t>
  </si>
  <si>
    <t>Dayan Xiang</t>
  </si>
  <si>
    <t>Dingqiao Zhen</t>
  </si>
  <si>
    <t>Dingxiang Zhen</t>
  </si>
  <si>
    <t>Dongliu Zhen</t>
  </si>
  <si>
    <t>Dongzhi Jingji Kaifaqu</t>
  </si>
  <si>
    <t>Ducun Xiang</t>
  </si>
  <si>
    <t>Dunshang Jiedao</t>
  </si>
  <si>
    <t>Gegong Zhen</t>
  </si>
  <si>
    <t>Guangang Zhen</t>
  </si>
  <si>
    <t>Hengdu Zhen</t>
  </si>
  <si>
    <t>Huayuan Xiang</t>
  </si>
  <si>
    <t>Jiangkou Jiedao</t>
  </si>
  <si>
    <t>Jitan Xiang</t>
  </si>
  <si>
    <t>Jiuhua Xiang</t>
  </si>
  <si>
    <t>Jiuhua Zhen</t>
  </si>
  <si>
    <t>Juanqiao Zhen</t>
  </si>
  <si>
    <t>Lingyang Zhen</t>
  </si>
  <si>
    <t>Lishan Jiedao</t>
  </si>
  <si>
    <t>Longquan Zhen</t>
  </si>
  <si>
    <t>Maya Jiedao</t>
  </si>
  <si>
    <t>Meicun Zhen</t>
  </si>
  <si>
    <t>Meijie Zhen</t>
  </si>
  <si>
    <t>Meilong Jiedao</t>
  </si>
  <si>
    <t>Miaoqian Zhen</t>
  </si>
  <si>
    <t>Muta Xiang</t>
  </si>
  <si>
    <t>Muzhen Zhen</t>
  </si>
  <si>
    <t>Niutoushan Zhen</t>
  </si>
  <si>
    <t>Nixi Zhen</t>
  </si>
  <si>
    <t>Pailou Zhen</t>
  </si>
  <si>
    <t>Qiaomu Xiang</t>
  </si>
  <si>
    <t>Qidu Zhen</t>
  </si>
  <si>
    <t>Qingfeng Jiedao</t>
  </si>
  <si>
    <t>Qingxi Jiedao</t>
  </si>
  <si>
    <t>Qingyangxian Kaifaqu</t>
  </si>
  <si>
    <t>Qiujiang Jiedao</t>
  </si>
  <si>
    <t>Qiupu Jiedao</t>
  </si>
  <si>
    <t>Renli Zhen</t>
  </si>
  <si>
    <t>Rongcheng Zhen</t>
  </si>
  <si>
    <t>Shengli Zhen</t>
  </si>
  <si>
    <t>Tangtian Zhen</t>
  </si>
  <si>
    <t>Tangxi Zhen</t>
  </si>
  <si>
    <t>Wusha Zhen</t>
  </si>
  <si>
    <t>Xiangyu Zhen</t>
  </si>
  <si>
    <t>Xianyu Zhen</t>
  </si>
  <si>
    <t>Xiaohe Zhen</t>
  </si>
  <si>
    <t>Xinhe Zhen</t>
  </si>
  <si>
    <t>Yangtian Zhen</t>
  </si>
  <si>
    <t>Yaodu Zhen</t>
  </si>
  <si>
    <t>Yinhui Zhen</t>
  </si>
  <si>
    <t>Youhua Zhen</t>
  </si>
  <si>
    <t>Zhangxi Zhen</t>
  </si>
  <si>
    <t>Zhaotan Zhen</t>
  </si>
  <si>
    <t>Zhubei Zhen</t>
  </si>
  <si>
    <t>Anhui Sheng Dakuang Wei Nongchang</t>
  </si>
  <si>
    <t>Banta Zhen</t>
  </si>
  <si>
    <t>Bogang Xiang</t>
  </si>
  <si>
    <t>Cang Zhen</t>
  </si>
  <si>
    <t>Chahe Zhen</t>
  </si>
  <si>
    <t>Chajian Zhen</t>
  </si>
  <si>
    <t>Chengdong Xinqu</t>
  </si>
  <si>
    <t>Chihe Zhen</t>
  </si>
  <si>
    <t>Daliu Zhen</t>
  </si>
  <si>
    <t>Damiao Zhen</t>
  </si>
  <si>
    <t>Daqiao Zhen</t>
  </si>
  <si>
    <t>Dashu Zhen</t>
  </si>
  <si>
    <t>Dawang Jiedao [in: Suchu High-tech Zone]</t>
  </si>
  <si>
    <t>Daxihe Zhen</t>
  </si>
  <si>
    <t>Daying Zhen</t>
  </si>
  <si>
    <t>Dingcheng Zhen</t>
  </si>
  <si>
    <t>Erlangkou Zhen</t>
  </si>
  <si>
    <t>Erlong Huizu Xiang</t>
  </si>
  <si>
    <t>Fangang Xiang</t>
  </si>
  <si>
    <t>Fenghuang Jiedao (Chuzhou Shi Kaifaqu) [in: Chuzhou Economic and Technological Development Zone]</t>
  </si>
  <si>
    <t>Fengyang Jingji Kaifaqu [Fengyang Economic Development Zone]</t>
  </si>
  <si>
    <t>Fucheng Zhen</t>
  </si>
  <si>
    <t>Fuxiao Xiang</t>
  </si>
  <si>
    <t>Guandian Zhen</t>
  </si>
  <si>
    <t>Guangling Jiedao [Tianchang Jiedao; incl. Qianqiu Jiedao]</t>
  </si>
  <si>
    <t>Guhe Zhen</t>
  </si>
  <si>
    <t>Gupei Zhen</t>
  </si>
  <si>
    <t>Hongxin Zhen</t>
  </si>
  <si>
    <t>Huangnigang Zhen</t>
  </si>
  <si>
    <t>Huangwan Xiang</t>
  </si>
  <si>
    <t>Jianxi Zhen</t>
  </si>
  <si>
    <t>Jiepaiji Zhen</t>
  </si>
  <si>
    <t>Jinji Zhen</t>
  </si>
  <si>
    <t>Langya Jiedao</t>
  </si>
  <si>
    <t>Leiguan Zhen</t>
  </si>
  <si>
    <t>Lianjiang Zhen</t>
  </si>
  <si>
    <t>Linhuaiguan Zhen</t>
  </si>
  <si>
    <t>Liufu Zhen</t>
  </si>
  <si>
    <t>Liuxiang Zhen</t>
  </si>
  <si>
    <t>Liuzhen Zhen</t>
  </si>
  <si>
    <t>Longpan Jiedao</t>
  </si>
  <si>
    <t>Luqiao Zhen</t>
  </si>
  <si>
    <t>Machang Zhen</t>
  </si>
  <si>
    <t>Mingdong Jiedao</t>
  </si>
  <si>
    <t>Mingguang Jiedao</t>
  </si>
  <si>
    <t>Mingnan Jiedao</t>
  </si>
  <si>
    <t>Mingxi Jiedao</t>
  </si>
  <si>
    <t>Nanmen Jiedao</t>
  </si>
  <si>
    <t>Nanqiao Gongye Yuanqu</t>
  </si>
  <si>
    <t>Nengren Xiang</t>
  </si>
  <si>
    <t>Nushanhu Zhen</t>
  </si>
  <si>
    <t>Ŏutang Zhen</t>
  </si>
  <si>
    <t>Pancun Zhen</t>
  </si>
  <si>
    <t>Qiaotou Zhen</t>
  </si>
  <si>
    <t>Qilitang Xiang</t>
  </si>
  <si>
    <t>Qingliu Jiedao</t>
  </si>
  <si>
    <t>Qinlan Zhen</t>
  </si>
  <si>
    <t>Renheji Zhen</t>
  </si>
  <si>
    <t>Sancheng Zhen</t>
  </si>
  <si>
    <t>Sangjian Zhen</t>
  </si>
  <si>
    <t>Sanheji Zhen</t>
  </si>
  <si>
    <t>Sanjie Zhen</t>
  </si>
  <si>
    <t>Shahe Zhen</t>
  </si>
  <si>
    <t>Shiba Zhen</t>
  </si>
  <si>
    <t>Shiguan Zhen</t>
  </si>
  <si>
    <t>Shiji Zhen</t>
  </si>
  <si>
    <t>Shiliang Zhen</t>
  </si>
  <si>
    <t>Shipei Zhen</t>
  </si>
  <si>
    <t>Shuikou Zhen</t>
  </si>
  <si>
    <t>Shunshan Zhen</t>
  </si>
  <si>
    <t>Suxiang Zhen</t>
  </si>
  <si>
    <t>Wanshou Zhen</t>
  </si>
  <si>
    <t>Wudian Zhen</t>
  </si>
  <si>
    <t>Wugang Zhen</t>
  </si>
  <si>
    <t>Wuwei Zhen</t>
  </si>
  <si>
    <t>Wuyi Zhen</t>
  </si>
  <si>
    <t>Xianghe Zhen</t>
  </si>
  <si>
    <t>Xiaoxihe Zhen</t>
  </si>
  <si>
    <t>Xijian Jiedao</t>
  </si>
  <si>
    <t>Ximen Jiedao</t>
  </si>
  <si>
    <t>Xinjie Zhen</t>
  </si>
  <si>
    <t>Xiquan Zhen</t>
  </si>
  <si>
    <t>Xisadian Zhen</t>
  </si>
  <si>
    <t>Xiwang Zhen</t>
  </si>
  <si>
    <t>Yangying Xiang</t>
  </si>
  <si>
    <t>Yangzi Jiedao</t>
  </si>
  <si>
    <t>Yanqiao Xiang</t>
  </si>
  <si>
    <t>Yaopu Zhen</t>
  </si>
  <si>
    <t>Yeshan Zhen</t>
  </si>
  <si>
    <t>Yinjian Zhen</t>
  </si>
  <si>
    <t>Yongfeng Zhen</t>
  </si>
  <si>
    <t>Yongkang Zhen</t>
  </si>
  <si>
    <t>Zaoxiang Zhen</t>
  </si>
  <si>
    <t>Zhangbaling Zhen</t>
  </si>
  <si>
    <t>Zhangguang Zhen</t>
  </si>
  <si>
    <t>Zhangpu Zhen</t>
  </si>
  <si>
    <t>Zhangqiao Zhen</t>
  </si>
  <si>
    <t>Zhangshan Zhen</t>
  </si>
  <si>
    <t>Zhengji Zhen</t>
  </si>
  <si>
    <t>Zhulong Zhen</t>
  </si>
  <si>
    <t>Zhuwan Zhen</t>
  </si>
  <si>
    <t>Zilaiqiao Zhen</t>
  </si>
  <si>
    <t>Ziwei Jiedao [Chengbei Xinqu; in: Chuzhou Economic and Technological Development Zone]</t>
  </si>
  <si>
    <t>Zongpu Zhen</t>
  </si>
  <si>
    <t>Aiting Zhen</t>
  </si>
  <si>
    <t>Baimiao Zhen</t>
  </si>
  <si>
    <t>Balihe Zhen</t>
  </si>
  <si>
    <t>Bangang Zhen</t>
  </si>
  <si>
    <t>Bingji Xiang</t>
  </si>
  <si>
    <t>Caimiao Zhen</t>
  </si>
  <si>
    <t>Caoji Zhen</t>
  </si>
  <si>
    <t>Chahua Zhen</t>
  </si>
  <si>
    <t>Chaiji Zhen</t>
  </si>
  <si>
    <t>Changguan Zhen</t>
  </si>
  <si>
    <t>Chengji Zhen</t>
  </si>
  <si>
    <t>Chenqiao Zhen</t>
  </si>
  <si>
    <t>Chuigang Xiang</t>
  </si>
  <si>
    <t>Dahuang Zhen</t>
  </si>
  <si>
    <t>Daiqiao Zhen</t>
  </si>
  <si>
    <t>Damiaoji Zhen</t>
  </si>
  <si>
    <t>Danqiao Zhen</t>
  </si>
  <si>
    <t>Dicheng Zhen</t>
  </si>
  <si>
    <t>Digou Zhen</t>
  </si>
  <si>
    <t>Dongcheng Jiedao</t>
  </si>
  <si>
    <t>Duanying Xiang</t>
  </si>
  <si>
    <t>Fangji Zhen</t>
  </si>
  <si>
    <t>Fanxingji Xiang</t>
  </si>
  <si>
    <t>Fentai Zhen</t>
  </si>
  <si>
    <t>Fumeng Nongchang</t>
  </si>
  <si>
    <t>Funan Jingji Kaifaqu</t>
  </si>
  <si>
    <t>Fuyang Kaifaqu Jingjiu Jiedao</t>
  </si>
  <si>
    <t>Gaomiao Zhen</t>
  </si>
  <si>
    <t>Gaotai Xiang</t>
  </si>
  <si>
    <t>Gengpeng Zhen</t>
  </si>
  <si>
    <t>Gongji Zhen</t>
  </si>
  <si>
    <t>Gongqiao Xiang</t>
  </si>
  <si>
    <t>Guangwu Zhen</t>
  </si>
  <si>
    <t>Guanji Zhen</t>
  </si>
  <si>
    <t>Guanmiao Zhen</t>
  </si>
  <si>
    <t>Guantun Xiang</t>
  </si>
  <si>
    <t>Guji Zhen</t>
  </si>
  <si>
    <t>Guomiao Zhen</t>
  </si>
  <si>
    <t>Hedong Jiedao</t>
  </si>
  <si>
    <t>Hongheqiao Zhen</t>
  </si>
  <si>
    <t>Hongshan Zhen</t>
  </si>
  <si>
    <t>Hongxing Zhen</t>
  </si>
  <si>
    <t>Huaji Zhen</t>
  </si>
  <si>
    <t>Huangba Xiang</t>
  </si>
  <si>
    <t>Huanggang Zhen</t>
  </si>
  <si>
    <t>Huangling Zhen</t>
  </si>
  <si>
    <t>Huangqiao Zhen</t>
  </si>
  <si>
    <t>Huilong Zhen</t>
  </si>
  <si>
    <t>Huzong Zhen</t>
  </si>
  <si>
    <t>Jiangdianzi Zhen</t>
  </si>
  <si>
    <t>Jiangkou Zhen</t>
  </si>
  <si>
    <t>Jiangzhai Zhen</t>
  </si>
  <si>
    <t>Jianying Xiang</t>
  </si>
  <si>
    <t>Jiaopo Zhen</t>
  </si>
  <si>
    <t>Jinzhai Xiang</t>
  </si>
  <si>
    <t>Jiulong Zhen</t>
  </si>
  <si>
    <t>Jiuxian Zhen</t>
  </si>
  <si>
    <t>Kaifaqu Guanli Weiyuanhui</t>
  </si>
  <si>
    <t>Kouzi Zhen</t>
  </si>
  <si>
    <t>Laoguan Xiang</t>
  </si>
  <si>
    <t>Laoji Zhen</t>
  </si>
  <si>
    <t>Laomiao Zhen</t>
  </si>
  <si>
    <t>Linquan Gongye Yuanqu</t>
  </si>
  <si>
    <t>Liugou Zhen</t>
  </si>
  <si>
    <t>Liuji Xiang</t>
  </si>
  <si>
    <t>Liushipu Zhen</t>
  </si>
  <si>
    <t>Lixing Zhen</t>
  </si>
  <si>
    <t>Longwang Xiang</t>
  </si>
  <si>
    <t>Lucheng Zhen</t>
  </si>
  <si>
    <t>Lucun Zhen</t>
  </si>
  <si>
    <t>Lukou Zhen</t>
  </si>
  <si>
    <t>Luzhai Zhen</t>
  </si>
  <si>
    <t>Mazhai Xiang</t>
  </si>
  <si>
    <t>Miaocha Zhen</t>
  </si>
  <si>
    <t>Miaoji Zhen</t>
  </si>
  <si>
    <t>Miaolaoji Zhen</t>
  </si>
  <si>
    <t>Nanzhao Zhen</t>
  </si>
  <si>
    <t>Ninglaozhuang Zhen</t>
  </si>
  <si>
    <t>Niqiu Zhen</t>
  </si>
  <si>
    <t>Niuzhuang Xiang</t>
  </si>
  <si>
    <t>Pangying Xiang</t>
  </si>
  <si>
    <t>Pitiaosun Zhen</t>
  </si>
  <si>
    <t>Qinghe Jiedao</t>
  </si>
  <si>
    <t>Qingqian Zhen</t>
  </si>
  <si>
    <t>Quanyang Zhen</t>
  </si>
  <si>
    <t>Ranmiao Xiang</t>
  </si>
  <si>
    <t>Renzhai Xiang</t>
  </si>
  <si>
    <t>Ruanqiao Zhen</t>
  </si>
  <si>
    <t>Runhe Zhen</t>
  </si>
  <si>
    <t>Saijian Huizu Xiang</t>
  </si>
  <si>
    <t>Sangying Zhen</t>
  </si>
  <si>
    <t>Sanshi Lipu Zhen</t>
  </si>
  <si>
    <t>Santa Jiedao</t>
  </si>
  <si>
    <t>Santang Zhen</t>
  </si>
  <si>
    <t>Santa Zhen</t>
  </si>
  <si>
    <t>Shencheng Zhen</t>
  </si>
  <si>
    <t>Shengtang Xiang</t>
  </si>
  <si>
    <t>Shiba Lipu Zhen</t>
  </si>
  <si>
    <t>Shuangfu Zhen</t>
  </si>
  <si>
    <t>Shuangmiao Zhen</t>
  </si>
  <si>
    <t>Shuizhen Zhen</t>
  </si>
  <si>
    <t>Shuzhuang Zhen</t>
  </si>
  <si>
    <t>Songji Zhen [incl. Yangxiaojie Xiang]</t>
  </si>
  <si>
    <t>Tanpeng Zhen</t>
  </si>
  <si>
    <t>Taolao Xiang</t>
  </si>
  <si>
    <t>Taomiao Zhen</t>
  </si>
  <si>
    <t>Tianji Zhen</t>
  </si>
  <si>
    <t>Tianying Zhen</t>
  </si>
  <si>
    <t>Tupo Xiang</t>
  </si>
  <si>
    <t>Wadian Zhen</t>
  </si>
  <si>
    <t>Wangdian Zhen</t>
  </si>
  <si>
    <t>Wangdianzi Xiang</t>
  </si>
  <si>
    <t>Wanggang Zhen</t>
  </si>
  <si>
    <t>Wanghua Zhen</t>
  </si>
  <si>
    <t>Wangjiaba Zhen</t>
  </si>
  <si>
    <t>Wangji Zhen</t>
  </si>
  <si>
    <t>Wangyan Zhen</t>
  </si>
  <si>
    <t>Weizhai Zhen</t>
  </si>
  <si>
    <t>Wenfeng Jiedao</t>
  </si>
  <si>
    <t>Wenji Zhen</t>
  </si>
  <si>
    <t>Wuming Zhen</t>
  </si>
  <si>
    <t>Wushipu Xiang</t>
  </si>
  <si>
    <t>Wuxing Zhen</t>
  </si>
  <si>
    <t>Xiaokou Zhen</t>
  </si>
  <si>
    <t>Xiaqiao Zhen</t>
  </si>
  <si>
    <t>Xicheng Jiedao</t>
  </si>
  <si>
    <t>Xieji Xiang</t>
  </si>
  <si>
    <t>Xieqiao Zhen</t>
  </si>
  <si>
    <t>Xihu Jingqu Jiedao</t>
  </si>
  <si>
    <t>Xincun Zhen</t>
  </si>
  <si>
    <t>Xingliu Zhen</t>
  </si>
  <si>
    <t>Xinhua Jiedao</t>
  </si>
  <si>
    <t>Xinmaji Zhen</t>
  </si>
  <si>
    <t>Xinwujiang Zhen</t>
  </si>
  <si>
    <t>Xi Sanshipu Zhen</t>
  </si>
  <si>
    <t>Xutang Xiang</t>
  </si>
  <si>
    <t>Yanglouzi Zhen</t>
  </si>
  <si>
    <t>Yingnan Jiedao</t>
  </si>
  <si>
    <t>Yingxian Zhen</t>
  </si>
  <si>
    <t>Yingxi Jiedao</t>
  </si>
  <si>
    <t>Yuanji Zhen</t>
  </si>
  <si>
    <t>Yuanqiang Zhen</t>
  </si>
  <si>
    <t>Yuanzhai Zhen</t>
  </si>
  <si>
    <t>Yuji Xiang</t>
  </si>
  <si>
    <t>Zaozhuang Zhen</t>
  </si>
  <si>
    <t>Zhangxin Zhen</t>
  </si>
  <si>
    <t>Zhangying Xiang</t>
  </si>
  <si>
    <t>Zhangzhai Zhen</t>
  </si>
  <si>
    <t>Zhaoji Xiang</t>
  </si>
  <si>
    <t>Zhaoji Zhen</t>
  </si>
  <si>
    <t>Zhaomiao Zhen</t>
  </si>
  <si>
    <t>Zhengwu Zhen</t>
  </si>
  <si>
    <t>Zhonggang Zhen</t>
  </si>
  <si>
    <t>Zhoupeng Jiedao</t>
  </si>
  <si>
    <t>Zhuanji Zhen</t>
  </si>
  <si>
    <t>Zhuzhai Zhen</t>
  </si>
  <si>
    <t>Anhui Lujiang Jingji Kaifaqu</t>
  </si>
  <si>
    <t>Anhui Sheng Baihu Famen Chang Youxian Gongsi</t>
  </si>
  <si>
    <t>Anhui Sheng Baihu Jianyu Guanli Fenju</t>
  </si>
  <si>
    <t>Anhui sheng Zuifan Jishu Peixun Zhongxin</t>
  </si>
  <si>
    <t>Anqinglu Jiedao</t>
  </si>
  <si>
    <t>Badou Zhen</t>
  </si>
  <si>
    <t>Baihu Zhen</t>
  </si>
  <si>
    <t>Bailong Zhen</t>
  </si>
  <si>
    <t>Baishan Zhen</t>
  </si>
  <si>
    <t>Bantang Jiedao</t>
  </si>
  <si>
    <t>Baogong Jiedao</t>
  </si>
  <si>
    <t>Baogong Zhen</t>
  </si>
  <si>
    <t>Bazhen Zhen</t>
  </si>
  <si>
    <t>Bijiashan Jiedao</t>
  </si>
  <si>
    <t>Bozhoulu Jiedao</t>
  </si>
  <si>
    <t>Changhuai Jiedao</t>
  </si>
  <si>
    <t>Changlinhe Zhen</t>
  </si>
  <si>
    <t>Changqing Jiedao</t>
  </si>
  <si>
    <t>Chezhan Jiedao</t>
  </si>
  <si>
    <t>Cuozhen Zhen</t>
  </si>
  <si>
    <t>Daoxiangcun Jiedao</t>
  </si>
  <si>
    <t>Datonglu Jiedao</t>
  </si>
  <si>
    <t>Dawei Zhen</t>
  </si>
  <si>
    <t>Dianbu Zhen</t>
  </si>
  <si>
    <t>Duji Zhen</t>
  </si>
  <si>
    <t>Fangmiao Jiedao</t>
  </si>
  <si>
    <t>Fanshan Zhen</t>
  </si>
  <si>
    <t>Feidong Xincheng Kaifaqu</t>
  </si>
  <si>
    <t>Fengle Zhen</t>
  </si>
  <si>
    <t>Furong Shequ Guanli Weiyuanhui Jiedao</t>
  </si>
  <si>
    <t>Gangji Zhen</t>
  </si>
  <si>
    <t>Gaodian Xiang</t>
  </si>
  <si>
    <t>Gaoliu Zhen</t>
  </si>
  <si>
    <t>Gaoxin Jishu Chanye Kaifaqu</t>
  </si>
  <si>
    <t>Guangming Jiedao</t>
  </si>
  <si>
    <t>Guanting Zhen</t>
  </si>
  <si>
    <t>Guohe Zhen</t>
  </si>
  <si>
    <t>Haiheng Shequ Guanli Weiyuanhui Jiedao</t>
  </si>
  <si>
    <t>Haitang Jiedao</t>
  </si>
  <si>
    <t>Hefei Longgang Zonghe Jingji Kaifaqu</t>
  </si>
  <si>
    <t>Hefei Xunhuan Jingji Shifan Yuan</t>
  </si>
  <si>
    <t>Hepinglu Jiedao</t>
  </si>
  <si>
    <t>Heyedi Jiedao</t>
  </si>
  <si>
    <t>Hongguang Jiedao</t>
  </si>
  <si>
    <t>Huagang Zhen</t>
  </si>
  <si>
    <t>Huailin Zhen</t>
  </si>
  <si>
    <t>Huanglu Zhen</t>
  </si>
  <si>
    <t>Hupo Jiedao</t>
  </si>
  <si>
    <t>Jinggang Zhen</t>
  </si>
  <si>
    <t>Jinniu Zhen</t>
  </si>
  <si>
    <t>Jinxiu Shequ Guanli Weiyuanhui Jiedao</t>
  </si>
  <si>
    <t>Ketan Zhen</t>
  </si>
  <si>
    <t>Langanji Zhen</t>
  </si>
  <si>
    <t>Leqiao Zhen</t>
  </si>
  <si>
    <t>Liangyuan Zhen</t>
  </si>
  <si>
    <t>Lianhua Shequ Guanli Weiyuanhui Jiedao</t>
  </si>
  <si>
    <t>Linhu Shequ Guanli Weiyuanhui Jiedao</t>
  </si>
  <si>
    <t>Longqiao Zhen</t>
  </si>
  <si>
    <t>Luogang Jiedao</t>
  </si>
  <si>
    <t>Luohe Zhen</t>
  </si>
  <si>
    <t>Luotang Xiang</t>
  </si>
  <si>
    <t>Luyang Gongyequ (Lindian Jiedao)</t>
  </si>
  <si>
    <t>Mahu Xiang</t>
  </si>
  <si>
    <t>Miaogang Xiang</t>
  </si>
  <si>
    <t>Mingchuan Xiang</t>
  </si>
  <si>
    <t>Mingguanglu Jiedao</t>
  </si>
  <si>
    <t>Modian Jiedao</t>
  </si>
  <si>
    <t>Nanqi Jiedao</t>
  </si>
  <si>
    <t>Paifang Huizu Manzu Xiang</t>
  </si>
  <si>
    <t>Qiaotouji Zhen</t>
  </si>
  <si>
    <t>Qilitang Jiedao</t>
  </si>
  <si>
    <t>Qilizhan Jiedao</t>
  </si>
  <si>
    <t>Sanbing Zhen</t>
  </si>
  <si>
    <t>Sanli'an Jiedao</t>
  </si>
  <si>
    <t>Sanlijie Jiedao</t>
  </si>
  <si>
    <t>Sanpailou Jiedao</t>
  </si>
  <si>
    <t>Sanshigang Xiang</t>
  </si>
  <si>
    <t>Sanshitou Jiedao</t>
  </si>
  <si>
    <t>Shangpai Zhen</t>
  </si>
  <si>
    <t>Shannan Zhen</t>
  </si>
  <si>
    <t>Shenglilu Jiedao</t>
  </si>
  <si>
    <t>Shengqiao Zhen</t>
  </si>
  <si>
    <t>Shishugang Xiang</t>
  </si>
  <si>
    <t>Shitang Zhen</t>
  </si>
  <si>
    <t>Shitou Zhen</t>
  </si>
  <si>
    <t>Shuangdun Zhen</t>
  </si>
  <si>
    <t>Shuangfeng Kaifaqu</t>
  </si>
  <si>
    <t>Shuanggang Jiedao</t>
  </si>
  <si>
    <t>Shuihu Zhen</t>
  </si>
  <si>
    <t>Shushan Xin Chanye Yuanqu</t>
  </si>
  <si>
    <t>Suwan Zhen</t>
  </si>
  <si>
    <t>Taohua Gongye Yuan Guan Weihui</t>
  </si>
  <si>
    <t>Taohua Zhen</t>
  </si>
  <si>
    <t>Taolou Zhen</t>
  </si>
  <si>
    <t>Tianhe Jiedao</t>
  </si>
  <si>
    <t>Tongda Zhen</t>
  </si>
  <si>
    <t>Tonglinglu Jiedao</t>
  </si>
  <si>
    <t>Tongyang Zhen</t>
  </si>
  <si>
    <t>Wanghu Jiedao</t>
  </si>
  <si>
    <t>Wanshan Zhen</t>
  </si>
  <si>
    <t>Woniushan Jiedao</t>
  </si>
  <si>
    <t>Wuhulu Jiedao</t>
  </si>
  <si>
    <t>Wulidun Jiedao</t>
  </si>
  <si>
    <t>Wushan Zhen</t>
  </si>
  <si>
    <t>Xiage Zhen</t>
  </si>
  <si>
    <t>Xiangdao Xiang</t>
  </si>
  <si>
    <t>Xianqiao Jiedao</t>
  </si>
  <si>
    <t>Xiaomiao Zhen</t>
  </si>
  <si>
    <t>Xiaoyaojin Jiedao</t>
  </si>
  <si>
    <t>Xiatang Zhen</t>
  </si>
  <si>
    <t>Xinglin Jiedao</t>
  </si>
  <si>
    <t>Xiyuan Jiedao</t>
  </si>
  <si>
    <t>Yafu Jiedao</t>
  </si>
  <si>
    <t>Yandian Xiang</t>
  </si>
  <si>
    <t>Yandun Jiedao</t>
  </si>
  <si>
    <t>Yangdian Xiang</t>
  </si>
  <si>
    <t>Yangmiao Zhen</t>
  </si>
  <si>
    <t>Yaohai Gongyeyuan</t>
  </si>
  <si>
    <t>Yefushan Zhen</t>
  </si>
  <si>
    <t>Yicheng Jiedao</t>
  </si>
  <si>
    <t>Yijing Xiang</t>
  </si>
  <si>
    <t>Yimin Jiedao</t>
  </si>
  <si>
    <t>Yinping Zhen</t>
  </si>
  <si>
    <t>Yuantuan Zhen</t>
  </si>
  <si>
    <t>Zaojia Xiang</t>
  </si>
  <si>
    <t>Zhangji Xiang</t>
  </si>
  <si>
    <t>Zhegao Zhen</t>
  </si>
  <si>
    <t>Zhonghan Zhen</t>
  </si>
  <si>
    <t>Zhongmiao Jiedao</t>
  </si>
  <si>
    <t>Zhuangmu Zhen</t>
  </si>
  <si>
    <t>Zhuxiang Zhen</t>
  </si>
  <si>
    <t>Zipengshan Guanweihui</t>
  </si>
  <si>
    <t>Zipeng Zhen</t>
  </si>
  <si>
    <t>Zuodian Xiang</t>
  </si>
  <si>
    <t>Baishan Jiedao</t>
  </si>
  <si>
    <t>Dong Jiedao</t>
  </si>
  <si>
    <t>Dongshan Jiedao</t>
  </si>
  <si>
    <t>Duanyuan Zhen</t>
  </si>
  <si>
    <t>Gaoyue Jiedao</t>
  </si>
  <si>
    <t>Gurao Zhen</t>
  </si>
  <si>
    <t>Hancun Zhen</t>
  </si>
  <si>
    <t>Kuangshanji Jiedao</t>
  </si>
  <si>
    <t>Lieshan Zhen</t>
  </si>
  <si>
    <t>Linhaitong Jiedao</t>
  </si>
  <si>
    <t>Linhuan Zhen</t>
  </si>
  <si>
    <t>Liuqiao Jiedao</t>
  </si>
  <si>
    <t>Liuqiao Zhen</t>
  </si>
  <si>
    <t>Nanli Jiedao</t>
  </si>
  <si>
    <t>Nanping Zhen</t>
  </si>
  <si>
    <t>Qugou Zhen</t>
  </si>
  <si>
    <t>Quyang Jiedao</t>
  </si>
  <si>
    <t>Renlou Jiedao</t>
  </si>
  <si>
    <t>Renwei Jiedao</t>
  </si>
  <si>
    <t>Sandikou Jiedao</t>
  </si>
  <si>
    <t>Shitai Zhen</t>
  </si>
  <si>
    <t>Shuangduiji Zhen</t>
  </si>
  <si>
    <t>Shuoli Zhen</t>
  </si>
  <si>
    <t>Sipu Zhen</t>
  </si>
  <si>
    <t>Songding Zhen</t>
  </si>
  <si>
    <t>Suixixian Jingji Kaifaqu</t>
  </si>
  <si>
    <t>Suixi Zhen</t>
  </si>
  <si>
    <t>Sunding Zhen</t>
  </si>
  <si>
    <t>Tiefo Zhen</t>
  </si>
  <si>
    <t>Wugou Zhen</t>
  </si>
  <si>
    <t>Xiangnan Jiedao</t>
  </si>
  <si>
    <t>Xi Jiedao</t>
  </si>
  <si>
    <t>Yangzhuang Jiedao</t>
  </si>
  <si>
    <t>Ancheng Zhen</t>
  </si>
  <si>
    <t>Anfengtang Zhen</t>
  </si>
  <si>
    <t>Anfeng Zhen</t>
  </si>
  <si>
    <t>Bagongshan Xiang</t>
  </si>
  <si>
    <t>Bagongshan Zhen</t>
  </si>
  <si>
    <t>Baoyi Zhen</t>
  </si>
  <si>
    <t>Bijiagang Jiedao</t>
  </si>
  <si>
    <t>Caijiagang Jiedao</t>
  </si>
  <si>
    <t>Cao'an Zhen</t>
  </si>
  <si>
    <t>Cha'an Zhen</t>
  </si>
  <si>
    <t>Dashun Zhen</t>
  </si>
  <si>
    <t>Datong Jiedao</t>
  </si>
  <si>
    <t>Fenghuang Zhen [Chengbei Xiang]</t>
  </si>
  <si>
    <t>Fengzhuang Zhen</t>
  </si>
  <si>
    <t>Gaohuang Zhen</t>
  </si>
  <si>
    <t>Gongyuan Jiedao</t>
  </si>
  <si>
    <t>Guandian Xiang</t>
  </si>
  <si>
    <t>Gudian Xiang</t>
  </si>
  <si>
    <t>Gudui Huizu Xiang</t>
  </si>
  <si>
    <t>Gugou Huizu Xiang</t>
  </si>
  <si>
    <t>Guiji Zhen</t>
  </si>
  <si>
    <t>Guoqing Jiedao</t>
  </si>
  <si>
    <t>Guqiao Zhen</t>
  </si>
  <si>
    <t>Hetuan Zhen</t>
  </si>
  <si>
    <t>Jiahe Zhen</t>
  </si>
  <si>
    <t>Jiangou Zhen</t>
  </si>
  <si>
    <t>Jiaoganghu Zhen</t>
  </si>
  <si>
    <t>Jiulonggang Zhen</t>
  </si>
  <si>
    <t>Kongdian Xiang</t>
  </si>
  <si>
    <t>Lichong Huizu Xiang</t>
  </si>
  <si>
    <t>Liugang Zhen</t>
  </si>
  <si>
    <t>Lixin Jiedao</t>
  </si>
  <si>
    <t>Liyingzi Zhen</t>
  </si>
  <si>
    <t>Longquan Jiedao</t>
  </si>
  <si>
    <t>Luji Zhen</t>
  </si>
  <si>
    <t>Maoji Zhen</t>
  </si>
  <si>
    <t>Miaoshan Linchang</t>
  </si>
  <si>
    <t>Pingshan Jiedao</t>
  </si>
  <si>
    <t>Pingwei Zhen</t>
  </si>
  <si>
    <t>Qianmiao Xiang</t>
  </si>
  <si>
    <t>Qiji Zhen</t>
  </si>
  <si>
    <t>Quanshan Jiedao</t>
  </si>
  <si>
    <t>Sanjue Zhen</t>
  </si>
  <si>
    <t>Shangtang Zhen</t>
  </si>
  <si>
    <t>Shangyao Zhen</t>
  </si>
  <si>
    <t>Shanwang Zhen</t>
  </si>
  <si>
    <t>Shiyuan Xiang</t>
  </si>
  <si>
    <t>Shouchun Zhen</t>
  </si>
  <si>
    <t>Shouxihu Nongchang</t>
  </si>
  <si>
    <t>Shuangmiaoji Zhen</t>
  </si>
  <si>
    <t>Shuangqiao Zhen</t>
  </si>
  <si>
    <t>Shungeng Zhen</t>
  </si>
  <si>
    <t>Tangshan Zhen</t>
  </si>
  <si>
    <t>Taodian Huizu Xiang</t>
  </si>
  <si>
    <t>Tiandong Jiedao</t>
  </si>
  <si>
    <t>Tianji Jiedao</t>
  </si>
  <si>
    <t>Tubazi Jiedao</t>
  </si>
  <si>
    <t>Wabu Zhen</t>
  </si>
  <si>
    <t>Wangfenggang Zhen</t>
  </si>
  <si>
    <t>Xiaji Zhen</t>
  </si>
  <si>
    <t>Xiaodian Zhen</t>
  </si>
  <si>
    <t>Xiejiaji Jiedao</t>
  </si>
  <si>
    <t>Xiesancun Jiedao</t>
  </si>
  <si>
    <t>Xinhuai Jiedao</t>
  </si>
  <si>
    <t>Xinzhuangzi Jiedao</t>
  </si>
  <si>
    <t>Yanggong Zhen</t>
  </si>
  <si>
    <t>Yankou Zhen</t>
  </si>
  <si>
    <t>Yanliu Zhen</t>
  </si>
  <si>
    <t>Yaokou Zhen</t>
  </si>
  <si>
    <t>Yinghe Zhen</t>
  </si>
  <si>
    <t>Yinxian Zhen</t>
  </si>
  <si>
    <t>Yuezhangji Zhen</t>
  </si>
  <si>
    <t>Zhangli Xiang</t>
  </si>
  <si>
    <t>Zhengyangguan Nongchang</t>
  </si>
  <si>
    <t>Zhengyangguan Zhen</t>
  </si>
  <si>
    <t>Zhongxing Zhen</t>
  </si>
  <si>
    <t>Zhumadian Zhen</t>
  </si>
  <si>
    <t>Anling Zhen</t>
  </si>
  <si>
    <t>Baiji Xiang</t>
  </si>
  <si>
    <t>Baixi Xiang</t>
  </si>
  <si>
    <t>Banqiao Xiang</t>
  </si>
  <si>
    <t>Bei'an Zhen</t>
  </si>
  <si>
    <t>Biyang Zhen</t>
  </si>
  <si>
    <t>Chakou Zhen</t>
  </si>
  <si>
    <t>Changgai Xiang</t>
  </si>
  <si>
    <t>Changxi Xiang</t>
  </si>
  <si>
    <t>Chengkan Zhen</t>
  </si>
  <si>
    <t>Chenxia Xiang</t>
  </si>
  <si>
    <t>Datan Xiang</t>
  </si>
  <si>
    <t>Donglinxi Zhen</t>
  </si>
  <si>
    <t>Fu'e Zhen</t>
  </si>
  <si>
    <t>Fufeng Zhen</t>
  </si>
  <si>
    <t>Fuxi Xiang</t>
  </si>
  <si>
    <t>Gantang Zhen</t>
  </si>
  <si>
    <t>Gengcheng Zhen</t>
  </si>
  <si>
    <t>Guilin Zhen</t>
  </si>
  <si>
    <t>Guxi Xiang</t>
  </si>
  <si>
    <t>Haiyang Zhen</t>
  </si>
  <si>
    <t>Hecheng Xiang</t>
  </si>
  <si>
    <t>Hongcun Zhen</t>
  </si>
  <si>
    <t>Hongtan Xiang</t>
  </si>
  <si>
    <t>Hongxing Xiang</t>
  </si>
  <si>
    <t>Huangjian Xiang</t>
  </si>
  <si>
    <t>Huangshan Fengjing Qu</t>
  </si>
  <si>
    <t>Huangtian Xiang</t>
  </si>
  <si>
    <t>Huicheng Zhen</t>
  </si>
  <si>
    <t>Huizhou Jiedao</t>
  </si>
  <si>
    <t>Jiaocun Zhen</t>
  </si>
  <si>
    <t>Jiekou Zhen</t>
  </si>
  <si>
    <t>Jinchuan Xiang</t>
  </si>
  <si>
    <t>Jinzipai Zhen</t>
  </si>
  <si>
    <t>Kecun Zhen</t>
  </si>
  <si>
    <t>Kengkou Xiang</t>
  </si>
  <si>
    <t>Lantian Zhen</t>
  </si>
  <si>
    <t>Laojie Jiedao</t>
  </si>
  <si>
    <t>Likou Zhen</t>
  </si>
  <si>
    <t>Lingnan Xiang</t>
  </si>
  <si>
    <t>Liukou Zhen</t>
  </si>
  <si>
    <t>Liyang Zhen</t>
  </si>
  <si>
    <t>Longmen Xiang</t>
  </si>
  <si>
    <t>Longtian Xiang</t>
  </si>
  <si>
    <t>Luxi Xiang</t>
  </si>
  <si>
    <t>Meixi Xiang</t>
  </si>
  <si>
    <t>Pingli Zhen</t>
  </si>
  <si>
    <t>Qiankou Zhen</t>
  </si>
  <si>
    <t>Qiashe Xiang</t>
  </si>
  <si>
    <t>Qihong Xiang</t>
  </si>
  <si>
    <t>Qishan Zhen</t>
  </si>
  <si>
    <t>Qiyunshan Zhen</t>
  </si>
  <si>
    <t>Qizili Zhen</t>
  </si>
  <si>
    <t>Rongkou Xiang</t>
  </si>
  <si>
    <t>Ruokeng Xiang</t>
  </si>
  <si>
    <t>Sankou Zhen</t>
  </si>
  <si>
    <t>Sanyang Zhen</t>
  </si>
  <si>
    <t>Sencun Xiang</t>
  </si>
  <si>
    <t>Shandou Xiang</t>
  </si>
  <si>
    <t>Shangfeng Xiang</t>
  </si>
  <si>
    <t>Shangshan Zhen</t>
  </si>
  <si>
    <t>Shanli Zhen</t>
  </si>
  <si>
    <t>Shaolian Xiang</t>
  </si>
  <si>
    <t>Shendu Zhen</t>
  </si>
  <si>
    <t>Shexian Jingji Kaifaqu</t>
  </si>
  <si>
    <t>Shimen Xiang</t>
  </si>
  <si>
    <t>Shishi Xiang</t>
  </si>
  <si>
    <t>Tafang Zhen</t>
  </si>
  <si>
    <t>Taipinghu Zhen</t>
  </si>
  <si>
    <t>Tangkou Zhen</t>
  </si>
  <si>
    <t>Tanjiaqiao Zhen</t>
  </si>
  <si>
    <t>Tunguang Zhen</t>
  </si>
  <si>
    <t>Wan'an Zhen</t>
  </si>
  <si>
    <t>Wangcun Zhen</t>
  </si>
  <si>
    <t>Weiqiao Xiang</t>
  </si>
  <si>
    <t>Wucheng Zhen</t>
  </si>
  <si>
    <t>Wushi Zhen</t>
  </si>
  <si>
    <t>Wuyang Xiang</t>
  </si>
  <si>
    <t>Xiakeng Zhen</t>
  </si>
  <si>
    <t>Xianyuan Zhen</t>
  </si>
  <si>
    <t>Xiaochuan Xiang</t>
  </si>
  <si>
    <t>Xiaolukou Zhen</t>
  </si>
  <si>
    <t>Xidi Zhen</t>
  </si>
  <si>
    <t>Xincheng Jiedao</t>
  </si>
  <si>
    <t>Xinfeng Xiang</t>
  </si>
  <si>
    <t>Xinhua Xiang</t>
  </si>
  <si>
    <t>Xinming Xiang</t>
  </si>
  <si>
    <t>Xintan Zhen</t>
  </si>
  <si>
    <t>Xinxikou Xiang</t>
  </si>
  <si>
    <t>Xiongcun Zhen</t>
  </si>
  <si>
    <t>Xitou Zhen</t>
  </si>
  <si>
    <t>Xixinan Zhen</t>
  </si>
  <si>
    <t>Xucun Zhen</t>
  </si>
  <si>
    <t>Yangcun Xiang</t>
  </si>
  <si>
    <t>Yansi Zhen</t>
  </si>
  <si>
    <t>Yiqi Zhen</t>
  </si>
  <si>
    <t>Yongfeng Xiang</t>
  </si>
  <si>
    <t>Yuanfang Xiang</t>
  </si>
  <si>
    <t>Yucun Xiang</t>
  </si>
  <si>
    <t>Yudong Jiedao</t>
  </si>
  <si>
    <t>Yuting Zhen</t>
  </si>
  <si>
    <t>Yuxi Jiedao</t>
  </si>
  <si>
    <t>Yuzhong Jiedao</t>
  </si>
  <si>
    <t>Zhengcun Zhen</t>
  </si>
  <si>
    <t>Zhukou Xiang</t>
  </si>
  <si>
    <t>Bailian Xiang</t>
  </si>
  <si>
    <t>Bailin Xiang</t>
  </si>
  <si>
    <t>Baishenmiao Zhen</t>
  </si>
  <si>
    <t>Baitafan Zhen</t>
  </si>
  <si>
    <t>Banzhuyuan Zhen</t>
  </si>
  <si>
    <t>Caomiao Zhen</t>
  </si>
  <si>
    <t>Chalu Zhen</t>
  </si>
  <si>
    <t>Changji Zhen</t>
  </si>
  <si>
    <t>Changling Xiang</t>
  </si>
  <si>
    <t>Chengbei Xiang</t>
  </si>
  <si>
    <t>Chengnan Zhen</t>
  </si>
  <si>
    <t>Chengxihu Xiang</t>
  </si>
  <si>
    <t>Chunqiu Xiang</t>
  </si>
  <si>
    <t>Chunshu Zhen</t>
  </si>
  <si>
    <t>Dahuaping Zhen</t>
  </si>
  <si>
    <t>Danjiamiao Zhen</t>
  </si>
  <si>
    <t>Danlongsi Zhen</t>
  </si>
  <si>
    <t>Danwang Xiang</t>
  </si>
  <si>
    <t>Donghekou Zhen</t>
  </si>
  <si>
    <t>Dongqiao Zhen</t>
  </si>
  <si>
    <t>Dongshi Jiedao</t>
  </si>
  <si>
    <t>Dongxixi Xiang</t>
  </si>
  <si>
    <t>Fanqiao Zhen</t>
  </si>
  <si>
    <t>Fengjing Zhen</t>
  </si>
  <si>
    <t>Fengling Xiang</t>
  </si>
  <si>
    <t>Fenlukou Zhen</t>
  </si>
  <si>
    <t>Foziling Zhen</t>
  </si>
  <si>
    <t>Ganchahe Zhen</t>
  </si>
  <si>
    <t>Gaofeng Xiang</t>
  </si>
  <si>
    <t>Guanmiao Xiang</t>
  </si>
  <si>
    <t>Gubei Zhen</t>
  </si>
  <si>
    <t>Guoziyuan Xiang</t>
  </si>
  <si>
    <t>Guzhen Zhen</t>
  </si>
  <si>
    <t>Hanbaidu Zhen</t>
  </si>
  <si>
    <t>Hangbu Zhen</t>
  </si>
  <si>
    <t>Heishidu Zhen</t>
  </si>
  <si>
    <t>Hekou Zhen</t>
  </si>
  <si>
    <t>Hengshan Zhen</t>
  </si>
  <si>
    <t>Hengtanggang Xiang</t>
  </si>
  <si>
    <t>Hepeng Zhen</t>
  </si>
  <si>
    <t>Hongji Zhen</t>
  </si>
  <si>
    <t>Huaishuwan Xiang</t>
  </si>
  <si>
    <t>Huashi Xiang</t>
  </si>
  <si>
    <t>Huayuan Zhen</t>
  </si>
  <si>
    <t>Huhu Zhen</t>
  </si>
  <si>
    <t>Jiangjiadian Zhen</t>
  </si>
  <si>
    <t>Linhuaigang Xiang</t>
  </si>
  <si>
    <t>Linshui Zhen</t>
  </si>
  <si>
    <t>Liu'an Jingji Kaifaqu</t>
  </si>
  <si>
    <t>Liu'an Shi Yu'anqu Jingji Kaifaqu</t>
  </si>
  <si>
    <t>Longtan Zhen</t>
  </si>
  <si>
    <t>Luo'erling Zhen</t>
  </si>
  <si>
    <t>Luoji Xiang</t>
  </si>
  <si>
    <t>Luzhen Xiang</t>
  </si>
  <si>
    <t>Mabu Zhen</t>
  </si>
  <si>
    <t>Madian Zhen</t>
  </si>
  <si>
    <t>Manshuihe Zhen</t>
  </si>
  <si>
    <t>Maotanchang Zhen</t>
  </si>
  <si>
    <t>Matou Zhen</t>
  </si>
  <si>
    <t>Meishan Zhen</t>
  </si>
  <si>
    <t>Mengji Zhen</t>
  </si>
  <si>
    <t>Mozitan Zhen</t>
  </si>
  <si>
    <t>Muchang Zhen</t>
  </si>
  <si>
    <t>Nanxi Zhen</t>
  </si>
  <si>
    <t>Pengta Xiang</t>
  </si>
  <si>
    <t>Pidong Xiang</t>
  </si>
  <si>
    <t>Pingqiao Xiang</t>
  </si>
  <si>
    <t>Qianrenqiao Zhen</t>
  </si>
  <si>
    <t>Qingshan Zhen</t>
  </si>
  <si>
    <t>Qingshuihe Jiedao</t>
  </si>
  <si>
    <t>Quanjun Xiang</t>
  </si>
  <si>
    <t>Quedian Xiang</t>
  </si>
  <si>
    <t>Sanliqiao Jiedao</t>
  </si>
  <si>
    <t>Sanliu Xiang</t>
  </si>
  <si>
    <t>Sanshipu Zhen</t>
  </si>
  <si>
    <t>Sanyuan Zhen</t>
  </si>
  <si>
    <t>Shahe Xiang</t>
  </si>
  <si>
    <t>Shangtushi Zhen</t>
  </si>
  <si>
    <t>Shanqi Zhen</t>
  </si>
  <si>
    <t>Shaogang Xiang</t>
  </si>
  <si>
    <t>Shibanchong Xiang</t>
  </si>
  <si>
    <t>Shidian Zhen</t>
  </si>
  <si>
    <t>Shipodian Zhen</t>
  </si>
  <si>
    <t>Shiqiao Zhen</t>
  </si>
  <si>
    <t>Shizigang Xiang</t>
  </si>
  <si>
    <t>Shucha Zhen</t>
  </si>
  <si>
    <t>Shucheng Xian Jingji Kaifaqu</t>
  </si>
  <si>
    <t>Shunhe Zhen</t>
  </si>
  <si>
    <t>Songdian Xiang</t>
  </si>
  <si>
    <t>Subu Zhen</t>
  </si>
  <si>
    <t>Sungang Xiang</t>
  </si>
  <si>
    <t>Sungang Zhen</t>
  </si>
  <si>
    <t>Taipingfan Xiang</t>
  </si>
  <si>
    <t>Taiyang Xiang</t>
  </si>
  <si>
    <t>Tangjiahui Zhen</t>
  </si>
  <si>
    <t>Tangshu Xiang</t>
  </si>
  <si>
    <t>Taoling Xiang</t>
  </si>
  <si>
    <t>Taoxi Zhen</t>
  </si>
  <si>
    <t>Tiantangzhai Zhen</t>
  </si>
  <si>
    <t>Tiechong Xiang</t>
  </si>
  <si>
    <t>Wanfohu Zhen</t>
  </si>
  <si>
    <t>Wangcheng Jiedao</t>
  </si>
  <si>
    <t>Wangjieliu Xiang</t>
  </si>
  <si>
    <t>Wengdun Xiang</t>
  </si>
  <si>
    <t>Wujiadian Zhen</t>
  </si>
  <si>
    <t>Wulong Zhen</t>
  </si>
  <si>
    <t>Wuxian Zhen</t>
  </si>
  <si>
    <t>Xiadian Zhen</t>
  </si>
  <si>
    <t>Xiafuqiao Zhen</t>
  </si>
  <si>
    <t>Xiandai Chanye Yuan</t>
  </si>
  <si>
    <t>Xianshengdian Xiang</t>
  </si>
  <si>
    <t>Xiaohuashan Jiedao</t>
  </si>
  <si>
    <t>Xiaotian Zhen</t>
  </si>
  <si>
    <t>Xihekou Xiang</t>
  </si>
  <si>
    <t>Xindian Zhen</t>
  </si>
  <si>
    <t>Xishi Jiedao</t>
  </si>
  <si>
    <t>Xuji Zhen</t>
  </si>
  <si>
    <t>Yanzihe Zhen</t>
  </si>
  <si>
    <t>Yaoli Zhen</t>
  </si>
  <si>
    <t>Yeji Quzhen Pinggang</t>
  </si>
  <si>
    <t>Yeji Quzhen Qu</t>
  </si>
  <si>
    <t>Youfangdian Xiang</t>
  </si>
  <si>
    <t>Yu'erjie Zhen</t>
  </si>
  <si>
    <t>Zhangchong Xiang</t>
  </si>
  <si>
    <t>Zhangdian Zhen</t>
  </si>
  <si>
    <t>Zhangmuqiao Zhen</t>
  </si>
  <si>
    <t>Zhongdian Xiang</t>
  </si>
  <si>
    <t>Zhongxingji Zhen</t>
  </si>
  <si>
    <t>Zhouji Zhen</t>
  </si>
  <si>
    <t>Zhufo'an Zhen</t>
  </si>
  <si>
    <t>Anhui Hexian Jingji Kaifaqu</t>
  </si>
  <si>
    <t>Anmin Jiedao</t>
  </si>
  <si>
    <t>Baiqiao Zhen</t>
  </si>
  <si>
    <t>Bowang Zhen</t>
  </si>
  <si>
    <t>Caishi Jiedao</t>
  </si>
  <si>
    <t>Cihu Jiedao</t>
  </si>
  <si>
    <t>Cihu Xiang</t>
  </si>
  <si>
    <t>Dalong Zhen</t>
  </si>
  <si>
    <t>Dangtu Jingji Kaifaqu</t>
  </si>
  <si>
    <t>Danyang Zhen</t>
  </si>
  <si>
    <t>Gongqiao Zhen</t>
  </si>
  <si>
    <t>Gushu Zhen</t>
  </si>
  <si>
    <t>Huanfeng Zhen</t>
  </si>
  <si>
    <t>Huangchi Zhen</t>
  </si>
  <si>
    <t>Hudonglu Jiedao</t>
  </si>
  <si>
    <t>Huhe Zhen</t>
  </si>
  <si>
    <t>Huoli Jiedao</t>
  </si>
  <si>
    <t>Huyang Zhen</t>
  </si>
  <si>
    <t>Jiangdong Jiedao</t>
  </si>
  <si>
    <t>Jiangxin Xiang</t>
  </si>
  <si>
    <t>Jiashan Xiang</t>
  </si>
  <si>
    <t>Jiefanglu Jiedao</t>
  </si>
  <si>
    <t>Jinjiazhuang Jiedao</t>
  </si>
  <si>
    <t>Laoqiao Zhen</t>
  </si>
  <si>
    <t>Lintou Zhen</t>
  </si>
  <si>
    <t>Ma'anshan Cihu Jingji Kaifaqu</t>
  </si>
  <si>
    <t>Ma'anshan Jingji Jishu Kaifaqu</t>
  </si>
  <si>
    <t>Niandou Zhen</t>
  </si>
  <si>
    <t>Pinghu Jiedao</t>
  </si>
  <si>
    <t>Qingxi Zhen</t>
  </si>
  <si>
    <t>Shanhou Zhen</t>
  </si>
  <si>
    <t>Shatanglu Jiedao</t>
  </si>
  <si>
    <t>Shiyang Zhen</t>
  </si>
  <si>
    <t>Taibai Zhen</t>
  </si>
  <si>
    <t>Tangnan Zhen</t>
  </si>
  <si>
    <t>Tangxi Jiedao</t>
  </si>
  <si>
    <t>Taochang Zhen</t>
  </si>
  <si>
    <t>Taoyuanlu Jiedao</t>
  </si>
  <si>
    <t>Tongzha Zhen</t>
  </si>
  <si>
    <t>Wujiang Zhen</t>
  </si>
  <si>
    <t>Wuxi Zhen</t>
  </si>
  <si>
    <t>Xiangquan Zhen</t>
  </si>
  <si>
    <t>Xiangshan Zhen</t>
  </si>
  <si>
    <t>Xianzong Zhen</t>
  </si>
  <si>
    <t>Xibu Zhen</t>
  </si>
  <si>
    <t>Xinshi Zhen</t>
  </si>
  <si>
    <t>Yintang Zhen</t>
  </si>
  <si>
    <t>Yuncao Zhen</t>
  </si>
  <si>
    <t>Yushan Jiedao</t>
  </si>
  <si>
    <t>Zhaoguan Zhen</t>
  </si>
  <si>
    <t>Baitu Zhen</t>
  </si>
  <si>
    <t>Beiguan Jiedao</t>
  </si>
  <si>
    <t>Bianhe Jiedao</t>
  </si>
  <si>
    <t>Caocun Zhen</t>
  </si>
  <si>
    <t>Caogou Zhen</t>
  </si>
  <si>
    <t>Caozhuang Zhen</t>
  </si>
  <si>
    <t>Changgou Zhen</t>
  </si>
  <si>
    <t>Chantang Xiang</t>
  </si>
  <si>
    <t>Chaoyang Zhen</t>
  </si>
  <si>
    <t>Chengzhuang Zhen</t>
  </si>
  <si>
    <t>Chulan Zhen</t>
  </si>
  <si>
    <t>Dadian Zhen</t>
  </si>
  <si>
    <t>Dalukou Xiang</t>
  </si>
  <si>
    <t>Dalu Xiang</t>
  </si>
  <si>
    <t>Damiao Xiang</t>
  </si>
  <si>
    <t>Dangcheng Zhen</t>
  </si>
  <si>
    <t>Daodong Jiedao</t>
  </si>
  <si>
    <t>Datun Zhen</t>
  </si>
  <si>
    <t>Dayang Xiang</t>
  </si>
  <si>
    <t>Dazexiang Zhen [Xisipo Zhen]</t>
  </si>
  <si>
    <t>Dazhuang Zhen</t>
  </si>
  <si>
    <t>Dinghu Zhen</t>
  </si>
  <si>
    <t>Dingli Zhen</t>
  </si>
  <si>
    <t>Dongguan Jiedao</t>
  </si>
  <si>
    <t>Dulou Zhen</t>
  </si>
  <si>
    <t>Dunji Zhen</t>
  </si>
  <si>
    <t>Fengmiao Zhen</t>
  </si>
  <si>
    <t>Fuli Zhen</t>
  </si>
  <si>
    <t>Gaolou Zhen</t>
  </si>
  <si>
    <t>Geji Zhen</t>
  </si>
  <si>
    <t>Guandimiao Zhen</t>
  </si>
  <si>
    <t>Guanqiao Zhen</t>
  </si>
  <si>
    <t>Guanzhuangba Zhen</t>
  </si>
  <si>
    <t>Haogou Xiang</t>
  </si>
  <si>
    <t>Heita Zhen</t>
  </si>
  <si>
    <t>Huangkou Zhen</t>
  </si>
  <si>
    <t>Huangwan Zhen</t>
  </si>
  <si>
    <t>Huigou Zhen</t>
  </si>
  <si>
    <t>Huigu Zhen</t>
  </si>
  <si>
    <t>Jiagou Nongchang</t>
  </si>
  <si>
    <t>Jieji Xiang</t>
  </si>
  <si>
    <t>Jinhai Jiedao</t>
  </si>
  <si>
    <t>Jiudian Xiang</t>
  </si>
  <si>
    <t>Langan Zhen</t>
  </si>
  <si>
    <t>Liangli Zhen</t>
  </si>
  <si>
    <t>Lingbi Xian Jingji Kaifaqu [Lingbi Xian Economic Development Zone]</t>
  </si>
  <si>
    <t>Lingcheng Zhen</t>
  </si>
  <si>
    <t>Liutao Zhen</t>
  </si>
  <si>
    <t>Liuwei Zhen</t>
  </si>
  <si>
    <t>Lizhuang Zhen</t>
  </si>
  <si>
    <t>Longcheng Zhen</t>
  </si>
  <si>
    <t>Louzhuang Zhen</t>
  </si>
  <si>
    <t>Luling Zhen</t>
  </si>
  <si>
    <t>Majing Zhen</t>
  </si>
  <si>
    <t>Miao'an Xiang</t>
  </si>
  <si>
    <t>Nanguan Jiedao</t>
  </si>
  <si>
    <t>Qinglongji Zhen</t>
  </si>
  <si>
    <t>Qixian Zhen</t>
  </si>
  <si>
    <t>Sanba Jiedao</t>
  </si>
  <si>
    <t>Sanliwan Jiedao</t>
  </si>
  <si>
    <t>Shantou Zhen</t>
  </si>
  <si>
    <t>Shengquan Xiang</t>
  </si>
  <si>
    <t>Shicun Zhen</t>
  </si>
  <si>
    <t>Shilin Xiang</t>
  </si>
  <si>
    <t>Shunhe Xiang</t>
  </si>
  <si>
    <t>Sicheng Zhen</t>
  </si>
  <si>
    <t>Sixian Kaifaqu Guanweihui</t>
  </si>
  <si>
    <t>Sunweizi Xiang</t>
  </si>
  <si>
    <t>Tangzhai Zhen</t>
  </si>
  <si>
    <t>Taogou Xiang</t>
  </si>
  <si>
    <t>Taoyuan Zhen</t>
  </si>
  <si>
    <t>Tuohe Jiedao</t>
  </si>
  <si>
    <t>Wafang Xiang</t>
  </si>
  <si>
    <t>Wangzhai Zhen</t>
  </si>
  <si>
    <t>Weiji Zhen</t>
  </si>
  <si>
    <t>Xialou Zhen</t>
  </si>
  <si>
    <t>Xiangyang Xiang</t>
  </si>
  <si>
    <t>Xiaoxian Jingji Kaifaqu</t>
  </si>
  <si>
    <t>Xi'erpu Xiang</t>
  </si>
  <si>
    <t>Xiguan Jiedao</t>
  </si>
  <si>
    <t>Xinzhuang Zhen</t>
  </si>
  <si>
    <t>Xuanmiao Zhen</t>
  </si>
  <si>
    <t>Xuelou Bancai Jiagong Yuan</t>
  </si>
  <si>
    <t>Yanglou Zhen</t>
  </si>
  <si>
    <t>Yangtuan Zhen</t>
  </si>
  <si>
    <t>Yangzhuang Xiang</t>
  </si>
  <si>
    <t>Yinji Zhen</t>
  </si>
  <si>
    <t>Yong'an Zhen</t>
  </si>
  <si>
    <t>Yonggu Zhen</t>
  </si>
  <si>
    <t>Yongqiao Jiedao</t>
  </si>
  <si>
    <t>Yongzhen Xiang</t>
  </si>
  <si>
    <t>Youji Zhen</t>
  </si>
  <si>
    <t>Yugou Zhen</t>
  </si>
  <si>
    <t>Zhangzhuangzhai Zhen</t>
  </si>
  <si>
    <t>Zhaotun Zhen</t>
  </si>
  <si>
    <t>Zhaozhuang Zhen</t>
  </si>
  <si>
    <t>Zhihe Xiang</t>
  </si>
  <si>
    <t>Zhouzhai Zhen</t>
  </si>
  <si>
    <t>Zhuangli Xiang</t>
  </si>
  <si>
    <t>Zhuji Xiang</t>
  </si>
  <si>
    <t>Zhulou Zhen</t>
  </si>
  <si>
    <t>Zhuxianzhuang Zhen</t>
  </si>
  <si>
    <t>Zulou Zhen</t>
  </si>
  <si>
    <t>Ankuang</t>
  </si>
  <si>
    <t>Bailiu Zhen [Baihu Xiang]</t>
  </si>
  <si>
    <t>Baimei Xiang</t>
  </si>
  <si>
    <t>Changsha Xiang</t>
  </si>
  <si>
    <t>Chenyaohu Zhen</t>
  </si>
  <si>
    <t>Daqiao Jingji Kaifaqu</t>
  </si>
  <si>
    <t>Dongjiao Jiedao</t>
  </si>
  <si>
    <t>Donglian Zhen</t>
  </si>
  <si>
    <t>Fengyi Xiang</t>
  </si>
  <si>
    <t>Fushan Zhen</t>
  </si>
  <si>
    <t>Guanbuqiao Zhen</t>
  </si>
  <si>
    <t>Hengbu Zhen</t>
  </si>
  <si>
    <t>Huigong Zhen</t>
  </si>
  <si>
    <t>Huihe Xiang</t>
  </si>
  <si>
    <t>Jinqiao Gongyeyuan</t>
  </si>
  <si>
    <t>Jinshe Zhen</t>
  </si>
  <si>
    <t>Jishan Jiedao</t>
  </si>
  <si>
    <t>Laozhou Xiang</t>
  </si>
  <si>
    <t>Laozhou Zhen</t>
  </si>
  <si>
    <t>Liangkuangyi Gongsi Zhuanguanban</t>
  </si>
  <si>
    <t>Oushan Zhen</t>
  </si>
  <si>
    <t>Pujiwei Nongchang</t>
  </si>
  <si>
    <t>Qianpu Zhen</t>
  </si>
  <si>
    <t>Qianqiao Zhen</t>
  </si>
  <si>
    <t>Qiaonan</t>
  </si>
  <si>
    <t>Qilin Zhen</t>
  </si>
  <si>
    <t>Shizishan Jiedao</t>
  </si>
  <si>
    <t>Shun'an Zhen</t>
  </si>
  <si>
    <t>Tianmen Zhen</t>
  </si>
  <si>
    <t>Tietong Xiang</t>
  </si>
  <si>
    <t>Tongguan Shanqu Xuni Jiedao</t>
  </si>
  <si>
    <t>Tongling Shi Jingji Kaifaqu</t>
  </si>
  <si>
    <t>Tongshan Zhen</t>
  </si>
  <si>
    <t>Wusong Zhen</t>
  </si>
  <si>
    <t>Xiangpu Zhen</t>
  </si>
  <si>
    <t>Xilian Zhen</t>
  </si>
  <si>
    <t>Xinmiao Jiedao</t>
  </si>
  <si>
    <t>Xuba Xiang</t>
  </si>
  <si>
    <t>Xunhuan Jingji Yuan</t>
  </si>
  <si>
    <t>Yijin Zhen</t>
  </si>
  <si>
    <t>Yutan Zhen</t>
  </si>
  <si>
    <t>Zhongming Zhen</t>
  </si>
  <si>
    <t>Zhoutan Zhen</t>
  </si>
  <si>
    <t>Zongyang Jingji Kaifaqu</t>
  </si>
  <si>
    <t>Zongyang Zhen</t>
  </si>
  <si>
    <t>Anhui Wuwei Jingji Kaifaqu</t>
  </si>
  <si>
    <t>Baoding Jiedao</t>
  </si>
  <si>
    <t>Beijinglu Jiedao</t>
  </si>
  <si>
    <t>Digang Zhen</t>
  </si>
  <si>
    <t>Dougou Zhen</t>
  </si>
  <si>
    <t>Eqiao Zhen</t>
  </si>
  <si>
    <t>Erba Zhen</t>
  </si>
  <si>
    <t>Eshan Zhen</t>
  </si>
  <si>
    <t>Fangcun Jiedao</t>
  </si>
  <si>
    <t>Fanyang Zhen</t>
  </si>
  <si>
    <t>Fudu Zhen</t>
  </si>
  <si>
    <t>Gao'an Jiedao</t>
  </si>
  <si>
    <t>Gaogou Zhen</t>
  </si>
  <si>
    <t>Gongshan Zhen</t>
  </si>
  <si>
    <t>Guandou Jiedao</t>
  </si>
  <si>
    <t>Hedian Zhen</t>
  </si>
  <si>
    <t>Hemao Zhen</t>
  </si>
  <si>
    <t>Hewan Zhen</t>
  </si>
  <si>
    <t>Hongmiao Zhen</t>
  </si>
  <si>
    <t>Hongxiang Zhen</t>
  </si>
  <si>
    <t>Hongyang Zhen</t>
  </si>
  <si>
    <t>Huaqiao Zhen</t>
  </si>
  <si>
    <t>Huolong Jiedao [incl. Baima Jiedao]</t>
  </si>
  <si>
    <t>Jiafa Zhen</t>
  </si>
  <si>
    <t>Jihe Jiedao</t>
  </si>
  <si>
    <t>Jinghu Jiedao</t>
  </si>
  <si>
    <t>Jingshan Jiedao</t>
  </si>
  <si>
    <t>Jishan Zhen</t>
  </si>
  <si>
    <t>Kaicheng Zhen</t>
  </si>
  <si>
    <t>Kunshan Zhen</t>
  </si>
  <si>
    <t>Liudu Zhen</t>
  </si>
  <si>
    <t>Liulang Zhen</t>
  </si>
  <si>
    <t>Longhu Jiedao</t>
  </si>
  <si>
    <t>Longshan Jiedao</t>
  </si>
  <si>
    <t>Lugang Jiedao</t>
  </si>
  <si>
    <t>Matang Jiedao</t>
  </si>
  <si>
    <t>Nanrui Dang Gong Wei (Yuan Nanrui Jiedao Yichexiao)</t>
  </si>
  <si>
    <t>Nanrui Jiedao [Yijiangqiao Jiedao]</t>
  </si>
  <si>
    <t>Nicha Zhen</t>
  </si>
  <si>
    <t>Niubu Zhen</t>
  </si>
  <si>
    <t>Pingpu Zhen</t>
  </si>
  <si>
    <t>Qingshui Jiedao</t>
  </si>
  <si>
    <t>Quantang Zhen</t>
  </si>
  <si>
    <t>Sanli Zhen</t>
  </si>
  <si>
    <t>Sanshan Jiedao</t>
  </si>
  <si>
    <t>Shenxiang Zhen</t>
  </si>
  <si>
    <t>Shijian Zhen</t>
  </si>
  <si>
    <t>Shilidun Zhen</t>
  </si>
  <si>
    <t>Shushan Zhen</t>
  </si>
  <si>
    <t>Siheshan Jiedao</t>
  </si>
  <si>
    <t>Taoxin Zhen</t>
  </si>
  <si>
    <t>Tianmenshan Jiedao</t>
  </si>
  <si>
    <t>Tingtang Jiedao</t>
  </si>
  <si>
    <t>Wanchun Jiedao</t>
  </si>
  <si>
    <t>Wanli Jiedao</t>
  </si>
  <si>
    <t>Wanzhi Zhen</t>
  </si>
  <si>
    <t>Wuhu Jingji Jishu Kaifaqu</t>
  </si>
  <si>
    <t>Xiang'an Zhen</t>
  </si>
  <si>
    <t>Xingang Zhen</t>
  </si>
  <si>
    <t>Xuzhen Zhen</t>
  </si>
  <si>
    <t>Yandun Zhen</t>
  </si>
  <si>
    <t>Yanqiao Zhen</t>
  </si>
  <si>
    <t>Yaogou Zhen</t>
  </si>
  <si>
    <t>Yijiang Zhen</t>
  </si>
  <si>
    <t>Yijishan Jiedao</t>
  </si>
  <si>
    <t>Yuxikou Jiedao</t>
  </si>
  <si>
    <t>Zhelu Jiedao</t>
  </si>
  <si>
    <t>Zheshan Jiedao</t>
  </si>
  <si>
    <t>Zhongshan Jiedao [incl. Zhongnan Nanlu Jiedao, Liminlu Jiedao]</t>
  </si>
  <si>
    <t>Aofeng Jiedao</t>
  </si>
  <si>
    <t>Baidian Zhen</t>
  </si>
  <si>
    <t>Baidi Zhen</t>
  </si>
  <si>
    <t>Banqiaotou Xiang</t>
  </si>
  <si>
    <t>Banshu Zhen</t>
  </si>
  <si>
    <t>Biqiao Zhen</t>
  </si>
  <si>
    <t>Caicun Zhen</t>
  </si>
  <si>
    <t>Caijiaqiao Zhen</t>
  </si>
  <si>
    <t>Chang'an Zhen</t>
  </si>
  <si>
    <t>Changqiao Xiang</t>
  </si>
  <si>
    <t>Chengjiang Jiedao</t>
  </si>
  <si>
    <t>Cishangang Chachang</t>
  </si>
  <si>
    <t>Dingjiaqiao Zhen</t>
  </si>
  <si>
    <t>Dongting Xiang</t>
  </si>
  <si>
    <t>Dongxia Zhen</t>
  </si>
  <si>
    <t>Fangtang Xiang</t>
  </si>
  <si>
    <t>Feicai Jiedao [in: Xuancheng Shi Economic Development Zone]</t>
  </si>
  <si>
    <t>Feili Zhen</t>
  </si>
  <si>
    <t>Fuling Zhen</t>
  </si>
  <si>
    <t>Gangkou Zhen</t>
  </si>
  <si>
    <t>Guang de Jingji Kaifaqu</t>
  </si>
  <si>
    <t>Guquan Zhen</t>
  </si>
  <si>
    <t>Hanting Zhen</t>
  </si>
  <si>
    <t>Heli Jiedao</t>
  </si>
  <si>
    <t>Honglin Zhen</t>
  </si>
  <si>
    <t>Huangcun Zhen</t>
  </si>
  <si>
    <t>Huangdu Xiang</t>
  </si>
  <si>
    <t>Hule Zhen</t>
  </si>
  <si>
    <t>Jialu Zhen</t>
  </si>
  <si>
    <t>Jianping Zhen</t>
  </si>
  <si>
    <t>Jiapeng Xiang</t>
  </si>
  <si>
    <t>Jichuan Jiedao</t>
  </si>
  <si>
    <t>Jinba Jiedao [in: Xuancheng Shi Economic Development Zone]</t>
  </si>
  <si>
    <t>Jingchuan Zhen</t>
  </si>
  <si>
    <t>Jingtingshan Jiedao</t>
  </si>
  <si>
    <t>Jingyang Zhen</t>
  </si>
  <si>
    <t>Jingzhou Xiang</t>
  </si>
  <si>
    <t>Jinsha Zhen</t>
  </si>
  <si>
    <t>Langqiao Zhen</t>
  </si>
  <si>
    <t>Langxi Jingji Kaifaqu</t>
  </si>
  <si>
    <t>Lingda Xiang</t>
  </si>
  <si>
    <t>Linxi Zhen</t>
  </si>
  <si>
    <t>Liqiao Zhen</t>
  </si>
  <si>
    <t>Lucun Xiang</t>
  </si>
  <si>
    <t>Maolin Zhen</t>
  </si>
  <si>
    <t>Meilin Zhen</t>
  </si>
  <si>
    <t>Meizhu Zhen</t>
  </si>
  <si>
    <t>Miaoshou Zhen</t>
  </si>
  <si>
    <t>Nanfeng Zhen</t>
  </si>
  <si>
    <t>Nanji Xiang</t>
  </si>
  <si>
    <t>Nanshan Jiedao</t>
  </si>
  <si>
    <t>Ningdun Zhen</t>
  </si>
  <si>
    <t>Qinglong Xiang</t>
  </si>
  <si>
    <t>Qinxi Zhen</t>
  </si>
  <si>
    <t>Qiucun Zhen</t>
  </si>
  <si>
    <t>Sanxi Zhen</t>
  </si>
  <si>
    <t>Shangzhuang Zhen</t>
  </si>
  <si>
    <t>Shencun Zhen</t>
  </si>
  <si>
    <t>Shijie Zhen</t>
  </si>
  <si>
    <t>Shuangqiao Jiedao</t>
  </si>
  <si>
    <t>Shuidong Zhen</t>
  </si>
  <si>
    <t>Shuiyang Zhen</t>
  </si>
  <si>
    <t>Sihe Xiang</t>
  </si>
  <si>
    <t>Sunbu Zhen</t>
  </si>
  <si>
    <t>Taocheng Zhen</t>
  </si>
  <si>
    <t>Taohuatan Zhen</t>
  </si>
  <si>
    <t>Taozhou Zhen</t>
  </si>
  <si>
    <t>Tianhu Jiedao [in: Xuancheng Shi Economic Development Zone]</t>
  </si>
  <si>
    <t>Tingxi Xiang</t>
  </si>
  <si>
    <t>Wangxi Jiedao</t>
  </si>
  <si>
    <t>Wanjia Xiang</t>
  </si>
  <si>
    <t>Wenchang Zhen</t>
  </si>
  <si>
    <t>Wuxing Xiang</t>
  </si>
  <si>
    <t>Xianxia Zhen</t>
  </si>
  <si>
    <t>Xiaxi Zhen</t>
  </si>
  <si>
    <t>Xijin Jiedao</t>
  </si>
  <si>
    <t>Xilin Jiedao</t>
  </si>
  <si>
    <t>Xinfa Zhen</t>
  </si>
  <si>
    <t>Xingfu Xiang</t>
  </si>
  <si>
    <t>Xinglong Zhen</t>
  </si>
  <si>
    <t>Xinhang Zhen</t>
  </si>
  <si>
    <t>Xintian Zhen</t>
  </si>
  <si>
    <t>Yangliu Zhen</t>
  </si>
  <si>
    <t>Yangtan Zhen</t>
  </si>
  <si>
    <t>Yangxian Xiang</t>
  </si>
  <si>
    <t>Yangxi Zhen</t>
  </si>
  <si>
    <t>Yaocun Xiang</t>
  </si>
  <si>
    <t>Yingzhou Zhen</t>
  </si>
  <si>
    <t>Yucun Zhen</t>
  </si>
  <si>
    <t>Yunle Zhen</t>
  </si>
  <si>
    <t>Yunling Zhen</t>
  </si>
  <si>
    <t>Yunti Shezu Xiang</t>
  </si>
  <si>
    <t>Zhongxi Zhen</t>
  </si>
  <si>
    <t>Zhouwang Zhen</t>
  </si>
  <si>
    <t>Zhufeng Jiedao</t>
  </si>
  <si>
    <t>Zhuqiao Xiang</t>
  </si>
  <si>
    <t>Column10</t>
  </si>
  <si>
    <t>Column11</t>
  </si>
  <si>
    <t>Column12</t>
  </si>
  <si>
    <t>Column13</t>
  </si>
  <si>
    <t>Column14</t>
  </si>
  <si>
    <t>Column16</t>
  </si>
  <si>
    <t>Chengguan Zhen (Wuhe Xian)</t>
  </si>
  <si>
    <t>Chengguan Zhen (Guzhen Xian)</t>
  </si>
  <si>
    <t>Chengguan Zhen (Huoqiu Xian)</t>
  </si>
  <si>
    <t>Chengguan Zhen (Shucheng Xian)</t>
  </si>
  <si>
    <t>Shuanghe Zhen (Jin'an Qu)</t>
  </si>
  <si>
    <t>Shuanghe Zhen (Jinzhai Xian)</t>
  </si>
  <si>
    <t>Chengguan Jiedao (Woyang Xian)</t>
  </si>
  <si>
    <t>Chengguan Jiedao (Mengcheng Xian)</t>
  </si>
  <si>
    <t>Chéngguān (Wŭhé)</t>
  </si>
  <si>
    <t>Chéngguān (Gùzhèn)</t>
  </si>
  <si>
    <t>Chéngguān (Huòqiū)</t>
  </si>
  <si>
    <t>Chéngguān (Shūchéng)</t>
  </si>
  <si>
    <t>Shuānghé (Jīn'ān)</t>
  </si>
  <si>
    <t>Shuānghé (Jīnzhài)</t>
  </si>
  <si>
    <t>Column17</t>
  </si>
  <si>
    <t>Bănqiáo (Chúzhōu)</t>
  </si>
  <si>
    <t>Bănqiáo (Huáinán)</t>
  </si>
  <si>
    <t>Chéngguān (Bózhōu)</t>
  </si>
  <si>
    <t>Chéngguān (Fùyáng)</t>
  </si>
  <si>
    <t>Chéngguān (Huáinán)</t>
  </si>
  <si>
    <t>Chénjí (Bèngbù)</t>
  </si>
  <si>
    <t>Chénjí (Fùyáng)</t>
  </si>
  <si>
    <t>Chénjí (Héféi)</t>
  </si>
  <si>
    <t>Dàtōng (Chúzhōu)</t>
  </si>
  <si>
    <t>Dàtōng (Tónglíng)</t>
  </si>
  <si>
    <t>Dàxīn (Bèngbù)</t>
  </si>
  <si>
    <t>Dàxīn (Fùyáng)</t>
  </si>
  <si>
    <t>Dàxīng (Héféi)</t>
  </si>
  <si>
    <t>Dàxīng (Huáinán)</t>
  </si>
  <si>
    <t>Dàyáng (Bózhōu)</t>
  </si>
  <si>
    <t>Dàyáng (Héféi)</t>
  </si>
  <si>
    <t>Dīngjí (Huáinán)</t>
  </si>
  <si>
    <t>Dīngjí (Lù'ān)</t>
  </si>
  <si>
    <t>Dúshān (Chúzhōu)</t>
  </si>
  <si>
    <t>Dúshān (Lù'ān)</t>
  </si>
  <si>
    <t>Èrláng (Ānqìng)</t>
  </si>
  <si>
    <t>Èrláng (Fùyáng)</t>
  </si>
  <si>
    <t>Féihé (Bózhōu)</t>
  </si>
  <si>
    <t>Féihé (Héféi)</t>
  </si>
  <si>
    <t>Gāotáng (Fùyáng)</t>
  </si>
  <si>
    <t>Gāotáng (Lù'ān)</t>
  </si>
  <si>
    <t>Guāntáng (Bózhōu)</t>
  </si>
  <si>
    <t>Guāntáng (Chúzhōu)</t>
  </si>
  <si>
    <t>Gŭchéng (Bèngbù)</t>
  </si>
  <si>
    <t>Gŭchéng (Bózhōu)</t>
  </si>
  <si>
    <t>Gŭchéng (Fùyáng)</t>
  </si>
  <si>
    <t>Gŭchéng (Héféi)</t>
  </si>
  <si>
    <t>Huáyáng (Ānqìng)</t>
  </si>
  <si>
    <t>Huáyáng (Xuānchéng)</t>
  </si>
  <si>
    <t>Jiāgōu (Huáinán)</t>
  </si>
  <si>
    <t>Jiāgōu (Sùzhōu)</t>
  </si>
  <si>
    <t>Liújí (Bèngbù)</t>
  </si>
  <si>
    <t>Liújí (Huáinán)</t>
  </si>
  <si>
    <t>Măjí (Bózhōu)</t>
  </si>
  <si>
    <t>Măjí (Fùyáng)</t>
  </si>
  <si>
    <t>Nángăng (Héféi)</t>
  </si>
  <si>
    <t>Nángăng (Lù'ān)</t>
  </si>
  <si>
    <t>Níhé (Héféi)</t>
  </si>
  <si>
    <t>Níhé (Huáinán)</t>
  </si>
  <si>
    <t>Pānjí (Huáinán)</t>
  </si>
  <si>
    <t>Pānjí (Lù'ān)</t>
  </si>
  <si>
    <t>Píngshān (Ānqìng)</t>
  </si>
  <si>
    <t>Píngshān (Sùzhōu)</t>
  </si>
  <si>
    <t>Sānhé (Fùyáng)</t>
  </si>
  <si>
    <t>Sānhé (Héféi)</t>
  </si>
  <si>
    <t>Sānhé (Huáinán)</t>
  </si>
  <si>
    <t>Shízì (Chúzhōu)</t>
  </si>
  <si>
    <t>Shízì (Xuānchéng)</t>
  </si>
  <si>
    <t>Sūncūn (Wúhú)</t>
  </si>
  <si>
    <t>Sūncūn (Xuānchéng)</t>
  </si>
  <si>
    <t>Tāngchí (Héféi)</t>
  </si>
  <si>
    <t>Tāngchí (Lù'ān)</t>
  </si>
  <si>
    <t>Tānggōu (Tónglíng)</t>
  </si>
  <si>
    <t>Tānggōu (Wúhú)</t>
  </si>
  <si>
    <t>Tóngchéng (Chúzhōu)</t>
  </si>
  <si>
    <t>Tóngchéng (Fùyáng)</t>
  </si>
  <si>
    <t>Xīhú (Fùyáng)</t>
  </si>
  <si>
    <t>Xīhú (Tónglíng)</t>
  </si>
  <si>
    <t>Xīkŏu (Huángshān)</t>
  </si>
  <si>
    <t>Xīkŏu (Xuānchéng)</t>
  </si>
  <si>
    <t>Xīn'ān (Chúzhōu)</t>
  </si>
  <si>
    <t>Xīn'ān (Huángshān)</t>
  </si>
  <si>
    <t>Xīn'ān (Lù'ān)</t>
  </si>
  <si>
    <t>Xīnjí (Bèngbù)</t>
  </si>
  <si>
    <t>Xīnjí (Fùyáng)</t>
  </si>
  <si>
    <t>Xīnjí (Huáinán)</t>
  </si>
  <si>
    <t>Yángcūn (Chúzhōu)</t>
  </si>
  <si>
    <t>Yángcūn (Huáinán)</t>
  </si>
  <si>
    <t>Yánghú (Chízhōu)</t>
  </si>
  <si>
    <t>Yánghú (Fùyáng)</t>
  </si>
  <si>
    <t>Yánghú (Huángshān)</t>
  </si>
  <si>
    <t>Yángqiáo (Ānqìng)</t>
  </si>
  <si>
    <t>Yángqiáo (Fùyáng)</t>
  </si>
  <si>
    <t>Yánjí (Bózhōu)</t>
  </si>
  <si>
    <t>Yánjí (Sùzhōu)</t>
  </si>
  <si>
    <t>Banqiao Zhen (Chuzhou Shi)</t>
  </si>
  <si>
    <t>Banqiao Zhen (Huainan Shi)</t>
  </si>
  <si>
    <t>Chengguan Zhen (Bozhou Shi)</t>
  </si>
  <si>
    <t>Chengguan Zhen (Fuyang Shi)</t>
  </si>
  <si>
    <t>Chengguan Zhen (Huainan Shi)</t>
  </si>
  <si>
    <t>Chenji Zhen (Bengbu Shi)</t>
  </si>
  <si>
    <t>Chenji Zhen (Fuyang Shi)</t>
  </si>
  <si>
    <t>Chenji Zhen (Hefei Shi)</t>
  </si>
  <si>
    <t>Datong Zhen (Chuzhou Shi)</t>
  </si>
  <si>
    <t>Datong Zhen (Tongling Shi)</t>
  </si>
  <si>
    <t>Daxin Zhen (Bengbu Shi)</t>
  </si>
  <si>
    <t>Daxin Zhen (Fuyang Shi)</t>
  </si>
  <si>
    <t>Daxing Zhen (Hefei Shi)</t>
  </si>
  <si>
    <t>Daxing Zhen (Huainan Shi)</t>
  </si>
  <si>
    <t>Dayang Zhen (Bozhou Shi)</t>
  </si>
  <si>
    <t>Dayang Zhen (Hefei Shi)</t>
  </si>
  <si>
    <t>Dingji Zhen (Huainan Shi)</t>
  </si>
  <si>
    <t>Dingji Zhen (Lu'an Shi)</t>
  </si>
  <si>
    <t>Dushan Zhen (Chuzhou Shi)</t>
  </si>
  <si>
    <t>Dushan Zhen (Lu'an Shi)</t>
  </si>
  <si>
    <t>Erlang Zhen (Anqing Shi)</t>
  </si>
  <si>
    <t>Erlang Zhen (Fuyang Shi)</t>
  </si>
  <si>
    <t>Feihe Zhen (Bozhou Shi)</t>
  </si>
  <si>
    <t>Feihe Zhen (Hefei Shi)</t>
  </si>
  <si>
    <t>Gaotang Zhen (Fuyang Shi)</t>
  </si>
  <si>
    <t>Gaotang Zhen (Lu'an Shi)</t>
  </si>
  <si>
    <t>Guantang Zhen (Bozhou Shi)</t>
  </si>
  <si>
    <t>Guantang Zhen (Chuzhou Shi)</t>
  </si>
  <si>
    <t>Gucheng Zhen (Bengbu Shi)</t>
  </si>
  <si>
    <t>Gucheng Zhen (Bozhou Shi)</t>
  </si>
  <si>
    <t>Gucheng Zhen (Fuyang Shi)</t>
  </si>
  <si>
    <t>Gucheng Zhen (Hefei Shi)</t>
  </si>
  <si>
    <t>Huayang Zhen (Anqing Shi)</t>
  </si>
  <si>
    <t>Huayang Zhen (Xuancheng Shi)</t>
  </si>
  <si>
    <t>Jiagou Zhen (Huainan Shi)</t>
  </si>
  <si>
    <t>Jiagou Zhen (Suzhou Shi)</t>
  </si>
  <si>
    <t>Liuji Zhen (Bengbu Shi)</t>
  </si>
  <si>
    <t>Liuji Zhen (Huainan Shi)</t>
  </si>
  <si>
    <t>Maji Zhen (Bozhou Shi)</t>
  </si>
  <si>
    <t>Maji Zhen (Fuyang Shi)</t>
  </si>
  <si>
    <t>Nangang Zhen (Hefei Shi)</t>
  </si>
  <si>
    <t>Nangang Zhen (Lu'an Shi)</t>
  </si>
  <si>
    <t>Nihe Zhen (Hefei Shi)</t>
  </si>
  <si>
    <t>Nihe Zhen (Huainan Shi)</t>
  </si>
  <si>
    <t>Panji Zhen (Huainan Shi)</t>
  </si>
  <si>
    <t>Panji Zhen (Lu'an Shi)</t>
  </si>
  <si>
    <t>Pingshan Zhen (Anqing Shi)</t>
  </si>
  <si>
    <t>Pingshan Zhen (Suzhou Shi)</t>
  </si>
  <si>
    <t>Sanhe Zhen (Fuyang Shi)</t>
  </si>
  <si>
    <t>Sanhe Zhen (Hefei Shi)</t>
  </si>
  <si>
    <t>Sanhe Zhen (Huainan Shi)</t>
  </si>
  <si>
    <t>Shizi Zhen (Chuzhou Shi)</t>
  </si>
  <si>
    <t>Shizi Zhen (Xuancheng Shi)</t>
  </si>
  <si>
    <t>Suncun Zhen (Wuhu Shi)</t>
  </si>
  <si>
    <t>Suncun Zhen (Xuancheng Shi)</t>
  </si>
  <si>
    <t>Tangchi Zhen (Hefei Shi)</t>
  </si>
  <si>
    <t>Tangchi Zhen (Lu'an Shi)</t>
  </si>
  <si>
    <t>Tanggou Zhen (Tongling Shi)</t>
  </si>
  <si>
    <t>Tanggou Zhen (Wuhu Shi)</t>
  </si>
  <si>
    <t>Tongcheng Zhen (Chuzhou Shi)</t>
  </si>
  <si>
    <t>Tongcheng Zhen (Fuyang Shi)</t>
  </si>
  <si>
    <t>Xihu Zhen (Fuyang Shi)</t>
  </si>
  <si>
    <t>Xihu Zhen (Tongling Shi)</t>
  </si>
  <si>
    <t>Xikou Zhen (Huangshan Shi)</t>
  </si>
  <si>
    <t>Xikou Zhen (Xuancheng Shi)</t>
  </si>
  <si>
    <t>Xin'an Zhen (Chuzhou Shi)</t>
  </si>
  <si>
    <t>Xin'an Zhen (Huangshan Shi)</t>
  </si>
  <si>
    <t>Xin'an Zhen (Lu'an Shi)</t>
  </si>
  <si>
    <t>Xinji Zhen (Bengbu Shi)</t>
  </si>
  <si>
    <t>Xinji Zhen (Fuyang Shi)</t>
  </si>
  <si>
    <t>Xinji Zhen (Huainan Shi)</t>
  </si>
  <si>
    <t>Yangcun Zhen (Chuzhou Shi)</t>
  </si>
  <si>
    <t>Yangcun Zhen (Huainan Shi)</t>
  </si>
  <si>
    <t>Yanghu Zhen (Chizhou Shi)</t>
  </si>
  <si>
    <t>Yanghu Zhen (Fuyang Shi)</t>
  </si>
  <si>
    <t>Yanghu Zhen (Huangshan Shi)</t>
  </si>
  <si>
    <t>Yangqiao Zhen (Anqing Shi)</t>
  </si>
  <si>
    <t>Yangqiao Zhen (Fuyang Shi)</t>
  </si>
  <si>
    <t>Yanji Zhen (Bozhou Shi)</t>
  </si>
  <si>
    <t>Yanji Zhen (Suzhou Shi)</t>
  </si>
  <si>
    <t>Jingji Kaifaqu (Anqing Shi)</t>
  </si>
  <si>
    <t>Jingji Kaifaqu (Lu'an Shi)</t>
  </si>
  <si>
    <t>Jingji Kaifaqu (Suzhou Shi)</t>
  </si>
  <si>
    <t>Qingshan Xiang (Chizhou Shi)</t>
  </si>
  <si>
    <t>Qingshan Xiang (Lu'an Shi)</t>
  </si>
  <si>
    <t>Renminlu Jiedao (Anqing Shi)</t>
  </si>
  <si>
    <t>Renminlu Jiedao (Huaibei Shi)</t>
  </si>
  <si>
    <t>Beimen Jiedao (Chuzhou Shi)</t>
  </si>
  <si>
    <t>Beimen Jiedao (Wuhu Shi)</t>
  </si>
  <si>
    <t>Chaoyang Jiedao (Bengbu Shi)</t>
  </si>
  <si>
    <t>Chaoyang Jiedao (Huainan Shi)</t>
  </si>
  <si>
    <t>Chengdong Jiedao (Hefei Shi)</t>
  </si>
  <si>
    <t>Chengdong Jiedao (Suzhou Shi)</t>
  </si>
  <si>
    <t>Chengguan Jiedao (Fuyang Shi)</t>
  </si>
  <si>
    <t>Dongmen Jiedao (Chuzhou Shi)</t>
  </si>
  <si>
    <t>Dongmen Jiedao (Wuhu Shi)</t>
  </si>
  <si>
    <t>Fenghuangshan Jiedao (Hefei Shi)</t>
  </si>
  <si>
    <t>Fenghuangshan Jiedao (Tongling Shi)</t>
  </si>
  <si>
    <t>Gulou Jiedao (Fuyang Shi)</t>
  </si>
  <si>
    <t>Gulou Jiedao (Lu'an Shi)</t>
  </si>
  <si>
    <t>Huaibin Jiedao (Bengbu Shi)</t>
  </si>
  <si>
    <t>Huaibin Jiedao (Huainan Shi)</t>
  </si>
  <si>
    <t>Sunmiao Xiang (Bozhou Shi)</t>
  </si>
  <si>
    <t>Sunmiao Xiang (Huainan Shi)</t>
  </si>
  <si>
    <t>Xiangyang Jiedao (Fuyang Shi)</t>
  </si>
  <si>
    <t>Xiangyang Jiedao (Xuancheng Shi)</t>
  </si>
  <si>
    <t>Xinghuacun Jiedao (Chizhou Shi)</t>
  </si>
  <si>
    <t>Xinghuacun Jiedao (Hefei Shi)</t>
  </si>
  <si>
    <t>Zhongshi Jiedao (Fuyang Shi)</t>
  </si>
  <si>
    <t>Zhongshi Jiedao (Lu'an Shi)</t>
  </si>
  <si>
    <t>Zhongxing Xiang (Bengbu Shi)</t>
  </si>
  <si>
    <t>Zhongxing Xiang (Hefei Shi)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</si>
</sst>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  <fill>
      <patternFill patternType="solid">
        <fgColor rgb="FFFFFFAA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3" fontId="2" fillId="2" borderId="3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</cellXfs>
  <cellStyles count="1">
    <cellStyle name="Normal" xfId="0" builtinId="0"/>
  </cellStyles>
  <dxfs count="21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rgb="FFCCCCCC"/>
        </bottom>
      </border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43DCF-B0EA-4F11-AD15-9DE3F6EF3E2A}" name="Table1" displayName="Table1" ref="A1:I156" totalsRowShown="0" headerRowDxfId="213" dataDxfId="212">
  <autoFilter ref="A1:I156" xr:uid="{E6B43DCF-B0EA-4F11-AD15-9DE3F6EF3E2A}"/>
  <tableColumns count="9">
    <tableColumn id="1" xr3:uid="{9B83DF2C-73B4-4647-810C-32EE007B7F82}" name="Name" dataDxfId="211"/>
    <tableColumn id="2" xr3:uid="{BF3FEC0C-C608-4C9C-A6EE-C0BA12F6DA78}" name="Native" dataDxfId="210"/>
    <tableColumn id="3" xr3:uid="{F62FA48B-16E5-4B7C-A454-6A9E09D7DDE2}" name="Status" dataDxfId="209"/>
    <tableColumn id="4" xr3:uid="{0384848E-42AD-4D7E-98E4-F1418AF9D888}" name="City / District / County" dataDxfId="208"/>
    <tableColumn id="8" xr3:uid="{476FC923-8717-4F4D-A05C-933B9DD8253F}" name="Column3" dataDxfId="207">
      <calculatedColumnFormula>_xlfn.CONCAT(B2,I2,H2)</calculatedColumnFormula>
    </tableColumn>
    <tableColumn id="5" xr3:uid="{F6E0C1F0-9D73-41D5-BE44-C387693CBD3F}" name="Population" dataDxfId="206"/>
    <tableColumn id="9" xr3:uid="{638EE3DC-8A78-41F9-9D15-35BB9FD9405C}" name="Column4" dataDxfId="205"/>
    <tableColumn id="7" xr3:uid="{3820F5A4-F9B5-4DE8-BAB3-477B6F6853C3}" name="Column2" dataDxfId="204"/>
    <tableColumn id="6" xr3:uid="{1CFE048A-4F05-4226-9E7A-154D8AB12CCA}" name="Column1" dataDxfId="20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1B37AE-F1CB-4086-B83E-AB2CF926F845}" name="Table11" displayName="Table11" ref="A1:F110" totalsRowShown="0" headerRowDxfId="138" dataDxfId="137">
  <autoFilter ref="A1:F110" xr:uid="{CA1B37AE-F1CB-4086-B83E-AB2CF926F845}"/>
  <tableColumns count="6">
    <tableColumn id="1" xr3:uid="{9C43ADBC-2CCD-4164-A6B4-56884FE8F6B9}" name="Name" dataDxfId="136"/>
    <tableColumn id="2" xr3:uid="{D9C1A223-5D7D-4296-9E66-A7CD56A15B51}" name="Native" dataDxfId="135"/>
    <tableColumn id="3" xr3:uid="{5EB13E2E-5015-4664-B85B-759EE34C8F95}" name="Status" dataDxfId="134"/>
    <tableColumn id="4" xr3:uid="{F22ACDAB-24B2-4C94-8811-058DEEEFA730}" name="City / District / County" dataDxfId="133"/>
    <tableColumn id="5" xr3:uid="{1194EC27-89FF-42C7-A2EA-245EB392B70A}" name="Population" dataDxfId="132"/>
    <tableColumn id="6" xr3:uid="{8845C315-7ED2-4E1C-A37D-5BF3DE52F32B}" name="Column1" dataDxfId="131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512A5D-2A97-4515-9E6E-BBD0EED6498E}" name="Table12" displayName="Table12" ref="A1:F146" totalsRowShown="0" headerRowDxfId="130" dataDxfId="129">
  <autoFilter ref="A1:F146" xr:uid="{7B512A5D-2A97-4515-9E6E-BBD0EED6498E}"/>
  <tableColumns count="6">
    <tableColumn id="1" xr3:uid="{1FD338CA-3F55-497A-AD3D-4EBB84C819BD}" name="Name" dataDxfId="128"/>
    <tableColumn id="2" xr3:uid="{8DDDF038-B82B-410B-AA82-833F6B8B08F9}" name="Native" dataDxfId="127"/>
    <tableColumn id="3" xr3:uid="{B76F202E-B0FC-4510-B1D4-5222B26ABC4B}" name="Status" dataDxfId="126"/>
    <tableColumn id="4" xr3:uid="{30C79683-E2A8-4687-8EA4-6114849B6F5F}" name="City / District / County" dataDxfId="125"/>
    <tableColumn id="5" xr3:uid="{10B1CEC1-15DF-47BF-849F-AFFFB36168D4}" name="Population" dataDxfId="124"/>
    <tableColumn id="6" xr3:uid="{CB638B7D-1651-49E4-BF37-8579187AE752}" name="Column1" dataDxfId="123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53F7C4-0336-4BAC-825B-0B76ABFDA464}" name="Table13" displayName="Table13" ref="A1:F53" totalsRowShown="0" headerRowDxfId="122" dataDxfId="121">
  <autoFilter ref="A1:F53" xr:uid="{7E53F7C4-0336-4BAC-825B-0B76ABFDA464}"/>
  <tableColumns count="6">
    <tableColumn id="1" xr3:uid="{D90AC2DA-5E33-459C-86B9-96CC1BA7FF9D}" name="Name" dataDxfId="120"/>
    <tableColumn id="2" xr3:uid="{36212A69-2B80-4C7F-BEB3-762D503A37D5}" name="Native" dataDxfId="119"/>
    <tableColumn id="3" xr3:uid="{D2804066-F6A4-4176-BF48-3F745DE7E2E4}" name="Status" dataDxfId="118"/>
    <tableColumn id="4" xr3:uid="{2FDFC5BD-4325-41D5-B065-4473118934A1}" name="City / District / County" dataDxfId="117"/>
    <tableColumn id="5" xr3:uid="{DD70FEDA-F4CD-4910-8F61-69C6F2D261B3}" name="Population" dataDxfId="116"/>
    <tableColumn id="6" xr3:uid="{3596925F-15E6-4D19-8540-60A7A724B245}" name="Column1" dataDxfId="115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7D948A1-17F7-485A-B7EF-89547FCB2583}" name="Table14" displayName="Table14" ref="A1:F113" totalsRowShown="0" headerRowDxfId="114" dataDxfId="113">
  <autoFilter ref="A1:F113" xr:uid="{17D948A1-17F7-485A-B7EF-89547FCB2583}"/>
  <tableColumns count="6">
    <tableColumn id="1" xr3:uid="{598E81AA-B6B9-4B14-9AB1-077F4329CE8C}" name="Name" dataDxfId="112"/>
    <tableColumn id="2" xr3:uid="{0E2E111F-D7AB-4446-8F81-CC1272C8CE4A}" name="Native" dataDxfId="111"/>
    <tableColumn id="3" xr3:uid="{1334387E-678A-4263-93E3-53ADBD9672C3}" name="Status" dataDxfId="110"/>
    <tableColumn id="4" xr3:uid="{AA00A862-8CA7-4C94-9A8F-6673F824A1A3}" name="City / District / County" dataDxfId="109"/>
    <tableColumn id="5" xr3:uid="{E8E9C045-2D12-4493-9D50-9E95DEF4ADB4}" name="Population" dataDxfId="108"/>
    <tableColumn id="6" xr3:uid="{ABF92981-6152-4444-8EEF-0459553CA6AF}" name="Column1" dataDxfId="107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4A2194D-0928-4FE2-8456-8C09C7857BC2}" name="Table15" displayName="Table15" ref="A1:F50" totalsRowShown="0" headerRowDxfId="106" dataDxfId="105">
  <autoFilter ref="A1:F50" xr:uid="{F4A2194D-0928-4FE2-8456-8C09C7857BC2}"/>
  <tableColumns count="6">
    <tableColumn id="1" xr3:uid="{3282E05C-370A-445B-A445-C4EEAEC02BDC}" name="Name" dataDxfId="104"/>
    <tableColumn id="2" xr3:uid="{D441623C-7AA3-4194-A92F-71A980F6A19D}" name="Native" dataDxfId="103"/>
    <tableColumn id="3" xr3:uid="{445CA517-05FC-4024-8BCD-7B1D7CED82E0}" name="Status" dataDxfId="102"/>
    <tableColumn id="4" xr3:uid="{38DEF599-BCFC-4595-9675-E89D02E1971F}" name="City / District / County" dataDxfId="101"/>
    <tableColumn id="5" xr3:uid="{EE56AE60-3177-4D49-94FE-9FDDDF480448}" name="Population" dataDxfId="100"/>
    <tableColumn id="6" xr3:uid="{7472AA72-4705-477C-9451-07641041BCD7}" name="Column1" dataDxfId="99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E64F51-490A-4AFD-B312-3F467031052E}" name="Table16" displayName="Table16" ref="A1:F76" totalsRowShown="0" headerRowDxfId="98" dataDxfId="97">
  <autoFilter ref="A1:F76" xr:uid="{49E64F51-490A-4AFD-B312-3F467031052E}"/>
  <tableColumns count="6">
    <tableColumn id="1" xr3:uid="{F9A1A3FB-6601-45DE-B950-30A27D4D7473}" name="Name" dataDxfId="96"/>
    <tableColumn id="2" xr3:uid="{2A364A03-0985-4468-9FE7-C57915B5FCB2}" name="Native" dataDxfId="95"/>
    <tableColumn id="3" xr3:uid="{AD067695-E196-4ED9-A7A6-C0C5F5D49C33}" name="Status" dataDxfId="94"/>
    <tableColumn id="4" xr3:uid="{A963456A-2C6D-4DF4-B086-AA428C256FC6}" name="City / District / County" dataDxfId="93"/>
    <tableColumn id="5" xr3:uid="{507A0F35-7EAF-4D19-8070-FEDFB4D7D0C3}" name="Population" dataDxfId="92"/>
    <tableColumn id="6" xr3:uid="{72F8B5BE-DCDA-48FD-837A-8FDD33BC383A}" name="Column1" dataDxfId="91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B9D543A-C54A-4F98-8FBB-6CC00B89A386}" name="Table17" displayName="Table17" ref="A1:F102" totalsRowShown="0" headerRowDxfId="90" dataDxfId="89">
  <autoFilter ref="A1:F102" xr:uid="{FB9D543A-C54A-4F98-8FBB-6CC00B89A386}"/>
  <tableColumns count="6">
    <tableColumn id="1" xr3:uid="{678119B7-7B5C-4E29-B0FB-C1182339DBA9}" name="Name" dataDxfId="88"/>
    <tableColumn id="2" xr3:uid="{9D983B05-2E21-4031-B23C-0AC080CEC670}" name="Native" dataDxfId="87"/>
    <tableColumn id="3" xr3:uid="{AC918EF9-7A63-4238-BC65-66FEFBCF3F98}" name="Status" dataDxfId="86"/>
    <tableColumn id="4" xr3:uid="{81FFF9A5-E3CA-4986-AB6B-5EC48282001E}" name="City / District / County" dataDxfId="85"/>
    <tableColumn id="5" xr3:uid="{4F37F1EA-C62A-4790-BE62-1C39C3ED02B7}" name="Population" dataDxfId="84"/>
    <tableColumn id="6" xr3:uid="{33B246A4-B8B9-4B9D-9D0F-8856496CD68B}" name="Column1" dataDxfId="83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1C7295F-E6C5-46EB-ADFB-F1FAE15DF7EF}" name="Table18" displayName="Table18" ref="A1:P1602" totalsRowShown="0">
  <autoFilter ref="A1:P1602" xr:uid="{21C7295F-E6C5-46EB-ADFB-F1FAE15DF7EF}">
    <filterColumn colId="4">
      <filters>
        <filter val="Town"/>
      </filters>
    </filterColumn>
    <filterColumn colId="11">
      <colorFilter dxfId="0"/>
    </filterColumn>
  </autoFilter>
  <sortState xmlns:xlrd2="http://schemas.microsoft.com/office/spreadsheetml/2017/richdata2" ref="A3:P1600">
    <sortCondition ref="C1:C1602"/>
  </sortState>
  <tableColumns count="16">
    <tableColumn id="1" xr3:uid="{81320D88-3946-4146-B345-69CF58D85766}" name="Column1"/>
    <tableColumn id="16" xr3:uid="{9B81ACAC-91EF-40D9-A772-D0B0C6DF499E}" name="Column16" dataDxfId="70">
      <calculatedColumnFormula>IF(COUNTIF(A:A,A2)&gt;1,_xlfn.CONCAT(A2," (",N2,")"),A2)</calculatedColumnFormula>
    </tableColumn>
    <tableColumn id="15" xr3:uid="{CE4BA7F7-8B7F-4837-B2FC-5B12EE56B70A}" name="Column17" dataDxfId="34">
      <calculatedColumnFormula>IF(COUNTIF(B:B,B2)&gt;1,_xlfn.CONCAT(A2," (",M2,")"),B2)</calculatedColumnFormula>
    </tableColumn>
    <tableColumn id="2" xr3:uid="{A7D13D6C-F6AD-4C96-9C8D-3824FF02AC6B}" name="Column2"/>
    <tableColumn id="3" xr3:uid="{2C32D5D4-AAE6-4FAB-9129-2BD8E726A50E}" name="Column3"/>
    <tableColumn id="4" xr3:uid="{285F4BF6-31C4-40D8-BFED-ED921BA2852E}" name="Column4">
      <calculatedColumnFormula>_xlfn.CONCAT(D2,", ",I2,", ",H2,", ","安徽省")</calculatedColumnFormula>
    </tableColumn>
    <tableColumn id="5" xr3:uid="{7004D8E0-922C-458C-AC49-F78BEA6631F7}" name="Column5"/>
    <tableColumn id="6" xr3:uid="{6BC52D1B-F46F-4CE9-810D-692224E4C9A5}" name="Column6"/>
    <tableColumn id="7" xr3:uid="{D8CE4D13-AB2A-44EC-8218-56BEE058A6FD}" name="Column7"/>
    <tableColumn id="8" xr3:uid="{452E6FE3-11C4-4669-92D4-6AE02A019CCF}" name="Column8" dataDxfId="82">
      <calculatedColumnFormula>VLOOKUP(F2,[1]!china_towns_second__2[[Column1]:[Y]],3,FALSE)</calculatedColumnFormula>
    </tableColumn>
    <tableColumn id="9" xr3:uid="{662217DE-4464-4E25-99E1-18A5264B30D7}" name="Column9" dataDxfId="81">
      <calculatedColumnFormula>VLOOKUP(F2,[1]!china_towns_second__2[[Column1]:[Y]],2,FALSE)</calculatedColumnFormula>
    </tableColumn>
    <tableColumn id="10" xr3:uid="{BBE7A4B4-7FCB-402C-9EEA-77C42C3F5C8A}" name="Column10"/>
    <tableColumn id="11" xr3:uid="{69E27119-A1F0-41AF-8CD7-2796E76BE8F6}" name="Column11" dataDxfId="80">
      <calculatedColumnFormula>VLOOKUP(I2,CHOOSE({1,2},Table7[Native],Table7[Name]),2,0)</calculatedColumnFormula>
    </tableColumn>
    <tableColumn id="12" xr3:uid="{91255712-3708-4D62-BBE0-09D1909691E9}" name="Column12" dataDxfId="79">
      <calculatedColumnFormula>VLOOKUP(H2,CHOOSE({1,2},Table7[Native],Table7[Name]),2,0)</calculatedColumnFormula>
    </tableColumn>
    <tableColumn id="13" xr3:uid="{345DD393-18B7-486D-8D85-1208B5684EDD}" name="Column13" dataDxfId="78">
      <calculatedColumnFormula>_xlfn.CONCAT(L2," (",N2,")")</calculatedColumnFormula>
    </tableColumn>
    <tableColumn id="14" xr3:uid="{C9D5F26A-710C-4EC1-A945-F3F2971AF751}" name="Column14" dataDxfId="77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3BC20C-831C-4CFA-A823-95EC99ABF428}" name="Table7" displayName="Table7" ref="A1:D123" totalsRowShown="0" headerRowDxfId="76" tableBorderDxfId="75">
  <autoFilter ref="A1:D123" xr:uid="{253BC20C-831C-4CFA-A823-95EC99ABF428}"/>
  <tableColumns count="4">
    <tableColumn id="1" xr3:uid="{4B3F7334-04DD-43A1-8818-BB3A3D6F207E}" name="Name" dataDxfId="74"/>
    <tableColumn id="2" xr3:uid="{F5286B78-FB0F-42E0-BF0E-FCD12000C249}" name="Status" dataDxfId="73"/>
    <tableColumn id="3" xr3:uid="{0777643E-EEC2-4F96-BB4B-7BA6892FC378}" name="Native" dataDxfId="72"/>
    <tableColumn id="4" xr3:uid="{EAA1B7A6-2D53-4F8D-9691-4C6E6E043C55}" name="Population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ED8C0-EB9A-42D5-847D-24327E7C3F88}" name="Table2" displayName="Table2" ref="A1:F82" totalsRowShown="0" headerRowDxfId="202" dataDxfId="201">
  <autoFilter ref="A1:F82" xr:uid="{E3FED8C0-EB9A-42D5-847D-24327E7C3F88}"/>
  <tableColumns count="6">
    <tableColumn id="1" xr3:uid="{4A0840E6-96AF-4802-9B12-42B6C47BDEDD}" name="Name" dataDxfId="200"/>
    <tableColumn id="2" xr3:uid="{E848B08E-6805-4847-ADFD-A4F8CAE8FD14}" name="Native" dataDxfId="199"/>
    <tableColumn id="3" xr3:uid="{E49695B1-ABD8-4D05-85ED-48E9BDC236F1}" name="Status" dataDxfId="198"/>
    <tableColumn id="4" xr3:uid="{137F6556-BB91-4D4F-BF27-6885BA1B7D26}" name="City / District / County" dataDxfId="197"/>
    <tableColumn id="5" xr3:uid="{528D59F8-CD4E-48F6-B1B1-84414C4E0CE7}" name="Population" dataDxfId="196"/>
    <tableColumn id="6" xr3:uid="{FEC36BF2-F66F-44E2-9D4D-BD4EA134DD6C}" name="Column1" dataDxfId="195">
      <calculatedColumnFormula>VLOOKUP(D2,'county-naming'!#REF!,2,FALSE)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53074-E190-4CC1-A601-B92B6B9AD2D3}" name="Table3" displayName="Table3" ref="A1:F96" totalsRowShown="0" headerRowDxfId="194" dataDxfId="193">
  <autoFilter ref="A1:F96" xr:uid="{C3753074-E190-4CC1-A601-B92B6B9AD2D3}"/>
  <tableColumns count="6">
    <tableColumn id="1" xr3:uid="{B9B1B06A-86B7-4CE6-AE36-6BEE8BE7873B}" name="Name" dataDxfId="192"/>
    <tableColumn id="2" xr3:uid="{05D4C2C0-C214-4406-961A-B4163D35101F}" name="Native" dataDxfId="191"/>
    <tableColumn id="3" xr3:uid="{A540F085-8FE1-41A2-8DB6-7E2DF16D19A5}" name="Status" dataDxfId="190"/>
    <tableColumn id="4" xr3:uid="{21A37B27-19FC-4418-9F95-920E31DCB3EE}" name="City / District / County" dataDxfId="189"/>
    <tableColumn id="5" xr3:uid="{C8DC53A5-F6F7-42E9-8048-C2D7BA1B7525}" name="Population" dataDxfId="188"/>
    <tableColumn id="6" xr3:uid="{77AEFA45-6B72-4002-A581-7B14459D7A02}" name="Column1" dataDxfId="187">
      <calculatedColumnFormula>VLOOKUP(D2,'county-naming'!#REF!,2,FALSE)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3411BD-5FD0-40FC-8AAE-E3B808E860DF}" name="Table4" displayName="Table4" ref="A1:F63" totalsRowShown="0" headerRowDxfId="186" dataDxfId="185">
  <autoFilter ref="A1:F63" xr:uid="{583411BD-5FD0-40FC-8AAE-E3B808E860DF}"/>
  <tableColumns count="6">
    <tableColumn id="1" xr3:uid="{D1E399B4-D283-4F80-A0DE-69A60AD0FE2D}" name="Name" dataDxfId="184"/>
    <tableColumn id="2" xr3:uid="{286D1559-0264-486B-ADC5-D6672D673EE0}" name="Native" dataDxfId="183"/>
    <tableColumn id="3" xr3:uid="{3D96E0ED-F76C-4F16-8914-E42F4320ABE6}" name="Status" dataDxfId="182"/>
    <tableColumn id="4" xr3:uid="{61E44A53-4B0C-4ECA-BB50-640278FCBDCE}" name="City / District / County" dataDxfId="181"/>
    <tableColumn id="5" xr3:uid="{4B832B48-78B7-4EC9-B279-21A256FD28A5}" name="Population" dataDxfId="180"/>
    <tableColumn id="6" xr3:uid="{0F49A419-8C17-48E8-94C4-AAB1E49B7790}" name="Column1" dataDxfId="179">
      <calculatedColumnFormula>VLOOKUP(D2,'county-naming'!#REF!,2,FALSE)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DB1C61-3720-4037-AFDB-7428890FF10A}" name="Table5" displayName="Table5" ref="A1:F116" totalsRowShown="0" headerRowDxfId="178" dataDxfId="177">
  <autoFilter ref="A1:F116" xr:uid="{53DB1C61-3720-4037-AFDB-7428890FF10A}"/>
  <tableColumns count="6">
    <tableColumn id="1" xr3:uid="{E11C5A0D-0C05-4707-B961-9DE9B953EE5F}" name="Name" dataDxfId="176"/>
    <tableColumn id="2" xr3:uid="{9BF32E06-B227-4ED8-B59E-7B8A6D99B5B1}" name="Native" dataDxfId="175"/>
    <tableColumn id="3" xr3:uid="{BEACF5DE-5B52-4C5D-AADB-DDB5C219311E}" name="Status" dataDxfId="174"/>
    <tableColumn id="4" xr3:uid="{8D79CA00-46AF-45D0-9101-2E6718B252AC}" name="City / District / County" dataDxfId="173"/>
    <tableColumn id="5" xr3:uid="{1B6C5967-F47E-40E7-A1CF-7D1938A52286}" name="Population" dataDxfId="172"/>
    <tableColumn id="6" xr3:uid="{85578CEB-2A1E-4144-842A-EDCC6D217C31}" name="Column1" dataDxfId="171">
      <calculatedColumnFormula>VLOOKUP(D2,'county-naming'!#REF!,2,FALSE)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ACECD9-B7BB-44D5-AE55-789048EE4FBB}" name="Table6" displayName="Table6" ref="A1:F175" totalsRowShown="0" headerRowDxfId="170" dataDxfId="169">
  <autoFilter ref="A1:F175" xr:uid="{15ACECD9-B7BB-44D5-AE55-789048EE4FBB}"/>
  <tableColumns count="6">
    <tableColumn id="1" xr3:uid="{0EAE45AF-50B0-4975-814B-796C8605E8A3}" name="Name" dataDxfId="168"/>
    <tableColumn id="2" xr3:uid="{172790F9-0D46-4FAF-9F09-3184C1A8FD44}" name="Native" dataDxfId="167"/>
    <tableColumn id="3" xr3:uid="{7719285E-8F27-40F9-B196-B2EB57A711C0}" name="Status" dataDxfId="166"/>
    <tableColumn id="4" xr3:uid="{2291DEAD-DDE1-4253-8963-9F4DA1E2F648}" name="City / District / County" dataDxfId="165"/>
    <tableColumn id="5" xr3:uid="{D76B9558-51C4-4413-B39E-D7656B1076E6}" name="Population" dataDxfId="164"/>
    <tableColumn id="6" xr3:uid="{A6606318-366F-4057-BD02-E8A14BC2460B}" name="Column1" dataDxfId="163">
      <calculatedColumnFormula>VLOOKUP(D2,'county-naming'!#REF!,2,FALSE)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8E6EB9-55B0-48CD-B12B-3E1BB512FED7}" name="Table8" displayName="Table8" ref="A1:F149" totalsRowShown="0" headerRowDxfId="162" dataDxfId="161">
  <autoFilter ref="A1:F149" xr:uid="{078E6EB9-55B0-48CD-B12B-3E1BB512FED7}"/>
  <tableColumns count="6">
    <tableColumn id="1" xr3:uid="{711D5088-DF58-48BE-959F-319F565AE508}" name="Name" dataDxfId="160"/>
    <tableColumn id="2" xr3:uid="{45182EBE-A94A-4B97-AE5B-F99C6754D29F}" name="Native" dataDxfId="159"/>
    <tableColumn id="3" xr3:uid="{339BC0E2-0F82-4B64-969B-5AAF84195BBE}" name="Status" dataDxfId="158"/>
    <tableColumn id="4" xr3:uid="{3E92C4D8-9BCE-4172-AECD-F283FB9673CC}" name="City / District / County" dataDxfId="157"/>
    <tableColumn id="5" xr3:uid="{EDB57C21-3034-4AA4-8D25-2D6785878724}" name="Population" dataDxfId="156"/>
    <tableColumn id="6" xr3:uid="{E6F43EDA-8DFA-48E5-9B71-3C6DF44E700C}" name="Column1" dataDxfId="155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1461FF-AE87-4849-BD5D-6C9285A71731}" name="Table9" displayName="Table9" ref="A1:F36" totalsRowShown="0" headerRowDxfId="154" dataDxfId="153">
  <autoFilter ref="A1:F36" xr:uid="{5E1461FF-AE87-4849-BD5D-6C9285A71731}"/>
  <tableColumns count="6">
    <tableColumn id="1" xr3:uid="{D37F9F47-598B-4F6C-8644-64C6FAA6C5BB}" name="Name" dataDxfId="152"/>
    <tableColumn id="2" xr3:uid="{40FBC42F-B23C-420D-B743-1F8FE3885CD0}" name="Native" dataDxfId="151"/>
    <tableColumn id="3" xr3:uid="{6D828837-357A-4CB7-937E-3F47B2B0C30B}" name="Status" dataDxfId="150"/>
    <tableColumn id="4" xr3:uid="{A7209A9B-855D-4216-BF26-6CC0EFDBE72C}" name="City / District / County" dataDxfId="149"/>
    <tableColumn id="5" xr3:uid="{E68ADB2D-A331-42E2-8051-3E21B2967C8C}" name="Population" dataDxfId="148"/>
    <tableColumn id="6" xr3:uid="{B86EEEB6-4A73-4FC9-AACF-5646009347F1}" name="Column1" dataDxfId="147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321137-611A-45E3-9291-55169D3063A0}" name="Table10" displayName="Table10" ref="A1:F94" totalsRowShown="0" headerRowDxfId="146" dataDxfId="145">
  <autoFilter ref="A1:F94" xr:uid="{94321137-611A-45E3-9291-55169D3063A0}"/>
  <tableColumns count="6">
    <tableColumn id="1" xr3:uid="{D6DD9627-99D5-4382-9E46-9FA53A134ECD}" name="Name" dataDxfId="144"/>
    <tableColumn id="2" xr3:uid="{7809F0AA-850E-455B-9332-A176CCFE6AC5}" name="Native" dataDxfId="143"/>
    <tableColumn id="3" xr3:uid="{A941920A-1E53-4C1E-B57F-93783391B282}" name="Status" dataDxfId="142"/>
    <tableColumn id="4" xr3:uid="{A7DCFD5C-092C-47EB-8BB5-992954316925}" name="City / District / County" dataDxfId="141"/>
    <tableColumn id="5" xr3:uid="{11A30902-F81C-4F35-86B9-6475AB61E949}" name="Population" dataDxfId="140"/>
    <tableColumn id="6" xr3:uid="{836F8E2B-DFA5-4462-A5D0-FECFE6F58DEA}" name="Column1" dataDxfId="139">
      <calculatedColumnFormula>VLOOKUP(D2,Table7[[Name]:[Native]],3,FALSE)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EBBD-80FA-4CF1-8780-82C73624A9C2}">
  <dimension ref="A1:I156"/>
  <sheetViews>
    <sheetView workbookViewId="0">
      <selection activeCell="E2" sqref="E2"/>
    </sheetView>
  </sheetViews>
  <sheetFormatPr defaultRowHeight="15" x14ac:dyDescent="0.25"/>
  <cols>
    <col min="4" max="5" width="23.28515625" customWidth="1"/>
    <col min="6" max="8" width="12.8554687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347</v>
      </c>
      <c r="F1" t="s">
        <v>4</v>
      </c>
      <c r="G1" t="s">
        <v>348</v>
      </c>
      <c r="H1" t="s">
        <v>346</v>
      </c>
      <c r="I1" t="s">
        <v>345</v>
      </c>
    </row>
    <row r="2" spans="1:9" ht="15.75" thickBot="1" x14ac:dyDescent="0.3">
      <c r="A2" t="s">
        <v>5</v>
      </c>
      <c r="B2" s="1" t="s">
        <v>6</v>
      </c>
      <c r="C2" s="1" t="s">
        <v>7</v>
      </c>
      <c r="D2" s="1" t="s">
        <v>8</v>
      </c>
      <c r="E2" s="1" t="str">
        <f>_xlfn.CONCAT(B2,I2,H2)</f>
        <v>隘口乡宿松县安庆市</v>
      </c>
      <c r="F2" s="5">
        <v>14586</v>
      </c>
      <c r="G2" s="6" t="s">
        <v>349</v>
      </c>
      <c r="H2" s="4" t="s">
        <v>343</v>
      </c>
      <c r="I2" s="2" t="s">
        <v>335</v>
      </c>
    </row>
    <row r="3" spans="1:9" ht="15.75" thickBot="1" x14ac:dyDescent="0.3">
      <c r="A3" t="s">
        <v>9</v>
      </c>
      <c r="B3" s="1" t="s">
        <v>10</v>
      </c>
      <c r="C3" s="1" t="s">
        <v>11</v>
      </c>
      <c r="D3" s="1" t="s">
        <v>12</v>
      </c>
      <c r="E3" s="1" t="str">
        <f t="shared" ref="E3:E33" si="0">_xlfn.CONCAT(B3,I3,H3)</f>
        <v>百里镇太湖县安庆市</v>
      </c>
      <c r="F3" s="5">
        <v>21691</v>
      </c>
      <c r="G3" s="6" t="s">
        <v>349</v>
      </c>
      <c r="H3" s="4" t="s">
        <v>343</v>
      </c>
      <c r="I3" s="1" t="s">
        <v>336</v>
      </c>
    </row>
    <row r="4" spans="1:9" ht="15.75" thickBot="1" x14ac:dyDescent="0.3">
      <c r="A4" t="s">
        <v>13</v>
      </c>
      <c r="B4" s="1" t="s">
        <v>14</v>
      </c>
      <c r="C4" s="1" t="s">
        <v>11</v>
      </c>
      <c r="D4" s="1" t="s">
        <v>15</v>
      </c>
      <c r="E4" s="1" t="str">
        <f t="shared" si="0"/>
        <v>白帽镇岳西县安庆市</v>
      </c>
      <c r="F4" s="5">
        <v>14759</v>
      </c>
      <c r="G4" s="6" t="s">
        <v>349</v>
      </c>
      <c r="H4" s="4" t="s">
        <v>343</v>
      </c>
      <c r="I4" s="1" t="s">
        <v>341</v>
      </c>
    </row>
    <row r="5" spans="1:9" ht="15.75" thickBot="1" x14ac:dyDescent="0.3">
      <c r="A5" t="s">
        <v>16</v>
      </c>
      <c r="B5" s="1" t="s">
        <v>17</v>
      </c>
      <c r="C5" s="1" t="s">
        <v>7</v>
      </c>
      <c r="D5" s="1" t="s">
        <v>18</v>
      </c>
      <c r="E5" s="1" t="str">
        <f t="shared" si="0"/>
        <v>白泽湖乡宜秀区安庆市</v>
      </c>
      <c r="F5" s="5">
        <v>24719</v>
      </c>
      <c r="G5" s="6" t="s">
        <v>349</v>
      </c>
      <c r="H5" s="4" t="s">
        <v>343</v>
      </c>
      <c r="I5" s="1" t="s">
        <v>340</v>
      </c>
    </row>
    <row r="6" spans="1:9" ht="15.75" thickBot="1" x14ac:dyDescent="0.3">
      <c r="A6" t="s">
        <v>19</v>
      </c>
      <c r="B6" s="1" t="s">
        <v>20</v>
      </c>
      <c r="C6" s="1" t="s">
        <v>7</v>
      </c>
      <c r="D6" s="1" t="s">
        <v>15</v>
      </c>
      <c r="E6" s="1" t="str">
        <f t="shared" si="0"/>
        <v>包家乡岳西县安庆市</v>
      </c>
      <c r="F6" s="5">
        <v>4502</v>
      </c>
      <c r="G6" s="6" t="s">
        <v>349</v>
      </c>
      <c r="H6" s="4" t="s">
        <v>343</v>
      </c>
      <c r="I6" s="1" t="s">
        <v>341</v>
      </c>
    </row>
    <row r="7" spans="1:9" ht="15.75" thickBot="1" x14ac:dyDescent="0.3">
      <c r="A7" t="s">
        <v>21</v>
      </c>
      <c r="B7" s="1" t="s">
        <v>22</v>
      </c>
      <c r="C7" s="1" t="s">
        <v>7</v>
      </c>
      <c r="D7" s="1" t="s">
        <v>8</v>
      </c>
      <c r="E7" s="1" t="str">
        <f t="shared" si="0"/>
        <v>北浴乡宿松县安庆市</v>
      </c>
      <c r="F7" s="5">
        <v>7297</v>
      </c>
      <c r="G7" s="6" t="s">
        <v>349</v>
      </c>
      <c r="H7" s="4" t="s">
        <v>343</v>
      </c>
      <c r="I7" s="1" t="s">
        <v>335</v>
      </c>
    </row>
    <row r="8" spans="1:9" ht="15.75" thickBot="1" x14ac:dyDescent="0.3">
      <c r="A8" t="s">
        <v>23</v>
      </c>
      <c r="B8" s="1" t="s">
        <v>24</v>
      </c>
      <c r="C8" s="1" t="s">
        <v>11</v>
      </c>
      <c r="D8" s="1" t="s">
        <v>12</v>
      </c>
      <c r="E8" s="1" t="str">
        <f t="shared" si="0"/>
        <v>北中镇太湖县安庆市</v>
      </c>
      <c r="F8" s="5">
        <v>32830</v>
      </c>
      <c r="G8" s="6" t="s">
        <v>349</v>
      </c>
      <c r="H8" s="4" t="s">
        <v>343</v>
      </c>
      <c r="I8" s="1" t="s">
        <v>336</v>
      </c>
    </row>
    <row r="9" spans="1:9" ht="15.75" thickBot="1" x14ac:dyDescent="0.3">
      <c r="A9" t="s">
        <v>25</v>
      </c>
      <c r="B9" s="1" t="s">
        <v>26</v>
      </c>
      <c r="C9" s="1" t="s">
        <v>27</v>
      </c>
      <c r="D9" s="1" t="s">
        <v>28</v>
      </c>
      <c r="E9" s="1" t="str">
        <f t="shared" si="0"/>
        <v>滨江街道迎江区安庆市</v>
      </c>
      <c r="F9" s="5">
        <v>18381</v>
      </c>
      <c r="G9" s="6" t="s">
        <v>349</v>
      </c>
      <c r="H9" s="4" t="s">
        <v>343</v>
      </c>
      <c r="I9" s="1" t="s">
        <v>339</v>
      </c>
    </row>
    <row r="10" spans="1:9" ht="15.75" thickBot="1" x14ac:dyDescent="0.3">
      <c r="A10" t="s">
        <v>29</v>
      </c>
      <c r="B10" s="1" t="s">
        <v>30</v>
      </c>
      <c r="C10" s="1" t="s">
        <v>11</v>
      </c>
      <c r="D10" s="1" t="s">
        <v>31</v>
      </c>
      <c r="E10" s="1" t="str">
        <f t="shared" si="0"/>
        <v>茶岭镇怀宁县安庆市</v>
      </c>
      <c r="F10" s="5">
        <v>30607</v>
      </c>
      <c r="G10" s="6" t="s">
        <v>349</v>
      </c>
      <c r="H10" s="4" t="s">
        <v>343</v>
      </c>
      <c r="I10" s="1" t="s">
        <v>331</v>
      </c>
    </row>
    <row r="11" spans="1:9" ht="15.75" thickBot="1" x14ac:dyDescent="0.3">
      <c r="A11" t="s">
        <v>32</v>
      </c>
      <c r="B11" s="1" t="s">
        <v>33</v>
      </c>
      <c r="C11" s="1" t="s">
        <v>7</v>
      </c>
      <c r="D11" s="1" t="s">
        <v>28</v>
      </c>
      <c r="E11" s="1" t="str">
        <f t="shared" si="0"/>
        <v>长风乡迎江区安庆市</v>
      </c>
      <c r="F11" s="5">
        <v>22538</v>
      </c>
      <c r="G11" s="6" t="s">
        <v>349</v>
      </c>
      <c r="H11" s="4" t="s">
        <v>343</v>
      </c>
      <c r="I11" s="1" t="s">
        <v>339</v>
      </c>
    </row>
    <row r="12" spans="1:9" ht="15.75" thickBot="1" x14ac:dyDescent="0.3">
      <c r="A12" t="s">
        <v>34</v>
      </c>
      <c r="B12" s="1" t="s">
        <v>35</v>
      </c>
      <c r="C12" s="1" t="s">
        <v>11</v>
      </c>
      <c r="D12" s="1" t="s">
        <v>36</v>
      </c>
      <c r="E12" s="1" t="str">
        <f t="shared" si="0"/>
        <v>长岭镇望江县安庆市</v>
      </c>
      <c r="F12" s="5">
        <v>59396</v>
      </c>
      <c r="G12" s="6" t="s">
        <v>349</v>
      </c>
      <c r="H12" s="4" t="s">
        <v>343</v>
      </c>
      <c r="I12" s="1" t="s">
        <v>338</v>
      </c>
    </row>
    <row r="13" spans="1:9" ht="15.75" thickBot="1" x14ac:dyDescent="0.3">
      <c r="A13" t="s">
        <v>37</v>
      </c>
      <c r="B13" s="1" t="s">
        <v>38</v>
      </c>
      <c r="C13" s="1" t="s">
        <v>11</v>
      </c>
      <c r="D13" s="1" t="s">
        <v>8</v>
      </c>
      <c r="E13" s="1" t="str">
        <f t="shared" si="0"/>
        <v>长铺镇宿松县安庆市</v>
      </c>
      <c r="F13" s="5">
        <v>20970</v>
      </c>
      <c r="G13" s="6" t="s">
        <v>349</v>
      </c>
      <c r="H13" s="4" t="s">
        <v>343</v>
      </c>
      <c r="I13" s="1" t="s">
        <v>335</v>
      </c>
    </row>
    <row r="14" spans="1:9" ht="15.75" thickBot="1" x14ac:dyDescent="0.3">
      <c r="A14" t="s">
        <v>39</v>
      </c>
      <c r="B14" s="1" t="s">
        <v>40</v>
      </c>
      <c r="C14" s="1" t="s">
        <v>11</v>
      </c>
      <c r="D14" s="1" t="s">
        <v>15</v>
      </c>
      <c r="E14" s="1" t="str">
        <f t="shared" si="0"/>
        <v>菖蒲镇岳西县安庆市</v>
      </c>
      <c r="F14" s="5">
        <v>17423</v>
      </c>
      <c r="G14" s="6" t="s">
        <v>349</v>
      </c>
      <c r="H14" s="4" t="s">
        <v>343</v>
      </c>
      <c r="I14" s="1" t="s">
        <v>341</v>
      </c>
    </row>
    <row r="15" spans="1:9" ht="15.75" thickBot="1" x14ac:dyDescent="0.3">
      <c r="A15" t="s">
        <v>41</v>
      </c>
      <c r="B15" s="1" t="s">
        <v>42</v>
      </c>
      <c r="C15" s="1" t="s">
        <v>11</v>
      </c>
      <c r="D15" s="1" t="s">
        <v>43</v>
      </c>
      <c r="E15" s="1" t="str">
        <f t="shared" si="0"/>
        <v>槎水镇潜山市安庆市</v>
      </c>
      <c r="F15" s="5">
        <v>28095</v>
      </c>
      <c r="G15" s="6" t="s">
        <v>349</v>
      </c>
      <c r="H15" s="4" t="s">
        <v>343</v>
      </c>
      <c r="I15" s="1" t="s">
        <v>333</v>
      </c>
    </row>
    <row r="16" spans="1:9" ht="15.75" thickBot="1" x14ac:dyDescent="0.3">
      <c r="A16" t="s">
        <v>44</v>
      </c>
      <c r="B16" s="1" t="s">
        <v>45</v>
      </c>
      <c r="C16" s="1" t="s">
        <v>7</v>
      </c>
      <c r="D16" s="1" t="s">
        <v>8</v>
      </c>
      <c r="E16" s="1" t="str">
        <f t="shared" si="0"/>
        <v>程岭乡宿松县安庆市</v>
      </c>
      <c r="F16" s="5">
        <v>17549</v>
      </c>
      <c r="G16" s="6" t="s">
        <v>349</v>
      </c>
      <c r="H16" s="4" t="s">
        <v>343</v>
      </c>
      <c r="I16" s="1" t="s">
        <v>335</v>
      </c>
    </row>
    <row r="17" spans="1:9" ht="15.75" thickBot="1" x14ac:dyDescent="0.3">
      <c r="A17" t="s">
        <v>46</v>
      </c>
      <c r="B17" s="1" t="s">
        <v>47</v>
      </c>
      <c r="C17" s="1" t="s">
        <v>7</v>
      </c>
      <c r="D17" s="1" t="s">
        <v>12</v>
      </c>
      <c r="E17" s="1" t="str">
        <f t="shared" si="0"/>
        <v>城西乡太湖县安庆市</v>
      </c>
      <c r="F17" s="5">
        <v>22104</v>
      </c>
      <c r="G17" s="6" t="s">
        <v>349</v>
      </c>
      <c r="H17" s="4" t="s">
        <v>343</v>
      </c>
      <c r="I17" s="1" t="s">
        <v>336</v>
      </c>
    </row>
    <row r="18" spans="1:9" ht="15.75" thickBot="1" x14ac:dyDescent="0.3">
      <c r="A18" t="s">
        <v>48</v>
      </c>
      <c r="B18" s="1" t="s">
        <v>49</v>
      </c>
      <c r="C18" s="1" t="s">
        <v>7</v>
      </c>
      <c r="D18" s="1" t="s">
        <v>8</v>
      </c>
      <c r="E18" s="1" t="str">
        <f t="shared" si="0"/>
        <v>陈汉乡宿松县安庆市</v>
      </c>
      <c r="F18" s="5">
        <v>16760</v>
      </c>
      <c r="G18" s="6" t="s">
        <v>349</v>
      </c>
      <c r="H18" s="4" t="s">
        <v>343</v>
      </c>
      <c r="I18" s="1" t="s">
        <v>335</v>
      </c>
    </row>
    <row r="19" spans="1:9" ht="15.75" thickBot="1" x14ac:dyDescent="0.3">
      <c r="A19" t="s">
        <v>50</v>
      </c>
      <c r="B19" s="1" t="s">
        <v>51</v>
      </c>
      <c r="C19" s="1" t="s">
        <v>52</v>
      </c>
      <c r="D19" s="1" t="s">
        <v>53</v>
      </c>
      <c r="E19" s="1" t="str">
        <f t="shared" si="0"/>
        <v>大观开发区大观区安庆市</v>
      </c>
      <c r="F19" s="5">
        <v>271</v>
      </c>
      <c r="G19" s="6" t="s">
        <v>349</v>
      </c>
      <c r="H19" s="4" t="s">
        <v>343</v>
      </c>
      <c r="I19" s="1" t="s">
        <v>329</v>
      </c>
    </row>
    <row r="20" spans="1:9" ht="15.75" thickBot="1" x14ac:dyDescent="0.3">
      <c r="A20" t="s">
        <v>54</v>
      </c>
      <c r="B20" s="1" t="s">
        <v>55</v>
      </c>
      <c r="C20" s="1" t="s">
        <v>11</v>
      </c>
      <c r="D20" s="1" t="s">
        <v>56</v>
      </c>
      <c r="E20" s="1" t="str">
        <f t="shared" si="0"/>
        <v>大关镇桐城市安庆市</v>
      </c>
      <c r="F20" s="5">
        <v>58243</v>
      </c>
      <c r="G20" s="6" t="s">
        <v>349</v>
      </c>
      <c r="H20" s="4" t="s">
        <v>343</v>
      </c>
      <c r="I20" s="1" t="s">
        <v>337</v>
      </c>
    </row>
    <row r="21" spans="1:9" ht="15.75" thickBot="1" x14ac:dyDescent="0.3">
      <c r="A21" t="s">
        <v>57</v>
      </c>
      <c r="B21" s="1" t="s">
        <v>58</v>
      </c>
      <c r="C21" s="1" t="s">
        <v>11</v>
      </c>
      <c r="D21" s="1" t="s">
        <v>18</v>
      </c>
      <c r="E21" s="1" t="str">
        <f t="shared" si="0"/>
        <v>大龙山镇宜秀区安庆市</v>
      </c>
      <c r="F21" s="5">
        <v>40482</v>
      </c>
      <c r="G21" s="6" t="s">
        <v>349</v>
      </c>
      <c r="H21" s="4" t="s">
        <v>343</v>
      </c>
      <c r="I21" s="1" t="s">
        <v>340</v>
      </c>
    </row>
    <row r="22" spans="1:9" ht="15.75" thickBot="1" x14ac:dyDescent="0.3">
      <c r="A22" t="s">
        <v>59</v>
      </c>
      <c r="B22" s="1" t="s">
        <v>60</v>
      </c>
      <c r="C22" s="1" t="s">
        <v>27</v>
      </c>
      <c r="D22" s="1" t="s">
        <v>18</v>
      </c>
      <c r="E22" s="1" t="str">
        <f t="shared" si="0"/>
        <v>大桥街道宜秀区安庆市</v>
      </c>
      <c r="F22" s="5">
        <v>42144</v>
      </c>
      <c r="G22" s="6" t="s">
        <v>349</v>
      </c>
      <c r="H22" s="4" t="s">
        <v>343</v>
      </c>
      <c r="I22" s="1" t="s">
        <v>340</v>
      </c>
    </row>
    <row r="23" spans="1:9" ht="15.75" thickBot="1" x14ac:dyDescent="0.3">
      <c r="A23" t="s">
        <v>61</v>
      </c>
      <c r="B23" s="1" t="s">
        <v>62</v>
      </c>
      <c r="C23" s="1" t="s">
        <v>7</v>
      </c>
      <c r="D23" s="1" t="s">
        <v>12</v>
      </c>
      <c r="E23" s="1" t="str">
        <f t="shared" si="0"/>
        <v>大石乡太湖县安庆市</v>
      </c>
      <c r="F23" s="5">
        <v>28486</v>
      </c>
      <c r="G23" s="6" t="s">
        <v>349</v>
      </c>
      <c r="H23" s="4" t="s">
        <v>343</v>
      </c>
      <c r="I23" s="1" t="s">
        <v>336</v>
      </c>
    </row>
    <row r="24" spans="1:9" ht="15.75" thickBot="1" x14ac:dyDescent="0.3">
      <c r="A24" t="s">
        <v>63</v>
      </c>
      <c r="B24" s="1" t="s">
        <v>64</v>
      </c>
      <c r="C24" s="1" t="s">
        <v>27</v>
      </c>
      <c r="D24" s="1" t="s">
        <v>53</v>
      </c>
      <c r="E24" s="1" t="str">
        <f t="shared" si="0"/>
        <v>德宽路街道大观区安庆市</v>
      </c>
      <c r="F24" s="5">
        <v>22108</v>
      </c>
      <c r="G24" s="6" t="s">
        <v>349</v>
      </c>
      <c r="H24" s="4" t="s">
        <v>343</v>
      </c>
      <c r="I24" s="1" t="s">
        <v>329</v>
      </c>
    </row>
    <row r="25" spans="1:9" ht="15.75" thickBot="1" x14ac:dyDescent="0.3">
      <c r="A25" t="s">
        <v>65</v>
      </c>
      <c r="B25" s="1" t="s">
        <v>66</v>
      </c>
      <c r="C25" s="1" t="s">
        <v>11</v>
      </c>
      <c r="D25" s="1" t="s">
        <v>15</v>
      </c>
      <c r="E25" s="1" t="str">
        <f t="shared" si="0"/>
        <v>店前镇岳西县安庆市</v>
      </c>
      <c r="F25" s="5">
        <v>17057</v>
      </c>
      <c r="G25" s="6" t="s">
        <v>349</v>
      </c>
      <c r="H25" s="4" t="s">
        <v>343</v>
      </c>
      <c r="I25" s="1" t="s">
        <v>341</v>
      </c>
    </row>
    <row r="26" spans="1:9" ht="15.75" thickBot="1" x14ac:dyDescent="0.3">
      <c r="A26" t="s">
        <v>67</v>
      </c>
      <c r="B26" s="1" t="s">
        <v>68</v>
      </c>
      <c r="C26" s="1" t="s">
        <v>7</v>
      </c>
      <c r="D26" s="1" t="s">
        <v>43</v>
      </c>
      <c r="E26" s="1" t="str">
        <f t="shared" si="0"/>
        <v>痘姆乡潜山市安庆市</v>
      </c>
      <c r="F26" s="5">
        <v>14927</v>
      </c>
      <c r="G26" s="6" t="s">
        <v>349</v>
      </c>
      <c r="H26" s="4" t="s">
        <v>343</v>
      </c>
      <c r="I26" s="1" t="s">
        <v>333</v>
      </c>
    </row>
    <row r="27" spans="1:9" ht="15.75" thickBot="1" x14ac:dyDescent="0.3">
      <c r="A27" t="s">
        <v>69</v>
      </c>
      <c r="B27" s="1" t="s">
        <v>70</v>
      </c>
      <c r="C27" s="1" t="s">
        <v>11</v>
      </c>
      <c r="D27" s="1" t="s">
        <v>8</v>
      </c>
      <c r="E27" s="1" t="str">
        <f t="shared" si="0"/>
        <v>二郎镇宿松县安庆市</v>
      </c>
      <c r="F27" s="5">
        <v>21266</v>
      </c>
      <c r="G27" s="6" t="s">
        <v>349</v>
      </c>
      <c r="H27" s="4" t="s">
        <v>343</v>
      </c>
      <c r="I27" s="1" t="s">
        <v>335</v>
      </c>
    </row>
    <row r="28" spans="1:9" ht="15.75" thickBot="1" x14ac:dyDescent="0.3">
      <c r="A28" t="s">
        <v>71</v>
      </c>
      <c r="B28" s="1" t="s">
        <v>72</v>
      </c>
      <c r="C28" s="1" t="s">
        <v>11</v>
      </c>
      <c r="D28" s="1" t="s">
        <v>56</v>
      </c>
      <c r="E28" s="1" t="str">
        <f t="shared" si="0"/>
        <v>范岗镇桐城市安庆市</v>
      </c>
      <c r="F28" s="5">
        <v>58092</v>
      </c>
      <c r="G28" s="6" t="s">
        <v>349</v>
      </c>
      <c r="H28" s="4" t="s">
        <v>343</v>
      </c>
      <c r="I28" s="1" t="s">
        <v>337</v>
      </c>
    </row>
    <row r="29" spans="1:9" ht="15.75" thickBot="1" x14ac:dyDescent="0.3">
      <c r="A29" t="s">
        <v>73</v>
      </c>
      <c r="B29" s="1" t="s">
        <v>74</v>
      </c>
      <c r="C29" s="1" t="s">
        <v>11</v>
      </c>
      <c r="D29" s="1" t="s">
        <v>8</v>
      </c>
      <c r="E29" s="1" t="str">
        <f t="shared" si="0"/>
        <v>复兴镇宿松县安庆市</v>
      </c>
      <c r="F29" s="5">
        <v>35395</v>
      </c>
      <c r="G29" s="6" t="s">
        <v>349</v>
      </c>
      <c r="H29" s="4" t="s">
        <v>343</v>
      </c>
      <c r="I29" s="1" t="s">
        <v>335</v>
      </c>
    </row>
    <row r="30" spans="1:9" ht="15.75" thickBot="1" x14ac:dyDescent="0.3">
      <c r="A30" t="s">
        <v>75</v>
      </c>
      <c r="B30" s="1" t="s">
        <v>76</v>
      </c>
      <c r="C30" s="1" t="s">
        <v>11</v>
      </c>
      <c r="D30" s="1" t="s">
        <v>8</v>
      </c>
      <c r="E30" s="1" t="str">
        <f t="shared" si="0"/>
        <v>孚玉镇宿松县安庆市</v>
      </c>
      <c r="F30" s="5">
        <v>108062</v>
      </c>
      <c r="G30" s="6" t="s">
        <v>349</v>
      </c>
      <c r="H30" s="4" t="s">
        <v>343</v>
      </c>
      <c r="I30" s="1" t="s">
        <v>335</v>
      </c>
    </row>
    <row r="31" spans="1:9" ht="15.75" thickBot="1" x14ac:dyDescent="0.3">
      <c r="A31" t="s">
        <v>77</v>
      </c>
      <c r="B31" s="1" t="s">
        <v>78</v>
      </c>
      <c r="C31" s="1" t="s">
        <v>11</v>
      </c>
      <c r="D31" s="1" t="s">
        <v>31</v>
      </c>
      <c r="E31" s="1" t="str">
        <f t="shared" si="0"/>
        <v>高河镇怀宁县安庆市</v>
      </c>
      <c r="F31" s="5">
        <v>85993</v>
      </c>
      <c r="G31" s="6" t="s">
        <v>349</v>
      </c>
      <c r="H31" s="4" t="s">
        <v>343</v>
      </c>
      <c r="I31" s="1" t="s">
        <v>331</v>
      </c>
    </row>
    <row r="32" spans="1:9" ht="15.75" thickBot="1" x14ac:dyDescent="0.3">
      <c r="A32" t="s">
        <v>79</v>
      </c>
      <c r="B32" s="1" t="s">
        <v>80</v>
      </c>
      <c r="C32" s="1" t="s">
        <v>7</v>
      </c>
      <c r="D32" s="1" t="s">
        <v>8</v>
      </c>
      <c r="E32" s="1" t="str">
        <f t="shared" si="0"/>
        <v>高岭乡宿松县安庆市</v>
      </c>
      <c r="F32" s="5">
        <v>13594</v>
      </c>
      <c r="G32" s="6" t="s">
        <v>349</v>
      </c>
      <c r="H32" s="4" t="s">
        <v>343</v>
      </c>
      <c r="I32" s="1" t="s">
        <v>335</v>
      </c>
    </row>
    <row r="33" spans="1:9" ht="15.75" thickBot="1" x14ac:dyDescent="0.3">
      <c r="A33" t="s">
        <v>81</v>
      </c>
      <c r="B33" s="1" t="s">
        <v>82</v>
      </c>
      <c r="C33" s="1" t="s">
        <v>11</v>
      </c>
      <c r="D33" s="1" t="s">
        <v>36</v>
      </c>
      <c r="E33" s="1" t="str">
        <f t="shared" si="0"/>
        <v>高士镇望江县安庆市</v>
      </c>
      <c r="F33" s="5">
        <v>65832</v>
      </c>
      <c r="G33" s="6" t="s">
        <v>349</v>
      </c>
      <c r="H33" s="4" t="s">
        <v>343</v>
      </c>
      <c r="I33" s="1" t="s">
        <v>338</v>
      </c>
    </row>
    <row r="34" spans="1:9" ht="15.75" thickBot="1" x14ac:dyDescent="0.3">
      <c r="A34" t="s">
        <v>83</v>
      </c>
      <c r="B34" s="1" t="s">
        <v>84</v>
      </c>
      <c r="C34" s="1" t="s">
        <v>11</v>
      </c>
      <c r="D34" s="1" t="s">
        <v>31</v>
      </c>
      <c r="E34" s="1" t="str">
        <f t="shared" ref="E34:E65" si="1">_xlfn.CONCAT(B34,I34,H34)</f>
        <v>公岭镇怀宁县安庆市</v>
      </c>
      <c r="F34" s="5">
        <v>19641</v>
      </c>
      <c r="G34" s="6" t="s">
        <v>349</v>
      </c>
      <c r="H34" s="4" t="s">
        <v>343</v>
      </c>
      <c r="I34" s="1" t="s">
        <v>331</v>
      </c>
    </row>
    <row r="35" spans="1:9" ht="15.75" thickBot="1" x14ac:dyDescent="0.3">
      <c r="A35" t="s">
        <v>85</v>
      </c>
      <c r="B35" s="1" t="s">
        <v>86</v>
      </c>
      <c r="C35" s="1" t="s">
        <v>11</v>
      </c>
      <c r="D35" s="1" t="s">
        <v>43</v>
      </c>
      <c r="E35" s="1" t="str">
        <f t="shared" si="1"/>
        <v>官庄镇潜山市安庆市</v>
      </c>
      <c r="F35" s="5">
        <v>23818</v>
      </c>
      <c r="G35" s="6" t="s">
        <v>349</v>
      </c>
      <c r="H35" s="4" t="s">
        <v>343</v>
      </c>
      <c r="I35" s="1" t="s">
        <v>333</v>
      </c>
    </row>
    <row r="36" spans="1:9" ht="15.75" thickBot="1" x14ac:dyDescent="0.3">
      <c r="A36" t="s">
        <v>87</v>
      </c>
      <c r="B36" s="1" t="s">
        <v>88</v>
      </c>
      <c r="C36" s="1" t="s">
        <v>7</v>
      </c>
      <c r="D36" s="1" t="s">
        <v>15</v>
      </c>
      <c r="E36" s="1" t="str">
        <f t="shared" si="1"/>
        <v>古坊乡岳西县安庆市</v>
      </c>
      <c r="F36" s="5">
        <v>6322</v>
      </c>
      <c r="G36" s="6" t="s">
        <v>349</v>
      </c>
      <c r="H36" s="4" t="s">
        <v>343</v>
      </c>
      <c r="I36" s="1" t="s">
        <v>341</v>
      </c>
    </row>
    <row r="37" spans="1:9" ht="15.75" thickBot="1" x14ac:dyDescent="0.3">
      <c r="A37" t="s">
        <v>89</v>
      </c>
      <c r="B37" s="1" t="s">
        <v>90</v>
      </c>
      <c r="C37" s="1" t="s">
        <v>11</v>
      </c>
      <c r="D37" s="1" t="s">
        <v>53</v>
      </c>
      <c r="E37" s="1" t="str">
        <f t="shared" si="1"/>
        <v>海口镇大观区安庆市</v>
      </c>
      <c r="F37" s="5">
        <v>35045</v>
      </c>
      <c r="G37" s="6" t="s">
        <v>349</v>
      </c>
      <c r="H37" s="4" t="s">
        <v>343</v>
      </c>
      <c r="I37" s="1" t="s">
        <v>329</v>
      </c>
    </row>
    <row r="38" spans="1:9" ht="15.75" thickBot="1" x14ac:dyDescent="0.3">
      <c r="A38" t="s">
        <v>91</v>
      </c>
      <c r="B38" s="1" t="s">
        <v>92</v>
      </c>
      <c r="C38" s="1" t="s">
        <v>7</v>
      </c>
      <c r="D38" s="1" t="s">
        <v>15</v>
      </c>
      <c r="E38" s="1" t="str">
        <f t="shared" si="1"/>
        <v>和平乡岳西县安庆市</v>
      </c>
      <c r="F38" s="5">
        <v>7769</v>
      </c>
      <c r="G38" s="6" t="s">
        <v>349</v>
      </c>
      <c r="H38" s="4" t="s">
        <v>343</v>
      </c>
      <c r="I38" s="1" t="s">
        <v>341</v>
      </c>
    </row>
    <row r="39" spans="1:9" ht="15.75" thickBot="1" x14ac:dyDescent="0.3">
      <c r="A39" t="s">
        <v>93</v>
      </c>
      <c r="B39" s="1" t="s">
        <v>94</v>
      </c>
      <c r="C39" s="1" t="s">
        <v>7</v>
      </c>
      <c r="D39" s="1" t="s">
        <v>8</v>
      </c>
      <c r="E39" s="1" t="str">
        <f t="shared" si="1"/>
        <v>河塌乡宿松县安庆市</v>
      </c>
      <c r="F39" s="5">
        <v>18004</v>
      </c>
      <c r="G39" s="6" t="s">
        <v>349</v>
      </c>
      <c r="H39" s="4" t="s">
        <v>343</v>
      </c>
      <c r="I39" s="1" t="s">
        <v>335</v>
      </c>
    </row>
    <row r="40" spans="1:9" ht="15.75" thickBot="1" x14ac:dyDescent="0.3">
      <c r="A40" t="s">
        <v>95</v>
      </c>
      <c r="B40" s="1" t="s">
        <v>96</v>
      </c>
      <c r="C40" s="1" t="s">
        <v>11</v>
      </c>
      <c r="D40" s="1" t="s">
        <v>15</v>
      </c>
      <c r="E40" s="1" t="str">
        <f t="shared" si="1"/>
        <v>河图镇岳西县安庆市</v>
      </c>
      <c r="F40" s="5">
        <v>7614</v>
      </c>
      <c r="G40" s="6" t="s">
        <v>349</v>
      </c>
      <c r="H40" s="4" t="s">
        <v>343</v>
      </c>
      <c r="I40" s="1" t="s">
        <v>341</v>
      </c>
    </row>
    <row r="41" spans="1:9" ht="15.75" thickBot="1" x14ac:dyDescent="0.3">
      <c r="A41" t="s">
        <v>97</v>
      </c>
      <c r="B41" s="1" t="s">
        <v>98</v>
      </c>
      <c r="C41" s="1" t="s">
        <v>11</v>
      </c>
      <c r="D41" s="1" t="s">
        <v>31</v>
      </c>
      <c r="E41" s="1" t="str">
        <f t="shared" si="1"/>
        <v>洪铺镇怀宁县安庆市</v>
      </c>
      <c r="F41" s="5">
        <v>32105</v>
      </c>
      <c r="G41" s="6" t="s">
        <v>349</v>
      </c>
      <c r="H41" s="4" t="s">
        <v>343</v>
      </c>
      <c r="I41" s="1" t="s">
        <v>331</v>
      </c>
    </row>
    <row r="42" spans="1:9" ht="15.75" thickBot="1" x14ac:dyDescent="0.3">
      <c r="A42" t="s">
        <v>99</v>
      </c>
      <c r="B42" s="1" t="s">
        <v>100</v>
      </c>
      <c r="C42" s="1" t="s">
        <v>11</v>
      </c>
      <c r="D42" s="1" t="s">
        <v>43</v>
      </c>
      <c r="E42" s="1" t="str">
        <f t="shared" si="1"/>
        <v>黄柏镇潜山市安庆市</v>
      </c>
      <c r="F42" s="5">
        <v>12503</v>
      </c>
      <c r="G42" s="6" t="s">
        <v>349</v>
      </c>
      <c r="H42" s="4" t="s">
        <v>343</v>
      </c>
      <c r="I42" s="1" t="s">
        <v>333</v>
      </c>
    </row>
    <row r="43" spans="1:9" ht="15.75" thickBot="1" x14ac:dyDescent="0.3">
      <c r="A43" t="s">
        <v>101</v>
      </c>
      <c r="B43" s="1" t="s">
        <v>102</v>
      </c>
      <c r="C43" s="1" t="s">
        <v>11</v>
      </c>
      <c r="D43" s="1" t="s">
        <v>31</v>
      </c>
      <c r="E43" s="1" t="str">
        <f t="shared" si="1"/>
        <v>黄墩镇怀宁县安庆市</v>
      </c>
      <c r="F43" s="5">
        <v>30396</v>
      </c>
      <c r="G43" s="6" t="s">
        <v>349</v>
      </c>
      <c r="H43" s="4" t="s">
        <v>343</v>
      </c>
      <c r="I43" s="1" t="s">
        <v>331</v>
      </c>
    </row>
    <row r="44" spans="1:9" ht="15.75" thickBot="1" x14ac:dyDescent="0.3">
      <c r="A44" t="s">
        <v>103</v>
      </c>
      <c r="B44" s="1" t="s">
        <v>104</v>
      </c>
      <c r="C44" s="1" t="s">
        <v>11</v>
      </c>
      <c r="D44" s="1" t="s">
        <v>56</v>
      </c>
      <c r="E44" s="1" t="str">
        <f t="shared" si="1"/>
        <v>黄甲镇桐城市安庆市</v>
      </c>
      <c r="F44" s="5">
        <v>11552</v>
      </c>
      <c r="G44" s="6" t="s">
        <v>349</v>
      </c>
      <c r="H44" s="4" t="s">
        <v>343</v>
      </c>
      <c r="I44" s="1" t="s">
        <v>337</v>
      </c>
    </row>
    <row r="45" spans="1:9" ht="15.75" thickBot="1" x14ac:dyDescent="0.3">
      <c r="A45" t="s">
        <v>105</v>
      </c>
      <c r="B45" s="1" t="s">
        <v>106</v>
      </c>
      <c r="C45" s="1" t="s">
        <v>11</v>
      </c>
      <c r="D45" s="1" t="s">
        <v>31</v>
      </c>
      <c r="E45" s="1" t="str">
        <f t="shared" si="1"/>
        <v>黄龙镇怀宁县安庆市</v>
      </c>
      <c r="F45" s="5">
        <v>12964</v>
      </c>
      <c r="G45" s="6" t="s">
        <v>349</v>
      </c>
      <c r="H45" s="4" t="s">
        <v>343</v>
      </c>
      <c r="I45" s="1" t="s">
        <v>331</v>
      </c>
    </row>
    <row r="46" spans="1:9" ht="15.75" thickBot="1" x14ac:dyDescent="0.3">
      <c r="A46" t="s">
        <v>107</v>
      </c>
      <c r="B46" s="1" t="s">
        <v>108</v>
      </c>
      <c r="C46" s="1" t="s">
        <v>11</v>
      </c>
      <c r="D46" s="1" t="s">
        <v>43</v>
      </c>
      <c r="E46" s="1" t="str">
        <f t="shared" si="1"/>
        <v>黄泥镇潜山市安庆市</v>
      </c>
      <c r="F46" s="5">
        <v>14368</v>
      </c>
      <c r="G46" s="6" t="s">
        <v>349</v>
      </c>
      <c r="H46" s="4" t="s">
        <v>343</v>
      </c>
      <c r="I46" s="1" t="s">
        <v>333</v>
      </c>
    </row>
    <row r="47" spans="1:9" ht="15.75" thickBot="1" x14ac:dyDescent="0.3">
      <c r="A47" t="s">
        <v>109</v>
      </c>
      <c r="B47" s="1" t="s">
        <v>110</v>
      </c>
      <c r="C47" s="1" t="s">
        <v>11</v>
      </c>
      <c r="D47" s="1" t="s">
        <v>43</v>
      </c>
      <c r="E47" s="1" t="str">
        <f t="shared" si="1"/>
        <v>黄铺镇潜山市安庆市</v>
      </c>
      <c r="F47" s="5">
        <v>43881</v>
      </c>
      <c r="G47" s="6" t="s">
        <v>349</v>
      </c>
      <c r="H47" s="4" t="s">
        <v>343</v>
      </c>
      <c r="I47" s="1" t="s">
        <v>333</v>
      </c>
    </row>
    <row r="48" spans="1:9" ht="15.75" thickBot="1" x14ac:dyDescent="0.3">
      <c r="A48" t="s">
        <v>111</v>
      </c>
      <c r="B48" s="1" t="s">
        <v>112</v>
      </c>
      <c r="C48" s="1" t="s">
        <v>11</v>
      </c>
      <c r="D48" s="1" t="s">
        <v>15</v>
      </c>
      <c r="E48" s="1" t="str">
        <f t="shared" si="1"/>
        <v>黄尾镇岳西县安庆市</v>
      </c>
      <c r="F48" s="5">
        <v>5666</v>
      </c>
      <c r="G48" s="6" t="s">
        <v>349</v>
      </c>
      <c r="H48" s="4" t="s">
        <v>343</v>
      </c>
      <c r="I48" s="1" t="s">
        <v>341</v>
      </c>
    </row>
    <row r="49" spans="1:9" ht="15.75" thickBot="1" x14ac:dyDescent="0.3">
      <c r="A49" t="s">
        <v>113</v>
      </c>
      <c r="B49" s="1" t="s">
        <v>114</v>
      </c>
      <c r="C49" s="1" t="s">
        <v>27</v>
      </c>
      <c r="D49" s="1" t="s">
        <v>53</v>
      </c>
      <c r="E49" s="1" t="str">
        <f t="shared" si="1"/>
        <v>花亭路街道大观区安庆市</v>
      </c>
      <c r="F49" s="5">
        <v>22522</v>
      </c>
      <c r="G49" s="6" t="s">
        <v>349</v>
      </c>
      <c r="H49" s="4" t="s">
        <v>343</v>
      </c>
      <c r="I49" s="1" t="s">
        <v>329</v>
      </c>
    </row>
    <row r="50" spans="1:9" ht="15.75" thickBot="1" x14ac:dyDescent="0.3">
      <c r="A50" t="s">
        <v>115</v>
      </c>
      <c r="B50" s="1" t="s">
        <v>116</v>
      </c>
      <c r="C50" s="1" t="s">
        <v>52</v>
      </c>
      <c r="D50" s="1" t="s">
        <v>8</v>
      </c>
      <c r="E50" s="1" t="str">
        <f t="shared" si="1"/>
        <v>华阳河农场总场宿松县安庆市</v>
      </c>
      <c r="F50" s="5">
        <v>11206</v>
      </c>
      <c r="G50" s="6" t="s">
        <v>349</v>
      </c>
      <c r="H50" s="4" t="s">
        <v>343</v>
      </c>
      <c r="I50" s="1" t="s">
        <v>335</v>
      </c>
    </row>
    <row r="51" spans="1:9" ht="15.75" thickBot="1" x14ac:dyDescent="0.3">
      <c r="A51" t="s">
        <v>117</v>
      </c>
      <c r="B51" s="1" t="s">
        <v>118</v>
      </c>
      <c r="C51" s="1" t="s">
        <v>11</v>
      </c>
      <c r="D51" s="1" t="s">
        <v>36</v>
      </c>
      <c r="E51" s="1" t="str">
        <f t="shared" si="1"/>
        <v>华阳镇望江县安庆市</v>
      </c>
      <c r="F51" s="5">
        <v>129253</v>
      </c>
      <c r="G51" s="6" t="s">
        <v>349</v>
      </c>
      <c r="H51" s="4" t="s">
        <v>343</v>
      </c>
      <c r="I51" s="1" t="s">
        <v>338</v>
      </c>
    </row>
    <row r="52" spans="1:9" ht="15.75" thickBot="1" x14ac:dyDescent="0.3">
      <c r="A52" t="s">
        <v>119</v>
      </c>
      <c r="B52" s="1" t="s">
        <v>120</v>
      </c>
      <c r="C52" s="1" t="s">
        <v>27</v>
      </c>
      <c r="D52" s="1" t="s">
        <v>28</v>
      </c>
      <c r="E52" s="1" t="str">
        <f t="shared" si="1"/>
        <v>华中路街道迎江区安庆市</v>
      </c>
      <c r="F52" s="5">
        <v>38686</v>
      </c>
      <c r="G52" s="6" t="s">
        <v>349</v>
      </c>
      <c r="H52" s="4" t="s">
        <v>343</v>
      </c>
      <c r="I52" s="1" t="s">
        <v>339</v>
      </c>
    </row>
    <row r="53" spans="1:9" ht="15.75" thickBot="1" x14ac:dyDescent="0.3">
      <c r="A53" t="s">
        <v>121</v>
      </c>
      <c r="B53" s="1" t="s">
        <v>122</v>
      </c>
      <c r="C53" s="1" t="s">
        <v>11</v>
      </c>
      <c r="D53" s="1" t="s">
        <v>8</v>
      </c>
      <c r="E53" s="1" t="str">
        <f t="shared" si="1"/>
        <v>汇口镇宿松县安庆市</v>
      </c>
      <c r="F53" s="5">
        <v>29211</v>
      </c>
      <c r="G53" s="6" t="s">
        <v>349</v>
      </c>
      <c r="H53" s="4" t="s">
        <v>343</v>
      </c>
      <c r="I53" s="1" t="s">
        <v>335</v>
      </c>
    </row>
    <row r="54" spans="1:9" ht="15.75" thickBot="1" x14ac:dyDescent="0.3">
      <c r="A54" t="s">
        <v>123</v>
      </c>
      <c r="B54" s="1" t="s">
        <v>124</v>
      </c>
      <c r="C54" s="1" t="s">
        <v>7</v>
      </c>
      <c r="D54" s="1" t="s">
        <v>12</v>
      </c>
      <c r="E54" s="1" t="str">
        <f t="shared" si="1"/>
        <v>江塘乡太湖县安庆市</v>
      </c>
      <c r="F54" s="5">
        <v>31286</v>
      </c>
      <c r="G54" s="6" t="s">
        <v>349</v>
      </c>
      <c r="H54" s="4" t="s">
        <v>343</v>
      </c>
      <c r="I54" s="1" t="s">
        <v>336</v>
      </c>
    </row>
    <row r="55" spans="1:9" ht="15.75" thickBot="1" x14ac:dyDescent="0.3">
      <c r="A55" t="s">
        <v>125</v>
      </c>
      <c r="B55" s="1" t="s">
        <v>126</v>
      </c>
      <c r="C55" s="1" t="s">
        <v>11</v>
      </c>
      <c r="D55" s="1" t="s">
        <v>31</v>
      </c>
      <c r="E55" s="1" t="str">
        <f t="shared" si="1"/>
        <v>江镇镇怀宁县安庆市</v>
      </c>
      <c r="F55" s="5">
        <v>21837</v>
      </c>
      <c r="G55" s="6" t="s">
        <v>349</v>
      </c>
      <c r="H55" s="4" t="s">
        <v>343</v>
      </c>
      <c r="I55" s="1" t="s">
        <v>331</v>
      </c>
    </row>
    <row r="56" spans="1:9" ht="15.75" thickBot="1" x14ac:dyDescent="0.3">
      <c r="A56" t="s">
        <v>127</v>
      </c>
      <c r="B56" s="1" t="s">
        <v>128</v>
      </c>
      <c r="C56" s="1" t="s">
        <v>52</v>
      </c>
      <c r="D56" s="1" t="s">
        <v>12</v>
      </c>
      <c r="E56" s="1" t="str">
        <f t="shared" si="1"/>
        <v>经济开发区太湖县安庆市</v>
      </c>
      <c r="F56" s="5">
        <v>4620</v>
      </c>
      <c r="G56" s="6" t="s">
        <v>349</v>
      </c>
      <c r="H56" s="4" t="s">
        <v>343</v>
      </c>
      <c r="I56" s="1" t="s">
        <v>336</v>
      </c>
    </row>
    <row r="57" spans="1:9" ht="15.75" thickBot="1" x14ac:dyDescent="0.3">
      <c r="A57" t="s">
        <v>129</v>
      </c>
      <c r="B57" s="1" t="s">
        <v>130</v>
      </c>
      <c r="C57" s="1" t="s">
        <v>11</v>
      </c>
      <c r="D57" s="1" t="s">
        <v>31</v>
      </c>
      <c r="E57" s="1" t="str">
        <f t="shared" si="1"/>
        <v>金拱镇怀宁县安庆市</v>
      </c>
      <c r="F57" s="5">
        <v>28012</v>
      </c>
      <c r="G57" s="6" t="s">
        <v>349</v>
      </c>
      <c r="H57" s="4" t="s">
        <v>343</v>
      </c>
      <c r="I57" s="1" t="s">
        <v>331</v>
      </c>
    </row>
    <row r="58" spans="1:9" ht="15.75" thickBot="1" x14ac:dyDescent="0.3">
      <c r="A58" t="s">
        <v>131</v>
      </c>
      <c r="B58" s="1" t="s">
        <v>132</v>
      </c>
      <c r="C58" s="1" t="s">
        <v>11</v>
      </c>
      <c r="D58" s="1" t="s">
        <v>56</v>
      </c>
      <c r="E58" s="1" t="str">
        <f t="shared" si="1"/>
        <v>金神镇桐城市安庆市</v>
      </c>
      <c r="F58" s="5">
        <v>50105</v>
      </c>
      <c r="G58" s="6" t="s">
        <v>349</v>
      </c>
      <c r="H58" s="4" t="s">
        <v>343</v>
      </c>
      <c r="I58" s="1" t="s">
        <v>337</v>
      </c>
    </row>
    <row r="59" spans="1:9" ht="15.75" thickBot="1" x14ac:dyDescent="0.3">
      <c r="A59" t="s">
        <v>133</v>
      </c>
      <c r="B59" s="1" t="s">
        <v>134</v>
      </c>
      <c r="C59" s="1" t="s">
        <v>11</v>
      </c>
      <c r="D59" s="1" t="s">
        <v>12</v>
      </c>
      <c r="E59" s="1" t="str">
        <f t="shared" si="1"/>
        <v>晋熙镇太湖县安庆市</v>
      </c>
      <c r="F59" s="5">
        <v>86840</v>
      </c>
      <c r="G59" s="6" t="s">
        <v>349</v>
      </c>
      <c r="H59" s="4" t="s">
        <v>343</v>
      </c>
      <c r="I59" s="1" t="s">
        <v>336</v>
      </c>
    </row>
    <row r="60" spans="1:9" ht="15.75" thickBot="1" x14ac:dyDescent="0.3">
      <c r="A60" t="s">
        <v>135</v>
      </c>
      <c r="B60" s="1" t="s">
        <v>136</v>
      </c>
      <c r="C60" s="1" t="s">
        <v>52</v>
      </c>
      <c r="D60" s="1" t="s">
        <v>8</v>
      </c>
      <c r="E60" s="1" t="str">
        <f t="shared" si="1"/>
        <v>九成监狱管理分局宿松县安庆市</v>
      </c>
      <c r="F60" s="5">
        <v>9867</v>
      </c>
      <c r="G60" s="6" t="s">
        <v>349</v>
      </c>
      <c r="H60" s="4" t="s">
        <v>343</v>
      </c>
      <c r="I60" s="1" t="s">
        <v>335</v>
      </c>
    </row>
    <row r="61" spans="1:9" ht="15.75" thickBot="1" x14ac:dyDescent="0.3">
      <c r="A61" t="s">
        <v>137</v>
      </c>
      <c r="B61" s="1" t="s">
        <v>138</v>
      </c>
      <c r="C61" s="1" t="s">
        <v>7</v>
      </c>
      <c r="D61" s="1" t="s">
        <v>8</v>
      </c>
      <c r="E61" s="1" t="str">
        <f t="shared" si="1"/>
        <v>九姑乡宿松县安庆市</v>
      </c>
      <c r="F61" s="5">
        <v>17314</v>
      </c>
      <c r="G61" s="6" t="s">
        <v>349</v>
      </c>
      <c r="H61" s="4" t="s">
        <v>343</v>
      </c>
      <c r="I61" s="1" t="s">
        <v>335</v>
      </c>
    </row>
    <row r="62" spans="1:9" ht="15.75" thickBot="1" x14ac:dyDescent="0.3">
      <c r="A62" t="s">
        <v>139</v>
      </c>
      <c r="B62" s="1" t="s">
        <v>140</v>
      </c>
      <c r="C62" s="1" t="s">
        <v>27</v>
      </c>
      <c r="D62" s="1" t="s">
        <v>53</v>
      </c>
      <c r="E62" s="1" t="str">
        <f t="shared" si="1"/>
        <v>集贤路街道大观区安庆市</v>
      </c>
      <c r="F62" s="5">
        <v>32438</v>
      </c>
      <c r="G62" s="6" t="s">
        <v>349</v>
      </c>
      <c r="H62" s="4" t="s">
        <v>343</v>
      </c>
      <c r="I62" s="1" t="s">
        <v>329</v>
      </c>
    </row>
    <row r="63" spans="1:9" ht="15.75" thickBot="1" x14ac:dyDescent="0.3">
      <c r="A63" t="s">
        <v>141</v>
      </c>
      <c r="B63" s="1" t="s">
        <v>142</v>
      </c>
      <c r="C63" s="1" t="s">
        <v>52</v>
      </c>
      <c r="D63" s="1" t="s">
        <v>43</v>
      </c>
      <c r="E63" s="1" t="str">
        <f t="shared" si="1"/>
        <v>开发区潜山市安庆市</v>
      </c>
      <c r="F63" s="5">
        <v>19565</v>
      </c>
      <c r="G63" s="6" t="s">
        <v>349</v>
      </c>
      <c r="H63" s="4" t="s">
        <v>343</v>
      </c>
      <c r="I63" s="1" t="s">
        <v>333</v>
      </c>
    </row>
    <row r="64" spans="1:9" ht="15.75" thickBot="1" x14ac:dyDescent="0.3">
      <c r="A64" t="s">
        <v>143</v>
      </c>
      <c r="B64" s="1" t="s">
        <v>144</v>
      </c>
      <c r="C64" s="1" t="s">
        <v>11</v>
      </c>
      <c r="D64" s="1" t="s">
        <v>56</v>
      </c>
      <c r="E64" s="1" t="str">
        <f t="shared" si="1"/>
        <v>孔城镇桐城市安庆市</v>
      </c>
      <c r="F64" s="5">
        <v>65555</v>
      </c>
      <c r="G64" s="6" t="s">
        <v>349</v>
      </c>
      <c r="H64" s="4" t="s">
        <v>343</v>
      </c>
      <c r="I64" s="1" t="s">
        <v>337</v>
      </c>
    </row>
    <row r="65" spans="1:9" ht="15.75" thickBot="1" x14ac:dyDescent="0.3">
      <c r="A65" t="s">
        <v>145</v>
      </c>
      <c r="B65" s="1" t="s">
        <v>146</v>
      </c>
      <c r="C65" s="1" t="s">
        <v>11</v>
      </c>
      <c r="D65" s="1" t="s">
        <v>15</v>
      </c>
      <c r="E65" s="1" t="str">
        <f t="shared" si="1"/>
        <v>来榜镇岳西县安庆市</v>
      </c>
      <c r="F65" s="5">
        <v>18666</v>
      </c>
      <c r="G65" s="6" t="s">
        <v>349</v>
      </c>
      <c r="H65" s="4" t="s">
        <v>343</v>
      </c>
      <c r="I65" s="1" t="s">
        <v>341</v>
      </c>
    </row>
    <row r="66" spans="1:9" ht="15.75" thickBot="1" x14ac:dyDescent="0.3">
      <c r="A66" t="s">
        <v>147</v>
      </c>
      <c r="B66" s="1" t="s">
        <v>148</v>
      </c>
      <c r="C66" s="1" t="s">
        <v>11</v>
      </c>
      <c r="D66" s="1" t="s">
        <v>28</v>
      </c>
      <c r="E66" s="1" t="str">
        <f t="shared" ref="E66:E97" si="2">_xlfn.CONCAT(B66,I66,H66)</f>
        <v>老峰镇迎江区安庆市</v>
      </c>
      <c r="F66" s="5">
        <v>31573</v>
      </c>
      <c r="G66" s="6" t="s">
        <v>349</v>
      </c>
      <c r="H66" s="4" t="s">
        <v>343</v>
      </c>
      <c r="I66" s="1" t="s">
        <v>339</v>
      </c>
    </row>
    <row r="67" spans="1:9" ht="15.75" thickBot="1" x14ac:dyDescent="0.3">
      <c r="A67" t="s">
        <v>149</v>
      </c>
      <c r="B67" s="1" t="s">
        <v>150</v>
      </c>
      <c r="C67" s="1" t="s">
        <v>11</v>
      </c>
      <c r="D67" s="1" t="s">
        <v>31</v>
      </c>
      <c r="E67" s="1" t="str">
        <f t="shared" si="2"/>
        <v>腊树镇怀宁县安庆市</v>
      </c>
      <c r="F67" s="5">
        <v>27879</v>
      </c>
      <c r="G67" s="6" t="s">
        <v>349</v>
      </c>
      <c r="H67" s="4" t="s">
        <v>343</v>
      </c>
      <c r="I67" s="1" t="s">
        <v>331</v>
      </c>
    </row>
    <row r="68" spans="1:9" ht="15.75" thickBot="1" x14ac:dyDescent="0.3">
      <c r="A68" t="s">
        <v>151</v>
      </c>
      <c r="B68" s="1" t="s">
        <v>152</v>
      </c>
      <c r="C68" s="1" t="s">
        <v>7</v>
      </c>
      <c r="D68" s="1" t="s">
        <v>31</v>
      </c>
      <c r="E68" s="1" t="str">
        <f t="shared" si="2"/>
        <v>雷埠乡怀宁县安庆市</v>
      </c>
      <c r="F68" s="5">
        <v>16932</v>
      </c>
      <c r="G68" s="6" t="s">
        <v>349</v>
      </c>
      <c r="H68" s="4" t="s">
        <v>343</v>
      </c>
      <c r="I68" s="1" t="s">
        <v>331</v>
      </c>
    </row>
    <row r="69" spans="1:9" ht="15.75" thickBot="1" x14ac:dyDescent="0.3">
      <c r="A69" t="s">
        <v>153</v>
      </c>
      <c r="B69" s="1" t="s">
        <v>154</v>
      </c>
      <c r="C69" s="1" t="s">
        <v>7</v>
      </c>
      <c r="D69" s="1" t="s">
        <v>36</v>
      </c>
      <c r="E69" s="1" t="str">
        <f t="shared" si="2"/>
        <v>雷池乡望江县安庆市</v>
      </c>
      <c r="F69" s="5">
        <v>39699</v>
      </c>
      <c r="G69" s="6" t="s">
        <v>349</v>
      </c>
      <c r="H69" s="4" t="s">
        <v>343</v>
      </c>
      <c r="I69" s="1" t="s">
        <v>338</v>
      </c>
    </row>
    <row r="70" spans="1:9" ht="15.75" thickBot="1" x14ac:dyDescent="0.3">
      <c r="A70" t="s">
        <v>155</v>
      </c>
      <c r="B70" s="1" t="s">
        <v>156</v>
      </c>
      <c r="C70" s="1" t="s">
        <v>7</v>
      </c>
      <c r="D70" s="1" t="s">
        <v>36</v>
      </c>
      <c r="E70" s="1" t="str">
        <f t="shared" si="2"/>
        <v>凉泉乡望江县安庆市</v>
      </c>
      <c r="F70" s="5">
        <v>34084</v>
      </c>
      <c r="G70" s="6" t="s">
        <v>349</v>
      </c>
      <c r="H70" s="4" t="s">
        <v>343</v>
      </c>
      <c r="I70" s="1" t="s">
        <v>338</v>
      </c>
    </row>
    <row r="71" spans="1:9" ht="15.75" thickBot="1" x14ac:dyDescent="0.3">
      <c r="A71" t="s">
        <v>157</v>
      </c>
      <c r="B71" s="1" t="s">
        <v>158</v>
      </c>
      <c r="C71" s="1" t="s">
        <v>7</v>
      </c>
      <c r="D71" s="1" t="s">
        <v>31</v>
      </c>
      <c r="E71" s="1" t="str">
        <f t="shared" si="2"/>
        <v>凉亭乡怀宁县安庆市</v>
      </c>
      <c r="F71" s="5">
        <v>20597</v>
      </c>
      <c r="G71" s="6" t="s">
        <v>349</v>
      </c>
      <c r="H71" s="4" t="s">
        <v>343</v>
      </c>
      <c r="I71" s="1" t="s">
        <v>331</v>
      </c>
    </row>
    <row r="72" spans="1:9" ht="15.75" thickBot="1" x14ac:dyDescent="0.3">
      <c r="A72" t="s">
        <v>159</v>
      </c>
      <c r="B72" s="1" t="s">
        <v>160</v>
      </c>
      <c r="C72" s="1" t="s">
        <v>11</v>
      </c>
      <c r="D72" s="1" t="s">
        <v>8</v>
      </c>
      <c r="E72" s="1" t="str">
        <f t="shared" si="2"/>
        <v>凉亭镇宿松县安庆市</v>
      </c>
      <c r="F72" s="5">
        <v>27399</v>
      </c>
      <c r="G72" s="6" t="s">
        <v>349</v>
      </c>
      <c r="H72" s="4" t="s">
        <v>343</v>
      </c>
      <c r="I72" s="1" t="s">
        <v>335</v>
      </c>
    </row>
    <row r="73" spans="1:9" ht="15.75" thickBot="1" x14ac:dyDescent="0.3">
      <c r="A73" t="s">
        <v>161</v>
      </c>
      <c r="B73" s="1" t="s">
        <v>162</v>
      </c>
      <c r="C73" s="1" t="s">
        <v>7</v>
      </c>
      <c r="D73" s="1" t="s">
        <v>15</v>
      </c>
      <c r="E73" s="1" t="str">
        <f t="shared" si="2"/>
        <v>莲云乡岳西县安庆市</v>
      </c>
      <c r="F73" s="5">
        <v>17567</v>
      </c>
      <c r="G73" s="6" t="s">
        <v>349</v>
      </c>
      <c r="H73" s="4" t="s">
        <v>343</v>
      </c>
      <c r="I73" s="1" t="s">
        <v>341</v>
      </c>
    </row>
    <row r="74" spans="1:9" ht="15.75" thickBot="1" x14ac:dyDescent="0.3">
      <c r="A74" t="s">
        <v>163</v>
      </c>
      <c r="B74" s="1" t="s">
        <v>164</v>
      </c>
      <c r="C74" s="1" t="s">
        <v>27</v>
      </c>
      <c r="D74" s="1" t="s">
        <v>18</v>
      </c>
      <c r="E74" s="1" t="str">
        <f t="shared" si="2"/>
        <v>菱北街道宜秀区安庆市</v>
      </c>
      <c r="F74" s="5">
        <v>104440</v>
      </c>
      <c r="G74" s="6" t="s">
        <v>349</v>
      </c>
      <c r="H74" s="4" t="s">
        <v>343</v>
      </c>
      <c r="I74" s="1" t="s">
        <v>340</v>
      </c>
    </row>
    <row r="75" spans="1:9" ht="15.75" thickBot="1" x14ac:dyDescent="0.3">
      <c r="A75" t="s">
        <v>165</v>
      </c>
      <c r="B75" s="1" t="s">
        <v>166</v>
      </c>
      <c r="C75" s="1" t="s">
        <v>27</v>
      </c>
      <c r="D75" s="1" t="s">
        <v>53</v>
      </c>
      <c r="E75" s="1" t="str">
        <f t="shared" si="2"/>
        <v>菱湖街道大观区安庆市</v>
      </c>
      <c r="F75" s="5">
        <v>40292</v>
      </c>
      <c r="G75" s="6" t="s">
        <v>349</v>
      </c>
      <c r="H75" s="4" t="s">
        <v>343</v>
      </c>
      <c r="I75" s="1" t="s">
        <v>329</v>
      </c>
    </row>
    <row r="76" spans="1:9" ht="15.75" thickBot="1" x14ac:dyDescent="0.3">
      <c r="A76" t="s">
        <v>167</v>
      </c>
      <c r="B76" s="1" t="s">
        <v>168</v>
      </c>
      <c r="C76" s="1" t="s">
        <v>7</v>
      </c>
      <c r="D76" s="1" t="s">
        <v>12</v>
      </c>
      <c r="E76" s="1" t="str">
        <f t="shared" si="2"/>
        <v>刘畈乡太湖县安庆市</v>
      </c>
      <c r="F76" s="5">
        <v>18868</v>
      </c>
      <c r="G76" s="6" t="s">
        <v>349</v>
      </c>
      <c r="H76" s="4" t="s">
        <v>343</v>
      </c>
      <c r="I76" s="1" t="s">
        <v>336</v>
      </c>
    </row>
    <row r="77" spans="1:9" ht="15.75" thickBot="1" x14ac:dyDescent="0.3">
      <c r="A77" t="s">
        <v>169</v>
      </c>
      <c r="B77" s="1" t="s">
        <v>170</v>
      </c>
      <c r="C77" s="1" t="s">
        <v>7</v>
      </c>
      <c r="D77" s="1" t="s">
        <v>8</v>
      </c>
      <c r="E77" s="1" t="str">
        <f t="shared" si="2"/>
        <v>柳坪乡宿松县安庆市</v>
      </c>
      <c r="F77" s="5">
        <v>7901</v>
      </c>
      <c r="G77" s="6" t="s">
        <v>349</v>
      </c>
      <c r="H77" s="4" t="s">
        <v>343</v>
      </c>
      <c r="I77" s="1" t="s">
        <v>335</v>
      </c>
    </row>
    <row r="78" spans="1:9" ht="15.75" thickBot="1" x14ac:dyDescent="0.3">
      <c r="A78" t="s">
        <v>171</v>
      </c>
      <c r="B78" s="1" t="s">
        <v>172</v>
      </c>
      <c r="C78" s="1" t="s">
        <v>27</v>
      </c>
      <c r="D78" s="1" t="s">
        <v>56</v>
      </c>
      <c r="E78" s="1" t="str">
        <f t="shared" si="2"/>
        <v>龙眠街道桐城市安庆市</v>
      </c>
      <c r="F78" s="5">
        <v>82992</v>
      </c>
      <c r="G78" s="6" t="s">
        <v>349</v>
      </c>
      <c r="H78" s="4" t="s">
        <v>343</v>
      </c>
      <c r="I78" s="1" t="s">
        <v>337</v>
      </c>
    </row>
    <row r="79" spans="1:9" ht="15.75" thickBot="1" x14ac:dyDescent="0.3">
      <c r="A79" t="s">
        <v>173</v>
      </c>
      <c r="B79" s="1" t="s">
        <v>174</v>
      </c>
      <c r="C79" s="1" t="s">
        <v>27</v>
      </c>
      <c r="D79" s="1" t="s">
        <v>53</v>
      </c>
      <c r="E79" s="1" t="str">
        <f t="shared" si="2"/>
        <v>龙山路街道大观区安庆市</v>
      </c>
      <c r="F79" s="5">
        <v>24943</v>
      </c>
      <c r="G79" s="6" t="s">
        <v>349</v>
      </c>
      <c r="H79" s="4" t="s">
        <v>343</v>
      </c>
      <c r="I79" s="1" t="s">
        <v>329</v>
      </c>
    </row>
    <row r="80" spans="1:9" ht="15.75" thickBot="1" x14ac:dyDescent="0.3">
      <c r="A80" t="s">
        <v>175</v>
      </c>
      <c r="B80" s="1" t="s">
        <v>176</v>
      </c>
      <c r="C80" s="1" t="s">
        <v>7</v>
      </c>
      <c r="D80" s="1" t="s">
        <v>28</v>
      </c>
      <c r="E80" s="1" t="str">
        <f t="shared" si="2"/>
        <v>龙狮桥乡迎江区安庆市</v>
      </c>
      <c r="F80" s="5">
        <v>30362</v>
      </c>
      <c r="G80" s="6" t="s">
        <v>349</v>
      </c>
      <c r="H80" s="4" t="s">
        <v>343</v>
      </c>
      <c r="I80" s="1" t="s">
        <v>339</v>
      </c>
    </row>
    <row r="81" spans="1:9" ht="15.75" thickBot="1" x14ac:dyDescent="0.3">
      <c r="A81" t="s">
        <v>177</v>
      </c>
      <c r="B81" s="1" t="s">
        <v>178</v>
      </c>
      <c r="C81" s="1" t="s">
        <v>7</v>
      </c>
      <c r="D81" s="1" t="s">
        <v>43</v>
      </c>
      <c r="E81" s="1" t="str">
        <f t="shared" si="2"/>
        <v>龙潭乡潜山市安庆市</v>
      </c>
      <c r="F81" s="5">
        <v>13666</v>
      </c>
      <c r="G81" s="6" t="s">
        <v>349</v>
      </c>
      <c r="H81" s="4" t="s">
        <v>343</v>
      </c>
      <c r="I81" s="1" t="s">
        <v>333</v>
      </c>
    </row>
    <row r="82" spans="1:9" ht="15.75" thickBot="1" x14ac:dyDescent="0.3">
      <c r="A82" t="s">
        <v>179</v>
      </c>
      <c r="B82" s="1" t="s">
        <v>180</v>
      </c>
      <c r="C82" s="1" t="s">
        <v>27</v>
      </c>
      <c r="D82" s="1" t="s">
        <v>56</v>
      </c>
      <c r="E82" s="1" t="str">
        <f t="shared" si="2"/>
        <v>龙腾街道桐城市安庆市</v>
      </c>
      <c r="F82" s="5">
        <v>25444</v>
      </c>
      <c r="G82" s="6" t="s">
        <v>349</v>
      </c>
      <c r="H82" s="4" t="s">
        <v>343</v>
      </c>
      <c r="I82" s="1" t="s">
        <v>337</v>
      </c>
    </row>
    <row r="83" spans="1:9" ht="15.75" thickBot="1" x14ac:dyDescent="0.3">
      <c r="A83" t="s">
        <v>181</v>
      </c>
      <c r="B83" s="1" t="s">
        <v>182</v>
      </c>
      <c r="C83" s="1" t="s">
        <v>11</v>
      </c>
      <c r="D83" s="1" t="s">
        <v>18</v>
      </c>
      <c r="E83" s="1" t="str">
        <f t="shared" si="2"/>
        <v>罗岭镇宜秀区安庆市</v>
      </c>
      <c r="F83" s="5">
        <v>14159</v>
      </c>
      <c r="G83" s="6" t="s">
        <v>349</v>
      </c>
      <c r="H83" s="4" t="s">
        <v>343</v>
      </c>
      <c r="I83" s="1" t="s">
        <v>340</v>
      </c>
    </row>
    <row r="84" spans="1:9" ht="15.75" thickBot="1" x14ac:dyDescent="0.3">
      <c r="A84" t="s">
        <v>183</v>
      </c>
      <c r="B84" s="1" t="s">
        <v>184</v>
      </c>
      <c r="C84" s="1" t="s">
        <v>11</v>
      </c>
      <c r="D84" s="1" t="s">
        <v>56</v>
      </c>
      <c r="E84" s="1" t="str">
        <f t="shared" si="2"/>
        <v>吕亭镇桐城市安庆市</v>
      </c>
      <c r="F84" s="5">
        <v>52518</v>
      </c>
      <c r="G84" s="6" t="s">
        <v>349</v>
      </c>
      <c r="H84" s="4" t="s">
        <v>343</v>
      </c>
      <c r="I84" s="1" t="s">
        <v>337</v>
      </c>
    </row>
    <row r="85" spans="1:9" ht="15.75" thickBot="1" x14ac:dyDescent="0.3">
      <c r="A85" t="s">
        <v>185</v>
      </c>
      <c r="B85" s="1" t="s">
        <v>186</v>
      </c>
      <c r="C85" s="1" t="s">
        <v>11</v>
      </c>
      <c r="D85" s="1" t="s">
        <v>31</v>
      </c>
      <c r="E85" s="1" t="str">
        <f t="shared" si="2"/>
        <v>马庙镇怀宁县安庆市</v>
      </c>
      <c r="F85" s="5">
        <v>37359</v>
      </c>
      <c r="G85" s="6" t="s">
        <v>349</v>
      </c>
      <c r="H85" s="4" t="s">
        <v>343</v>
      </c>
      <c r="I85" s="1" t="s">
        <v>331</v>
      </c>
    </row>
    <row r="86" spans="1:9" ht="15.75" thickBot="1" x14ac:dyDescent="0.3">
      <c r="A86" t="s">
        <v>187</v>
      </c>
      <c r="B86" s="1" t="s">
        <v>188</v>
      </c>
      <c r="C86" s="1" t="s">
        <v>7</v>
      </c>
      <c r="D86" s="1" t="s">
        <v>15</v>
      </c>
      <c r="E86" s="1" t="str">
        <f t="shared" si="2"/>
        <v>毛尖山乡岳西县安庆市</v>
      </c>
      <c r="F86" s="5">
        <v>10856</v>
      </c>
      <c r="G86" s="6" t="s">
        <v>349</v>
      </c>
      <c r="H86" s="4" t="s">
        <v>343</v>
      </c>
      <c r="I86" s="1" t="s">
        <v>341</v>
      </c>
    </row>
    <row r="87" spans="1:9" ht="15.75" thickBot="1" x14ac:dyDescent="0.3">
      <c r="A87" t="s">
        <v>189</v>
      </c>
      <c r="B87" s="1" t="s">
        <v>190</v>
      </c>
      <c r="C87" s="1" t="s">
        <v>11</v>
      </c>
      <c r="D87" s="1" t="s">
        <v>43</v>
      </c>
      <c r="E87" s="1" t="str">
        <f t="shared" si="2"/>
        <v>梅城镇潜山市安庆市</v>
      </c>
      <c r="F87" s="5">
        <v>102928</v>
      </c>
      <c r="G87" s="6" t="s">
        <v>349</v>
      </c>
      <c r="H87" s="4" t="s">
        <v>343</v>
      </c>
      <c r="I87" s="1" t="s">
        <v>333</v>
      </c>
    </row>
    <row r="88" spans="1:9" ht="15.75" thickBot="1" x14ac:dyDescent="0.3">
      <c r="A88" t="s">
        <v>191</v>
      </c>
      <c r="B88" s="1" t="s">
        <v>192</v>
      </c>
      <c r="C88" s="1" t="s">
        <v>11</v>
      </c>
      <c r="D88" s="1" t="s">
        <v>12</v>
      </c>
      <c r="E88" s="1" t="str">
        <f t="shared" si="2"/>
        <v>弥陀镇太湖县安庆市</v>
      </c>
      <c r="F88" s="5">
        <v>31537</v>
      </c>
      <c r="G88" s="6" t="s">
        <v>349</v>
      </c>
      <c r="H88" s="4" t="s">
        <v>343</v>
      </c>
      <c r="I88" s="1" t="s">
        <v>336</v>
      </c>
    </row>
    <row r="89" spans="1:9" ht="15.75" thickBot="1" x14ac:dyDescent="0.3">
      <c r="A89" t="s">
        <v>193</v>
      </c>
      <c r="B89" s="1" t="s">
        <v>194</v>
      </c>
      <c r="C89" s="1" t="s">
        <v>11</v>
      </c>
      <c r="D89" s="1" t="s">
        <v>12</v>
      </c>
      <c r="E89" s="1" t="str">
        <f t="shared" si="2"/>
        <v>牛镇镇太湖县安庆市</v>
      </c>
      <c r="F89" s="5">
        <v>22128</v>
      </c>
      <c r="G89" s="6" t="s">
        <v>349</v>
      </c>
      <c r="H89" s="4" t="s">
        <v>343</v>
      </c>
      <c r="I89" s="1" t="s">
        <v>336</v>
      </c>
    </row>
    <row r="90" spans="1:9" ht="15.75" thickBot="1" x14ac:dyDescent="0.3">
      <c r="A90" t="s">
        <v>195</v>
      </c>
      <c r="B90" s="1" t="s">
        <v>196</v>
      </c>
      <c r="C90" s="1" t="s">
        <v>11</v>
      </c>
      <c r="D90" s="1" t="s">
        <v>31</v>
      </c>
      <c r="E90" s="1" t="str">
        <f t="shared" si="2"/>
        <v>平山镇怀宁县安庆市</v>
      </c>
      <c r="F90" s="5">
        <v>30459</v>
      </c>
      <c r="G90" s="6" t="s">
        <v>349</v>
      </c>
      <c r="H90" s="4" t="s">
        <v>343</v>
      </c>
      <c r="I90" s="1" t="s">
        <v>331</v>
      </c>
    </row>
    <row r="91" spans="1:9" ht="15.75" thickBot="1" x14ac:dyDescent="0.3">
      <c r="A91" t="s">
        <v>197</v>
      </c>
      <c r="B91" s="1" t="s">
        <v>198</v>
      </c>
      <c r="C91" s="1" t="s">
        <v>11</v>
      </c>
      <c r="D91" s="1" t="s">
        <v>8</v>
      </c>
      <c r="E91" s="1" t="str">
        <f t="shared" si="2"/>
        <v>破凉镇宿松县安庆市</v>
      </c>
      <c r="F91" s="5">
        <v>30697</v>
      </c>
      <c r="G91" s="6" t="s">
        <v>349</v>
      </c>
      <c r="H91" s="4" t="s">
        <v>343</v>
      </c>
      <c r="I91" s="1" t="s">
        <v>335</v>
      </c>
    </row>
    <row r="92" spans="1:9" ht="15.75" thickBot="1" x14ac:dyDescent="0.3">
      <c r="A92" t="s">
        <v>199</v>
      </c>
      <c r="B92" s="1" t="s">
        <v>200</v>
      </c>
      <c r="C92" s="1" t="s">
        <v>7</v>
      </c>
      <c r="D92" s="1" t="s">
        <v>8</v>
      </c>
      <c r="E92" s="1" t="str">
        <f t="shared" si="2"/>
        <v>千岭乡宿松县安庆市</v>
      </c>
      <c r="F92" s="5">
        <v>26869</v>
      </c>
      <c r="G92" s="6" t="s">
        <v>349</v>
      </c>
      <c r="H92" s="4" t="s">
        <v>343</v>
      </c>
      <c r="I92" s="1" t="s">
        <v>335</v>
      </c>
    </row>
    <row r="93" spans="1:9" ht="15.75" thickBot="1" x14ac:dyDescent="0.3">
      <c r="A93" t="s">
        <v>201</v>
      </c>
      <c r="B93" s="1" t="s">
        <v>202</v>
      </c>
      <c r="C93" s="1" t="s">
        <v>11</v>
      </c>
      <c r="D93" s="1" t="s">
        <v>56</v>
      </c>
      <c r="E93" s="1" t="str">
        <f t="shared" si="2"/>
        <v>青草镇桐城市安庆市</v>
      </c>
      <c r="F93" s="5">
        <v>61885</v>
      </c>
      <c r="G93" s="6" t="s">
        <v>349</v>
      </c>
      <c r="H93" s="4" t="s">
        <v>343</v>
      </c>
      <c r="I93" s="1" t="s">
        <v>337</v>
      </c>
    </row>
    <row r="94" spans="1:9" ht="15.75" thickBot="1" x14ac:dyDescent="0.3">
      <c r="A94" t="s">
        <v>203</v>
      </c>
      <c r="B94" s="1" t="s">
        <v>204</v>
      </c>
      <c r="C94" s="1" t="s">
        <v>7</v>
      </c>
      <c r="D94" s="1" t="s">
        <v>31</v>
      </c>
      <c r="E94" s="1" t="str">
        <f t="shared" si="2"/>
        <v>清河乡怀宁县安庆市</v>
      </c>
      <c r="F94" s="5">
        <v>15035</v>
      </c>
      <c r="G94" s="6" t="s">
        <v>349</v>
      </c>
      <c r="H94" s="4" t="s">
        <v>343</v>
      </c>
      <c r="I94" s="1" t="s">
        <v>331</v>
      </c>
    </row>
    <row r="95" spans="1:9" ht="15.75" thickBot="1" x14ac:dyDescent="0.3">
      <c r="A95" t="s">
        <v>205</v>
      </c>
      <c r="B95" s="1" t="s">
        <v>206</v>
      </c>
      <c r="C95" s="1" t="s">
        <v>7</v>
      </c>
      <c r="D95" s="1" t="s">
        <v>15</v>
      </c>
      <c r="E95" s="1" t="str">
        <f t="shared" si="2"/>
        <v>青天乡岳西县安庆市</v>
      </c>
      <c r="F95" s="5">
        <v>8850</v>
      </c>
      <c r="G95" s="6" t="s">
        <v>349</v>
      </c>
      <c r="H95" s="4" t="s">
        <v>343</v>
      </c>
      <c r="I95" s="1" t="s">
        <v>341</v>
      </c>
    </row>
    <row r="96" spans="1:9" ht="15.75" thickBot="1" x14ac:dyDescent="0.3">
      <c r="A96" t="s">
        <v>207</v>
      </c>
      <c r="B96" s="1" t="s">
        <v>208</v>
      </c>
      <c r="C96" s="1" t="s">
        <v>27</v>
      </c>
      <c r="D96" s="1" t="s">
        <v>28</v>
      </c>
      <c r="E96" s="1" t="str">
        <f t="shared" si="2"/>
        <v>人民路街道迎江区安庆市</v>
      </c>
      <c r="F96" s="5">
        <v>30978</v>
      </c>
      <c r="G96" s="6" t="s">
        <v>349</v>
      </c>
      <c r="H96" s="4" t="s">
        <v>343</v>
      </c>
      <c r="I96" s="1" t="s">
        <v>339</v>
      </c>
    </row>
    <row r="97" spans="1:9" ht="15.75" thickBot="1" x14ac:dyDescent="0.3">
      <c r="A97" t="s">
        <v>209</v>
      </c>
      <c r="B97" s="1" t="s">
        <v>210</v>
      </c>
      <c r="C97" s="1" t="s">
        <v>11</v>
      </c>
      <c r="D97" s="1" t="s">
        <v>36</v>
      </c>
      <c r="E97" s="1" t="str">
        <f t="shared" si="2"/>
        <v>赛口镇望江县安庆市</v>
      </c>
      <c r="F97" s="5">
        <v>32225</v>
      </c>
      <c r="G97" s="6" t="s">
        <v>349</v>
      </c>
      <c r="H97" s="4" t="s">
        <v>343</v>
      </c>
      <c r="I97" s="1" t="s">
        <v>338</v>
      </c>
    </row>
    <row r="98" spans="1:9" ht="15.75" thickBot="1" x14ac:dyDescent="0.3">
      <c r="A98" t="s">
        <v>211</v>
      </c>
      <c r="B98" s="1" t="s">
        <v>212</v>
      </c>
      <c r="C98" s="1" t="s">
        <v>11</v>
      </c>
      <c r="D98" s="1" t="s">
        <v>31</v>
      </c>
      <c r="E98" s="1" t="str">
        <f t="shared" ref="E98:E129" si="3">_xlfn.CONCAT(B98,I98,H98)</f>
        <v>三桥镇怀宁县安庆市</v>
      </c>
      <c r="F98" s="5">
        <v>20670</v>
      </c>
      <c r="G98" s="6" t="s">
        <v>349</v>
      </c>
      <c r="H98" s="4" t="s">
        <v>343</v>
      </c>
      <c r="I98" s="1" t="s">
        <v>331</v>
      </c>
    </row>
    <row r="99" spans="1:9" ht="15.75" thickBot="1" x14ac:dyDescent="0.3">
      <c r="A99" t="s">
        <v>213</v>
      </c>
      <c r="B99" s="1" t="s">
        <v>214</v>
      </c>
      <c r="C99" s="1" t="s">
        <v>7</v>
      </c>
      <c r="D99" s="1" t="s">
        <v>53</v>
      </c>
      <c r="E99" s="1" t="str">
        <f t="shared" si="3"/>
        <v>山口乡大观区安庆市</v>
      </c>
      <c r="F99" s="5">
        <v>7226</v>
      </c>
      <c r="G99" s="6" t="s">
        <v>349</v>
      </c>
      <c r="H99" s="4" t="s">
        <v>343</v>
      </c>
      <c r="I99" s="1" t="s">
        <v>329</v>
      </c>
    </row>
    <row r="100" spans="1:9" ht="15.75" thickBot="1" x14ac:dyDescent="0.3">
      <c r="A100" t="s">
        <v>215</v>
      </c>
      <c r="B100" s="1" t="s">
        <v>216</v>
      </c>
      <c r="C100" s="1" t="s">
        <v>7</v>
      </c>
      <c r="D100" s="1" t="s">
        <v>15</v>
      </c>
      <c r="E100" s="1" t="str">
        <f t="shared" si="3"/>
        <v>石关乡岳西县安庆市</v>
      </c>
      <c r="F100" s="5">
        <v>8973</v>
      </c>
      <c r="G100" s="6" t="s">
        <v>349</v>
      </c>
      <c r="H100" s="4" t="s">
        <v>343</v>
      </c>
      <c r="I100" s="1" t="s">
        <v>341</v>
      </c>
    </row>
    <row r="101" spans="1:9" ht="15.75" thickBot="1" x14ac:dyDescent="0.3">
      <c r="A101" t="s">
        <v>217</v>
      </c>
      <c r="B101" s="1" t="s">
        <v>218</v>
      </c>
      <c r="C101" s="1" t="s">
        <v>27</v>
      </c>
      <c r="D101" s="1" t="s">
        <v>53</v>
      </c>
      <c r="E101" s="1" t="str">
        <f t="shared" si="3"/>
        <v>石化路街道大观区安庆市</v>
      </c>
      <c r="F101" s="5">
        <v>24526</v>
      </c>
      <c r="G101" s="6" t="s">
        <v>349</v>
      </c>
      <c r="H101" s="4" t="s">
        <v>343</v>
      </c>
      <c r="I101" s="1" t="s">
        <v>329</v>
      </c>
    </row>
    <row r="102" spans="1:9" ht="15.75" thickBot="1" x14ac:dyDescent="0.3">
      <c r="A102" t="s">
        <v>219</v>
      </c>
      <c r="B102" s="1" t="s">
        <v>220</v>
      </c>
      <c r="C102" s="1" t="s">
        <v>7</v>
      </c>
      <c r="D102" s="1" t="s">
        <v>31</v>
      </c>
      <c r="E102" s="1" t="str">
        <f t="shared" si="3"/>
        <v>石镜乡怀宁县安庆市</v>
      </c>
      <c r="F102" s="5">
        <v>19013</v>
      </c>
      <c r="G102" s="6" t="s">
        <v>349</v>
      </c>
      <c r="H102" s="4" t="s">
        <v>343</v>
      </c>
      <c r="I102" s="1" t="s">
        <v>331</v>
      </c>
    </row>
    <row r="103" spans="1:9" ht="15.75" thickBot="1" x14ac:dyDescent="0.3">
      <c r="A103" t="s">
        <v>221</v>
      </c>
      <c r="B103" s="1" t="s">
        <v>222</v>
      </c>
      <c r="C103" s="1" t="s">
        <v>7</v>
      </c>
      <c r="D103" s="1" t="s">
        <v>53</v>
      </c>
      <c r="E103" s="1" t="str">
        <f t="shared" si="3"/>
        <v>十里铺乡大观区安庆市</v>
      </c>
      <c r="F103" s="5">
        <v>23464</v>
      </c>
      <c r="G103" s="6" t="s">
        <v>349</v>
      </c>
      <c r="H103" s="4" t="s">
        <v>343</v>
      </c>
      <c r="I103" s="1" t="s">
        <v>329</v>
      </c>
    </row>
    <row r="104" spans="1:9" ht="15.75" thickBot="1" x14ac:dyDescent="0.3">
      <c r="A104" t="s">
        <v>223</v>
      </c>
      <c r="B104" s="1" t="s">
        <v>224</v>
      </c>
      <c r="C104" s="1" t="s">
        <v>11</v>
      </c>
      <c r="D104" s="1" t="s">
        <v>31</v>
      </c>
      <c r="E104" s="1" t="str">
        <f t="shared" si="3"/>
        <v>石牌镇怀宁县安庆市</v>
      </c>
      <c r="F104" s="5">
        <v>76285</v>
      </c>
      <c r="G104" s="6" t="s">
        <v>349</v>
      </c>
      <c r="H104" s="4" t="s">
        <v>343</v>
      </c>
      <c r="I104" s="1" t="s">
        <v>331</v>
      </c>
    </row>
    <row r="105" spans="1:9" ht="15.75" thickBot="1" x14ac:dyDescent="0.3">
      <c r="A105" t="s">
        <v>225</v>
      </c>
      <c r="B105" s="1" t="s">
        <v>226</v>
      </c>
      <c r="C105" s="1" t="s">
        <v>11</v>
      </c>
      <c r="D105" s="1" t="s">
        <v>56</v>
      </c>
      <c r="E105" s="1" t="str">
        <f t="shared" si="3"/>
        <v>双港镇桐城市安庆市</v>
      </c>
      <c r="F105" s="5">
        <v>44705</v>
      </c>
      <c r="G105" s="6" t="s">
        <v>349</v>
      </c>
      <c r="H105" s="4" t="s">
        <v>343</v>
      </c>
      <c r="I105" s="1" t="s">
        <v>337</v>
      </c>
    </row>
    <row r="106" spans="1:9" ht="15.75" thickBot="1" x14ac:dyDescent="0.3">
      <c r="A106" t="s">
        <v>227</v>
      </c>
      <c r="B106" s="1" t="s">
        <v>228</v>
      </c>
      <c r="C106" s="1" t="s">
        <v>11</v>
      </c>
      <c r="D106" s="1" t="s">
        <v>43</v>
      </c>
      <c r="E106" s="1" t="str">
        <f t="shared" si="3"/>
        <v>水吼镇潜山市安庆市</v>
      </c>
      <c r="F106" s="5">
        <v>27205</v>
      </c>
      <c r="G106" s="6" t="s">
        <v>349</v>
      </c>
      <c r="H106" s="4" t="s">
        <v>343</v>
      </c>
      <c r="I106" s="1" t="s">
        <v>333</v>
      </c>
    </row>
    <row r="107" spans="1:9" ht="15.75" thickBot="1" x14ac:dyDescent="0.3">
      <c r="A107" t="s">
        <v>229</v>
      </c>
      <c r="B107" s="1" t="s">
        <v>230</v>
      </c>
      <c r="C107" s="1" t="s">
        <v>11</v>
      </c>
      <c r="D107" s="1" t="s">
        <v>12</v>
      </c>
      <c r="E107" s="1" t="str">
        <f t="shared" si="3"/>
        <v>寺前镇太湖县安庆市</v>
      </c>
      <c r="F107" s="5">
        <v>24794</v>
      </c>
      <c r="G107" s="6" t="s">
        <v>349</v>
      </c>
      <c r="H107" s="4" t="s">
        <v>343</v>
      </c>
      <c r="I107" s="1" t="s">
        <v>336</v>
      </c>
    </row>
    <row r="108" spans="1:9" ht="15.75" thickBot="1" x14ac:dyDescent="0.3">
      <c r="A108" t="s">
        <v>231</v>
      </c>
      <c r="B108" s="1" t="s">
        <v>232</v>
      </c>
      <c r="C108" s="1" t="s">
        <v>7</v>
      </c>
      <c r="D108" s="1" t="s">
        <v>43</v>
      </c>
      <c r="E108" s="1" t="str">
        <f t="shared" si="3"/>
        <v>塔畈乡潜山市安庆市</v>
      </c>
      <c r="F108" s="5">
        <v>17215</v>
      </c>
      <c r="G108" s="6" t="s">
        <v>349</v>
      </c>
      <c r="H108" s="4" t="s">
        <v>343</v>
      </c>
      <c r="I108" s="1" t="s">
        <v>333</v>
      </c>
    </row>
    <row r="109" spans="1:9" ht="15.75" thickBot="1" x14ac:dyDescent="0.3">
      <c r="A109" t="s">
        <v>233</v>
      </c>
      <c r="B109" s="1" t="s">
        <v>234</v>
      </c>
      <c r="C109" s="1" t="s">
        <v>11</v>
      </c>
      <c r="D109" s="1" t="s">
        <v>36</v>
      </c>
      <c r="E109" s="1" t="str">
        <f t="shared" si="3"/>
        <v>太慈镇望江县安庆市</v>
      </c>
      <c r="F109" s="5">
        <v>56042</v>
      </c>
      <c r="G109" s="6" t="s">
        <v>349</v>
      </c>
      <c r="H109" s="4" t="s">
        <v>343</v>
      </c>
      <c r="I109" s="1" t="s">
        <v>338</v>
      </c>
    </row>
    <row r="110" spans="1:9" ht="15.75" thickBot="1" x14ac:dyDescent="0.3">
      <c r="A110" t="s">
        <v>235</v>
      </c>
      <c r="B110" s="1" t="s">
        <v>236</v>
      </c>
      <c r="C110" s="1" t="s">
        <v>7</v>
      </c>
      <c r="D110" s="1" t="s">
        <v>12</v>
      </c>
      <c r="E110" s="1" t="str">
        <f t="shared" si="3"/>
        <v>汤泉乡太湖县安庆市</v>
      </c>
      <c r="F110" s="5">
        <v>15763</v>
      </c>
      <c r="G110" s="6" t="s">
        <v>349</v>
      </c>
      <c r="H110" s="4" t="s">
        <v>343</v>
      </c>
      <c r="I110" s="1" t="s">
        <v>336</v>
      </c>
    </row>
    <row r="111" spans="1:9" ht="15.75" thickBot="1" x14ac:dyDescent="0.3">
      <c r="A111" t="s">
        <v>237</v>
      </c>
      <c r="B111" s="1" t="s">
        <v>238</v>
      </c>
      <c r="C111" s="1" t="s">
        <v>11</v>
      </c>
      <c r="D111" s="1" t="s">
        <v>56</v>
      </c>
      <c r="E111" s="1" t="str">
        <f t="shared" si="3"/>
        <v>唐湾镇桐城市安庆市</v>
      </c>
      <c r="F111" s="5">
        <v>9550</v>
      </c>
      <c r="G111" s="6" t="s">
        <v>349</v>
      </c>
      <c r="H111" s="4" t="s">
        <v>343</v>
      </c>
      <c r="I111" s="1" t="s">
        <v>337</v>
      </c>
    </row>
    <row r="112" spans="1:9" ht="15.75" thickBot="1" x14ac:dyDescent="0.3">
      <c r="A112" t="s">
        <v>239</v>
      </c>
      <c r="B112" s="1" t="s">
        <v>240</v>
      </c>
      <c r="C112" s="1" t="s">
        <v>11</v>
      </c>
      <c r="D112" s="1" t="s">
        <v>12</v>
      </c>
      <c r="E112" s="1" t="str">
        <f t="shared" si="3"/>
        <v>天华镇太湖县安庆市</v>
      </c>
      <c r="F112" s="5">
        <v>28653</v>
      </c>
      <c r="G112" s="6" t="s">
        <v>349</v>
      </c>
      <c r="H112" s="4" t="s">
        <v>343</v>
      </c>
      <c r="I112" s="1" t="s">
        <v>336</v>
      </c>
    </row>
    <row r="113" spans="1:9" ht="15.75" thickBot="1" x14ac:dyDescent="0.3">
      <c r="A113" t="s">
        <v>241</v>
      </c>
      <c r="B113" s="1" t="s">
        <v>242</v>
      </c>
      <c r="C113" s="1" t="s">
        <v>11</v>
      </c>
      <c r="D113" s="1" t="s">
        <v>15</v>
      </c>
      <c r="E113" s="1" t="str">
        <f t="shared" si="3"/>
        <v>天堂镇岳西县安庆市</v>
      </c>
      <c r="F113" s="5">
        <v>55102</v>
      </c>
      <c r="G113" s="6" t="s">
        <v>349</v>
      </c>
      <c r="H113" s="4" t="s">
        <v>343</v>
      </c>
      <c r="I113" s="1" t="s">
        <v>341</v>
      </c>
    </row>
    <row r="114" spans="1:9" ht="15.75" thickBot="1" x14ac:dyDescent="0.3">
      <c r="A114" t="s">
        <v>243</v>
      </c>
      <c r="B114" s="1" t="s">
        <v>244</v>
      </c>
      <c r="C114" s="1" t="s">
        <v>7</v>
      </c>
      <c r="D114" s="1" t="s">
        <v>15</v>
      </c>
      <c r="E114" s="1" t="str">
        <f t="shared" si="3"/>
        <v>田头乡岳西县安庆市</v>
      </c>
      <c r="F114" s="5">
        <v>8691</v>
      </c>
      <c r="G114" s="6" t="s">
        <v>349</v>
      </c>
      <c r="H114" s="4" t="s">
        <v>343</v>
      </c>
      <c r="I114" s="1" t="s">
        <v>341</v>
      </c>
    </row>
    <row r="115" spans="1:9" ht="15.75" thickBot="1" x14ac:dyDescent="0.3">
      <c r="A115" t="s">
        <v>245</v>
      </c>
      <c r="B115" s="1" t="s">
        <v>246</v>
      </c>
      <c r="C115" s="1" t="s">
        <v>11</v>
      </c>
      <c r="D115" s="1" t="s">
        <v>43</v>
      </c>
      <c r="E115" s="1" t="str">
        <f t="shared" si="3"/>
        <v>天柱山镇潜山市安庆市</v>
      </c>
      <c r="F115" s="5">
        <v>11397</v>
      </c>
      <c r="G115" s="6" t="s">
        <v>349</v>
      </c>
      <c r="H115" s="4" t="s">
        <v>343</v>
      </c>
      <c r="I115" s="1" t="s">
        <v>333</v>
      </c>
    </row>
    <row r="116" spans="1:9" ht="15.75" thickBot="1" x14ac:dyDescent="0.3">
      <c r="A116" t="s">
        <v>247</v>
      </c>
      <c r="B116" s="1" t="s">
        <v>248</v>
      </c>
      <c r="C116" s="1" t="s">
        <v>11</v>
      </c>
      <c r="D116" s="1" t="s">
        <v>15</v>
      </c>
      <c r="E116" s="1" t="str">
        <f t="shared" si="3"/>
        <v>头陀镇岳西县安庆市</v>
      </c>
      <c r="F116" s="5">
        <v>7740</v>
      </c>
      <c r="G116" s="6" t="s">
        <v>349</v>
      </c>
      <c r="H116" s="4" t="s">
        <v>343</v>
      </c>
      <c r="I116" s="1" t="s">
        <v>341</v>
      </c>
    </row>
    <row r="117" spans="1:9" ht="15.75" thickBot="1" x14ac:dyDescent="0.3">
      <c r="A117" t="s">
        <v>249</v>
      </c>
      <c r="B117" s="1" t="s">
        <v>250</v>
      </c>
      <c r="C117" s="1" t="s">
        <v>11</v>
      </c>
      <c r="D117" s="1" t="s">
        <v>43</v>
      </c>
      <c r="E117" s="1" t="str">
        <f t="shared" si="3"/>
        <v>王河镇潜山市安庆市</v>
      </c>
      <c r="F117" s="5">
        <v>40404</v>
      </c>
      <c r="G117" s="6" t="s">
        <v>349</v>
      </c>
      <c r="H117" s="4" t="s">
        <v>343</v>
      </c>
      <c r="I117" s="1" t="s">
        <v>333</v>
      </c>
    </row>
    <row r="118" spans="1:9" ht="15.75" thickBot="1" x14ac:dyDescent="0.3">
      <c r="A118" t="s">
        <v>251</v>
      </c>
      <c r="B118" s="1" t="s">
        <v>252</v>
      </c>
      <c r="C118" s="1" t="s">
        <v>52</v>
      </c>
      <c r="D118" s="1" t="s">
        <v>53</v>
      </c>
      <c r="E118" s="1" t="str">
        <f t="shared" si="3"/>
        <v>皖河农场大观区安庆市</v>
      </c>
      <c r="F118" s="5">
        <v>19215</v>
      </c>
      <c r="G118" s="6" t="s">
        <v>349</v>
      </c>
      <c r="H118" s="4" t="s">
        <v>343</v>
      </c>
      <c r="I118" s="1" t="s">
        <v>329</v>
      </c>
    </row>
    <row r="119" spans="1:9" ht="15.75" thickBot="1" x14ac:dyDescent="0.3">
      <c r="A119" t="s">
        <v>253</v>
      </c>
      <c r="B119" s="1" t="s">
        <v>254</v>
      </c>
      <c r="C119" s="1" t="s">
        <v>7</v>
      </c>
      <c r="D119" s="1" t="s">
        <v>15</v>
      </c>
      <c r="E119" s="1" t="str">
        <f t="shared" si="3"/>
        <v>巍岭乡岳西县安庆市</v>
      </c>
      <c r="F119" s="5">
        <v>3009</v>
      </c>
      <c r="G119" s="6" t="s">
        <v>349</v>
      </c>
      <c r="H119" s="4" t="s">
        <v>343</v>
      </c>
      <c r="I119" s="1" t="s">
        <v>341</v>
      </c>
    </row>
    <row r="120" spans="1:9" ht="15.75" thickBot="1" x14ac:dyDescent="0.3">
      <c r="A120" t="s">
        <v>255</v>
      </c>
      <c r="B120" s="1" t="s">
        <v>256</v>
      </c>
      <c r="C120" s="1" t="s">
        <v>27</v>
      </c>
      <c r="D120" s="1" t="s">
        <v>56</v>
      </c>
      <c r="E120" s="1" t="str">
        <f t="shared" si="3"/>
        <v>文昌街道桐城市安庆市</v>
      </c>
      <c r="F120" s="5">
        <v>60051</v>
      </c>
      <c r="G120" s="6" t="s">
        <v>349</v>
      </c>
      <c r="H120" s="4" t="s">
        <v>343</v>
      </c>
      <c r="I120" s="1" t="s">
        <v>337</v>
      </c>
    </row>
    <row r="121" spans="1:9" ht="15.75" thickBot="1" x14ac:dyDescent="0.3">
      <c r="A121" t="s">
        <v>257</v>
      </c>
      <c r="B121" s="1" t="s">
        <v>258</v>
      </c>
      <c r="C121" s="1" t="s">
        <v>11</v>
      </c>
      <c r="D121" s="1" t="s">
        <v>15</v>
      </c>
      <c r="E121" s="1" t="str">
        <f t="shared" si="3"/>
        <v>温泉镇岳西县安庆市</v>
      </c>
      <c r="F121" s="5">
        <v>28702</v>
      </c>
      <c r="G121" s="6" t="s">
        <v>349</v>
      </c>
      <c r="H121" s="4" t="s">
        <v>343</v>
      </c>
      <c r="I121" s="1" t="s">
        <v>341</v>
      </c>
    </row>
    <row r="122" spans="1:9" ht="15.75" thickBot="1" x14ac:dyDescent="0.3">
      <c r="A122" t="s">
        <v>259</v>
      </c>
      <c r="B122" s="1" t="s">
        <v>260</v>
      </c>
      <c r="C122" s="1" t="s">
        <v>7</v>
      </c>
      <c r="D122" s="1" t="s">
        <v>18</v>
      </c>
      <c r="E122" s="1" t="str">
        <f t="shared" si="3"/>
        <v>五横乡宜秀区安庆市</v>
      </c>
      <c r="F122" s="5">
        <v>8482</v>
      </c>
      <c r="G122" s="6" t="s">
        <v>349</v>
      </c>
      <c r="H122" s="4" t="s">
        <v>343</v>
      </c>
      <c r="I122" s="1" t="s">
        <v>340</v>
      </c>
    </row>
    <row r="123" spans="1:9" ht="15.75" thickBot="1" x14ac:dyDescent="0.3">
      <c r="A123" t="s">
        <v>261</v>
      </c>
      <c r="B123" s="1" t="s">
        <v>262</v>
      </c>
      <c r="C123" s="1" t="s">
        <v>11</v>
      </c>
      <c r="D123" s="1" t="s">
        <v>15</v>
      </c>
      <c r="E123" s="1" t="str">
        <f t="shared" si="3"/>
        <v>五河镇岳西县安庆市</v>
      </c>
      <c r="F123" s="5">
        <v>14730</v>
      </c>
      <c r="G123" s="6" t="s">
        <v>349</v>
      </c>
      <c r="H123" s="4" t="s">
        <v>343</v>
      </c>
      <c r="I123" s="1" t="s">
        <v>341</v>
      </c>
    </row>
    <row r="124" spans="1:9" ht="15.75" thickBot="1" x14ac:dyDescent="0.3">
      <c r="A124" t="s">
        <v>263</v>
      </c>
      <c r="B124" s="1" t="s">
        <v>264</v>
      </c>
      <c r="C124" s="1" t="s">
        <v>7</v>
      </c>
      <c r="D124" s="1" t="s">
        <v>8</v>
      </c>
      <c r="E124" s="1" t="str">
        <f t="shared" si="3"/>
        <v>五里乡宿松县安庆市</v>
      </c>
      <c r="F124" s="5">
        <v>21698</v>
      </c>
      <c r="G124" s="6" t="s">
        <v>349</v>
      </c>
      <c r="H124" s="4" t="s">
        <v>343</v>
      </c>
      <c r="I124" s="1" t="s">
        <v>335</v>
      </c>
    </row>
    <row r="125" spans="1:9" ht="15.75" thickBot="1" x14ac:dyDescent="0.3">
      <c r="A125" t="s">
        <v>265</v>
      </c>
      <c r="B125" s="1" t="s">
        <v>266</v>
      </c>
      <c r="C125" s="1" t="s">
        <v>7</v>
      </c>
      <c r="D125" s="1" t="s">
        <v>43</v>
      </c>
      <c r="E125" s="1" t="str">
        <f t="shared" si="3"/>
        <v>五庙乡潜山市安庆市</v>
      </c>
      <c r="F125" s="5">
        <v>8376</v>
      </c>
      <c r="G125" s="6" t="s">
        <v>349</v>
      </c>
      <c r="H125" s="4" t="s">
        <v>343</v>
      </c>
      <c r="I125" s="1" t="s">
        <v>333</v>
      </c>
    </row>
    <row r="126" spans="1:9" ht="15.75" thickBot="1" x14ac:dyDescent="0.3">
      <c r="A126" t="s">
        <v>267</v>
      </c>
      <c r="B126" s="1" t="s">
        <v>268</v>
      </c>
      <c r="C126" s="1" t="s">
        <v>11</v>
      </c>
      <c r="D126" s="1" t="s">
        <v>8</v>
      </c>
      <c r="E126" s="1" t="str">
        <f t="shared" si="3"/>
        <v>下仓镇宿松县安庆市</v>
      </c>
      <c r="F126" s="5">
        <v>23271</v>
      </c>
      <c r="G126" s="6" t="s">
        <v>349</v>
      </c>
      <c r="H126" s="4" t="s">
        <v>343</v>
      </c>
      <c r="I126" s="1" t="s">
        <v>335</v>
      </c>
    </row>
    <row r="127" spans="1:9" ht="15.75" thickBot="1" x14ac:dyDescent="0.3">
      <c r="A127" t="s">
        <v>269</v>
      </c>
      <c r="B127" s="1" t="s">
        <v>270</v>
      </c>
      <c r="C127" s="1" t="s">
        <v>11</v>
      </c>
      <c r="D127" s="1" t="s">
        <v>15</v>
      </c>
      <c r="E127" s="1" t="str">
        <f t="shared" si="3"/>
        <v>响肠镇岳西县安庆市</v>
      </c>
      <c r="F127" s="5">
        <v>14120</v>
      </c>
      <c r="G127" s="6" t="s">
        <v>349</v>
      </c>
      <c r="H127" s="4" t="s">
        <v>343</v>
      </c>
      <c r="I127" s="1" t="s">
        <v>341</v>
      </c>
    </row>
    <row r="128" spans="1:9" ht="15.75" thickBot="1" x14ac:dyDescent="0.3">
      <c r="A128" t="s">
        <v>271</v>
      </c>
      <c r="B128" s="1" t="s">
        <v>272</v>
      </c>
      <c r="C128" s="1" t="s">
        <v>11</v>
      </c>
      <c r="D128" s="1" t="s">
        <v>12</v>
      </c>
      <c r="E128" s="1" t="str">
        <f t="shared" si="3"/>
        <v>小池镇太湖县安庆市</v>
      </c>
      <c r="F128" s="5">
        <v>38480</v>
      </c>
      <c r="G128" s="6" t="s">
        <v>349</v>
      </c>
      <c r="H128" s="4" t="s">
        <v>343</v>
      </c>
      <c r="I128" s="1" t="s">
        <v>336</v>
      </c>
    </row>
    <row r="129" spans="1:9" ht="15.75" thickBot="1" x14ac:dyDescent="0.3">
      <c r="A129" t="s">
        <v>273</v>
      </c>
      <c r="B129" s="1" t="s">
        <v>274</v>
      </c>
      <c r="C129" s="1" t="s">
        <v>11</v>
      </c>
      <c r="D129" s="1" t="s">
        <v>31</v>
      </c>
      <c r="E129" s="1" t="str">
        <f t="shared" si="3"/>
        <v>小市镇怀宁县安庆市</v>
      </c>
      <c r="F129" s="5">
        <v>21291</v>
      </c>
      <c r="G129" s="6" t="s">
        <v>349</v>
      </c>
      <c r="H129" s="4" t="s">
        <v>343</v>
      </c>
      <c r="I129" s="1" t="s">
        <v>331</v>
      </c>
    </row>
    <row r="130" spans="1:9" ht="15.75" thickBot="1" x14ac:dyDescent="0.3">
      <c r="A130" t="s">
        <v>275</v>
      </c>
      <c r="B130" s="1" t="s">
        <v>276</v>
      </c>
      <c r="C130" s="1" t="s">
        <v>27</v>
      </c>
      <c r="D130" s="1" t="s">
        <v>28</v>
      </c>
      <c r="E130" s="1" t="str">
        <f t="shared" ref="E130:E156" si="4">_xlfn.CONCAT(B130,I130,H130)</f>
        <v>孝肃路街道迎江区安庆市</v>
      </c>
      <c r="F130" s="5">
        <v>19044</v>
      </c>
      <c r="G130" s="6" t="s">
        <v>349</v>
      </c>
      <c r="H130" s="4" t="s">
        <v>343</v>
      </c>
      <c r="I130" s="1" t="s">
        <v>339</v>
      </c>
    </row>
    <row r="131" spans="1:9" ht="15.75" thickBot="1" x14ac:dyDescent="0.3">
      <c r="A131" t="s">
        <v>277</v>
      </c>
      <c r="B131" s="1" t="s">
        <v>278</v>
      </c>
      <c r="C131" s="1" t="s">
        <v>11</v>
      </c>
      <c r="D131" s="1" t="s">
        <v>12</v>
      </c>
      <c r="E131" s="1" t="str">
        <f t="shared" si="4"/>
        <v>新仓镇太湖县安庆市</v>
      </c>
      <c r="F131" s="5">
        <v>65094</v>
      </c>
      <c r="G131" s="6" t="s">
        <v>349</v>
      </c>
      <c r="H131" s="4" t="s">
        <v>343</v>
      </c>
      <c r="I131" s="1" t="s">
        <v>336</v>
      </c>
    </row>
    <row r="132" spans="1:9" ht="15.75" thickBot="1" x14ac:dyDescent="0.3">
      <c r="A132" t="s">
        <v>279</v>
      </c>
      <c r="B132" s="1" t="s">
        <v>280</v>
      </c>
      <c r="C132" s="1" t="s">
        <v>11</v>
      </c>
      <c r="D132" s="1" t="s">
        <v>56</v>
      </c>
      <c r="E132" s="1" t="str">
        <f t="shared" si="4"/>
        <v>新渡镇桐城市安庆市</v>
      </c>
      <c r="F132" s="5">
        <v>63564</v>
      </c>
      <c r="G132" s="6" t="s">
        <v>349</v>
      </c>
      <c r="H132" s="4" t="s">
        <v>343</v>
      </c>
      <c r="I132" s="1" t="s">
        <v>337</v>
      </c>
    </row>
    <row r="133" spans="1:9" ht="15.75" thickBot="1" x14ac:dyDescent="0.3">
      <c r="A133" t="s">
        <v>281</v>
      </c>
      <c r="B133" s="1" t="s">
        <v>282</v>
      </c>
      <c r="C133" s="1" t="s">
        <v>27</v>
      </c>
      <c r="D133" s="1" t="s">
        <v>28</v>
      </c>
      <c r="E133" s="1" t="str">
        <f t="shared" si="4"/>
        <v>新河路街道迎江区安庆市</v>
      </c>
      <c r="F133" s="5">
        <v>31493</v>
      </c>
      <c r="G133" s="6" t="s">
        <v>349</v>
      </c>
      <c r="H133" s="4" t="s">
        <v>343</v>
      </c>
      <c r="I133" s="1" t="s">
        <v>339</v>
      </c>
    </row>
    <row r="134" spans="1:9" ht="15.75" thickBot="1" x14ac:dyDescent="0.3">
      <c r="A134" t="s">
        <v>283</v>
      </c>
      <c r="B134" s="1" t="s">
        <v>284</v>
      </c>
      <c r="C134" s="1" t="s">
        <v>7</v>
      </c>
      <c r="D134" s="1" t="s">
        <v>28</v>
      </c>
      <c r="E134" s="1" t="str">
        <f t="shared" si="4"/>
        <v>新洲乡迎江区安庆市</v>
      </c>
      <c r="F134" s="5">
        <v>7348</v>
      </c>
      <c r="G134" s="6" t="s">
        <v>349</v>
      </c>
      <c r="H134" s="4" t="s">
        <v>343</v>
      </c>
      <c r="I134" s="1" t="s">
        <v>339</v>
      </c>
    </row>
    <row r="135" spans="1:9" ht="15.75" thickBot="1" x14ac:dyDescent="0.3">
      <c r="A135" t="s">
        <v>285</v>
      </c>
      <c r="B135" s="1" t="s">
        <v>286</v>
      </c>
      <c r="C135" s="1" t="s">
        <v>7</v>
      </c>
      <c r="D135" s="1" t="s">
        <v>31</v>
      </c>
      <c r="E135" s="1" t="str">
        <f t="shared" si="4"/>
        <v>秀山乡怀宁县安庆市</v>
      </c>
      <c r="F135" s="5">
        <v>16125</v>
      </c>
      <c r="G135" s="6" t="s">
        <v>349</v>
      </c>
      <c r="H135" s="4" t="s">
        <v>343</v>
      </c>
      <c r="I135" s="1" t="s">
        <v>331</v>
      </c>
    </row>
    <row r="136" spans="1:9" ht="15.75" thickBot="1" x14ac:dyDescent="0.3">
      <c r="A136" t="s">
        <v>287</v>
      </c>
      <c r="B136" s="1" t="s">
        <v>288</v>
      </c>
      <c r="C136" s="1" t="s">
        <v>11</v>
      </c>
      <c r="D136" s="1" t="s">
        <v>56</v>
      </c>
      <c r="E136" s="1" t="str">
        <f t="shared" si="4"/>
        <v>嬉子湖镇桐城市安庆市</v>
      </c>
      <c r="F136" s="5">
        <v>19583</v>
      </c>
      <c r="G136" s="6" t="s">
        <v>349</v>
      </c>
      <c r="H136" s="4" t="s">
        <v>343</v>
      </c>
      <c r="I136" s="1" t="s">
        <v>337</v>
      </c>
    </row>
    <row r="137" spans="1:9" ht="15.75" thickBot="1" x14ac:dyDescent="0.3">
      <c r="A137" t="s">
        <v>289</v>
      </c>
      <c r="B137" s="1" t="s">
        <v>290</v>
      </c>
      <c r="C137" s="1" t="s">
        <v>11</v>
      </c>
      <c r="D137" s="1" t="s">
        <v>8</v>
      </c>
      <c r="E137" s="1" t="str">
        <f t="shared" si="4"/>
        <v>许岭镇宿松县安庆市</v>
      </c>
      <c r="F137" s="5">
        <v>27814</v>
      </c>
      <c r="G137" s="6" t="s">
        <v>349</v>
      </c>
      <c r="H137" s="4" t="s">
        <v>343</v>
      </c>
      <c r="I137" s="1" t="s">
        <v>335</v>
      </c>
    </row>
    <row r="138" spans="1:9" ht="15.75" thickBot="1" x14ac:dyDescent="0.3">
      <c r="A138" t="s">
        <v>291</v>
      </c>
      <c r="B138" s="1" t="s">
        <v>292</v>
      </c>
      <c r="C138" s="1" t="s">
        <v>11</v>
      </c>
      <c r="D138" s="1" t="s">
        <v>56</v>
      </c>
      <c r="E138" s="1" t="str">
        <f t="shared" si="4"/>
        <v>鲟鱼镇桐城市安庆市</v>
      </c>
      <c r="F138" s="5">
        <v>616</v>
      </c>
      <c r="G138" s="6" t="s">
        <v>349</v>
      </c>
      <c r="H138" s="4" t="s">
        <v>343</v>
      </c>
      <c r="I138" s="1" t="s">
        <v>337</v>
      </c>
    </row>
    <row r="139" spans="1:9" ht="15.75" thickBot="1" x14ac:dyDescent="0.3">
      <c r="A139" t="s">
        <v>293</v>
      </c>
      <c r="B139" s="1" t="s">
        <v>294</v>
      </c>
      <c r="C139" s="1" t="s">
        <v>11</v>
      </c>
      <c r="D139" s="1" t="s">
        <v>12</v>
      </c>
      <c r="E139" s="1" t="str">
        <f t="shared" si="4"/>
        <v>徐桥镇太湖县安庆市</v>
      </c>
      <c r="F139" s="5">
        <v>42109</v>
      </c>
      <c r="G139" s="6" t="s">
        <v>349</v>
      </c>
      <c r="H139" s="4" t="s">
        <v>343</v>
      </c>
      <c r="I139" s="1" t="s">
        <v>336</v>
      </c>
    </row>
    <row r="140" spans="1:9" ht="15.75" thickBot="1" x14ac:dyDescent="0.3">
      <c r="A140" t="s">
        <v>295</v>
      </c>
      <c r="B140" s="1" t="s">
        <v>296</v>
      </c>
      <c r="C140" s="1" t="s">
        <v>11</v>
      </c>
      <c r="D140" s="1" t="s">
        <v>18</v>
      </c>
      <c r="E140" s="1" t="str">
        <f t="shared" si="4"/>
        <v>杨桥镇宜秀区安庆市</v>
      </c>
      <c r="F140" s="5">
        <v>20005</v>
      </c>
      <c r="G140" s="6" t="s">
        <v>349</v>
      </c>
      <c r="H140" s="4" t="s">
        <v>343</v>
      </c>
      <c r="I140" s="1" t="s">
        <v>340</v>
      </c>
    </row>
    <row r="141" spans="1:9" ht="15.75" thickBot="1" x14ac:dyDescent="0.3">
      <c r="A141" t="s">
        <v>297</v>
      </c>
      <c r="B141" s="1" t="s">
        <v>298</v>
      </c>
      <c r="C141" s="1" t="s">
        <v>11</v>
      </c>
      <c r="D141" s="1" t="s">
        <v>36</v>
      </c>
      <c r="E141" s="1" t="str">
        <f t="shared" si="4"/>
        <v>杨湾镇望江县安庆市</v>
      </c>
      <c r="F141" s="5">
        <v>24278</v>
      </c>
      <c r="G141" s="6" t="s">
        <v>349</v>
      </c>
      <c r="H141" s="4" t="s">
        <v>343</v>
      </c>
      <c r="I141" s="1" t="s">
        <v>338</v>
      </c>
    </row>
    <row r="142" spans="1:9" ht="15.75" thickBot="1" x14ac:dyDescent="0.3">
      <c r="A142" t="s">
        <v>299</v>
      </c>
      <c r="B142" s="1" t="s">
        <v>300</v>
      </c>
      <c r="C142" s="1" t="s">
        <v>7</v>
      </c>
      <c r="D142" s="1" t="s">
        <v>15</v>
      </c>
      <c r="E142" s="1" t="str">
        <f t="shared" si="4"/>
        <v>姚河乡岳西县安庆市</v>
      </c>
      <c r="F142" s="5">
        <v>5919</v>
      </c>
      <c r="G142" s="6" t="s">
        <v>349</v>
      </c>
      <c r="H142" s="4" t="s">
        <v>343</v>
      </c>
      <c r="I142" s="1" t="s">
        <v>341</v>
      </c>
    </row>
    <row r="143" spans="1:9" ht="15.75" thickBot="1" x14ac:dyDescent="0.3">
      <c r="A143" t="s">
        <v>301</v>
      </c>
      <c r="B143" s="1" t="s">
        <v>302</v>
      </c>
      <c r="C143" s="1" t="s">
        <v>11</v>
      </c>
      <c r="D143" s="1" t="s">
        <v>36</v>
      </c>
      <c r="E143" s="1" t="str">
        <f t="shared" si="4"/>
        <v>鸦滩镇望江县安庆市</v>
      </c>
      <c r="F143" s="5">
        <v>64008</v>
      </c>
      <c r="G143" s="6" t="s">
        <v>349</v>
      </c>
      <c r="H143" s="4" t="s">
        <v>343</v>
      </c>
      <c r="I143" s="1" t="s">
        <v>338</v>
      </c>
    </row>
    <row r="144" spans="1:9" ht="15.75" thickBot="1" x14ac:dyDescent="0.3">
      <c r="A144" t="s">
        <v>303</v>
      </c>
      <c r="B144" s="1" t="s">
        <v>304</v>
      </c>
      <c r="C144" s="1" t="s">
        <v>11</v>
      </c>
      <c r="D144" s="1" t="s">
        <v>15</v>
      </c>
      <c r="E144" s="1" t="str">
        <f t="shared" si="4"/>
        <v>冶溪镇岳西县安庆市</v>
      </c>
      <c r="F144" s="5">
        <v>15434</v>
      </c>
      <c r="G144" s="6" t="s">
        <v>349</v>
      </c>
      <c r="H144" s="4" t="s">
        <v>343</v>
      </c>
      <c r="I144" s="1" t="s">
        <v>341</v>
      </c>
    </row>
    <row r="145" spans="1:9" ht="15.75" thickBot="1" x14ac:dyDescent="0.3">
      <c r="A145" t="s">
        <v>305</v>
      </c>
      <c r="B145" s="1" t="s">
        <v>306</v>
      </c>
      <c r="C145" s="1" t="s">
        <v>27</v>
      </c>
      <c r="D145" s="1" t="s">
        <v>28</v>
      </c>
      <c r="E145" s="1" t="str">
        <f t="shared" si="4"/>
        <v>宜城路街道迎江区安庆市</v>
      </c>
      <c r="F145" s="5">
        <v>20677</v>
      </c>
      <c r="G145" s="6" t="s">
        <v>349</v>
      </c>
      <c r="H145" s="4" t="s">
        <v>343</v>
      </c>
      <c r="I145" s="1" t="s">
        <v>339</v>
      </c>
    </row>
    <row r="146" spans="1:9" ht="15.75" thickBot="1" x14ac:dyDescent="0.3">
      <c r="A146" t="s">
        <v>307</v>
      </c>
      <c r="B146" s="1" t="s">
        <v>308</v>
      </c>
      <c r="C146" s="1" t="s">
        <v>7</v>
      </c>
      <c r="D146" s="1" t="s">
        <v>43</v>
      </c>
      <c r="E146" s="1" t="str">
        <f t="shared" si="4"/>
        <v>油坝乡潜山市安庆市</v>
      </c>
      <c r="F146" s="5">
        <v>16865</v>
      </c>
      <c r="G146" s="6" t="s">
        <v>349</v>
      </c>
      <c r="H146" s="4" t="s">
        <v>343</v>
      </c>
      <c r="I146" s="1" t="s">
        <v>333</v>
      </c>
    </row>
    <row r="147" spans="1:9" ht="15.75" thickBot="1" x14ac:dyDescent="0.3">
      <c r="A147" t="s">
        <v>309</v>
      </c>
      <c r="B147" s="1" t="s">
        <v>310</v>
      </c>
      <c r="C147" s="1" t="s">
        <v>11</v>
      </c>
      <c r="D147" s="1" t="s">
        <v>43</v>
      </c>
      <c r="E147" s="1" t="str">
        <f t="shared" si="4"/>
        <v>源潭镇潜山市安庆市</v>
      </c>
      <c r="F147" s="5">
        <v>60086</v>
      </c>
      <c r="G147" s="6" t="s">
        <v>349</v>
      </c>
      <c r="H147" s="4" t="s">
        <v>343</v>
      </c>
      <c r="I147" s="1" t="s">
        <v>333</v>
      </c>
    </row>
    <row r="148" spans="1:9" ht="15.75" thickBot="1" x14ac:dyDescent="0.3">
      <c r="A148" t="s">
        <v>311</v>
      </c>
      <c r="B148" s="1" t="s">
        <v>312</v>
      </c>
      <c r="C148" s="1" t="s">
        <v>11</v>
      </c>
      <c r="D148" s="1" t="s">
        <v>31</v>
      </c>
      <c r="E148" s="1" t="str">
        <f t="shared" si="4"/>
        <v>月山镇怀宁县安庆市</v>
      </c>
      <c r="F148" s="5">
        <v>29550</v>
      </c>
      <c r="G148" s="6" t="s">
        <v>349</v>
      </c>
      <c r="H148" s="4" t="s">
        <v>343</v>
      </c>
      <c r="I148" s="1" t="s">
        <v>331</v>
      </c>
    </row>
    <row r="149" spans="1:9" ht="15.75" thickBot="1" x14ac:dyDescent="0.3">
      <c r="A149" t="s">
        <v>313</v>
      </c>
      <c r="B149" s="1" t="s">
        <v>314</v>
      </c>
      <c r="C149" s="1" t="s">
        <v>11</v>
      </c>
      <c r="D149" s="1" t="s">
        <v>43</v>
      </c>
      <c r="E149" s="1" t="str">
        <f t="shared" si="4"/>
        <v>余井镇潜山市安庆市</v>
      </c>
      <c r="F149" s="5">
        <v>44993</v>
      </c>
      <c r="G149" s="6" t="s">
        <v>349</v>
      </c>
      <c r="H149" s="4" t="s">
        <v>343</v>
      </c>
      <c r="I149" s="1" t="s">
        <v>333</v>
      </c>
    </row>
    <row r="150" spans="1:9" ht="15.75" thickBot="1" x14ac:dyDescent="0.3">
      <c r="A150" t="s">
        <v>315</v>
      </c>
      <c r="B150" s="1" t="s">
        <v>316</v>
      </c>
      <c r="C150" s="1" t="s">
        <v>27</v>
      </c>
      <c r="D150" s="1" t="s">
        <v>53</v>
      </c>
      <c r="E150" s="1" t="str">
        <f t="shared" si="4"/>
        <v>玉琳路街道大观区安庆市</v>
      </c>
      <c r="F150" s="5">
        <v>22953</v>
      </c>
      <c r="G150" s="6" t="s">
        <v>349</v>
      </c>
      <c r="H150" s="4" t="s">
        <v>343</v>
      </c>
      <c r="I150" s="1" t="s">
        <v>329</v>
      </c>
    </row>
    <row r="151" spans="1:9" ht="15.75" thickBot="1" x14ac:dyDescent="0.3">
      <c r="A151" t="s">
        <v>317</v>
      </c>
      <c r="B151" s="1" t="s">
        <v>318</v>
      </c>
      <c r="C151" s="1" t="s">
        <v>11</v>
      </c>
      <c r="D151" s="1" t="s">
        <v>36</v>
      </c>
      <c r="E151" s="1" t="str">
        <f t="shared" si="4"/>
        <v>漳湖镇望江县安庆市</v>
      </c>
      <c r="F151" s="5">
        <v>21895</v>
      </c>
      <c r="G151" s="6" t="s">
        <v>349</v>
      </c>
      <c r="H151" s="4" t="s">
        <v>343</v>
      </c>
      <c r="I151" s="1" t="s">
        <v>338</v>
      </c>
    </row>
    <row r="152" spans="1:9" ht="15.75" thickBot="1" x14ac:dyDescent="0.3">
      <c r="A152" t="s">
        <v>319</v>
      </c>
      <c r="B152" s="1" t="s">
        <v>320</v>
      </c>
      <c r="C152" s="1" t="s">
        <v>7</v>
      </c>
      <c r="D152" s="1" t="s">
        <v>8</v>
      </c>
      <c r="E152" s="1" t="str">
        <f t="shared" si="4"/>
        <v>趾凤乡宿松县安庆市</v>
      </c>
      <c r="F152" s="5">
        <v>7314</v>
      </c>
      <c r="G152" s="6" t="s">
        <v>349</v>
      </c>
      <c r="H152" s="4" t="s">
        <v>343</v>
      </c>
      <c r="I152" s="1" t="s">
        <v>335</v>
      </c>
    </row>
    <row r="153" spans="1:9" ht="15.75" thickBot="1" x14ac:dyDescent="0.3">
      <c r="A153" t="s">
        <v>321</v>
      </c>
      <c r="B153" s="1" t="s">
        <v>322</v>
      </c>
      <c r="C153" s="1" t="s">
        <v>11</v>
      </c>
      <c r="D153" s="1" t="s">
        <v>15</v>
      </c>
      <c r="E153" s="1" t="str">
        <f t="shared" si="4"/>
        <v>中关镇岳西县安庆市</v>
      </c>
      <c r="F153" s="5">
        <v>15955</v>
      </c>
      <c r="G153" s="6" t="s">
        <v>349</v>
      </c>
      <c r="H153" s="4" t="s">
        <v>343</v>
      </c>
      <c r="I153" s="1" t="s">
        <v>341</v>
      </c>
    </row>
    <row r="154" spans="1:9" ht="15.75" thickBot="1" x14ac:dyDescent="0.3">
      <c r="A154" t="s">
        <v>323</v>
      </c>
      <c r="B154" s="1" t="s">
        <v>324</v>
      </c>
      <c r="C154" s="1" t="s">
        <v>7</v>
      </c>
      <c r="D154" s="1" t="s">
        <v>8</v>
      </c>
      <c r="E154" s="1" t="str">
        <f t="shared" si="4"/>
        <v>洲头乡宿松县安庆市</v>
      </c>
      <c r="F154" s="5">
        <v>30039</v>
      </c>
      <c r="G154" s="6" t="s">
        <v>349</v>
      </c>
      <c r="H154" s="4" t="s">
        <v>343</v>
      </c>
      <c r="I154" s="1" t="s">
        <v>335</v>
      </c>
    </row>
    <row r="155" spans="1:9" ht="15.75" thickBot="1" x14ac:dyDescent="0.3">
      <c r="A155" t="s">
        <v>325</v>
      </c>
      <c r="B155" s="1" t="s">
        <v>326</v>
      </c>
      <c r="C155" s="1" t="s">
        <v>11</v>
      </c>
      <c r="D155" s="1" t="s">
        <v>15</v>
      </c>
      <c r="E155" s="1" t="str">
        <f t="shared" si="4"/>
        <v>主簿镇岳西县安庆市</v>
      </c>
      <c r="F155" s="5">
        <v>6210</v>
      </c>
      <c r="G155" s="6" t="s">
        <v>349</v>
      </c>
      <c r="H155" s="4" t="s">
        <v>343</v>
      </c>
      <c r="I155" s="1" t="s">
        <v>341</v>
      </c>
    </row>
    <row r="156" spans="1:9" ht="15.75" thickBot="1" x14ac:dyDescent="0.3">
      <c r="A156" t="s">
        <v>327</v>
      </c>
      <c r="B156" s="1" t="s">
        <v>328</v>
      </c>
      <c r="C156" s="1" t="s">
        <v>7</v>
      </c>
      <c r="D156" s="1" t="s">
        <v>8</v>
      </c>
      <c r="E156" s="1" t="str">
        <f t="shared" si="4"/>
        <v>佐坝乡宿松县安庆市</v>
      </c>
      <c r="F156" s="5">
        <v>26942</v>
      </c>
      <c r="G156" s="6" t="s">
        <v>349</v>
      </c>
      <c r="H156" s="4" t="s">
        <v>343</v>
      </c>
      <c r="I156" s="3" t="s">
        <v>335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6D18-F65B-4AB5-84F2-904F5FCEF42D}">
  <dimension ref="A1:F110"/>
  <sheetViews>
    <sheetView workbookViewId="0">
      <selection activeCell="F2" sqref="F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2114</v>
      </c>
      <c r="B2" s="1" t="s">
        <v>2115</v>
      </c>
      <c r="C2" s="1" t="s">
        <v>11</v>
      </c>
      <c r="D2" s="1" t="s">
        <v>1496</v>
      </c>
      <c r="E2" s="5">
        <v>10950</v>
      </c>
      <c r="F2" s="8" t="str">
        <f>VLOOKUP(D2,Table7[[Name]:[Native]],3,FALSE)</f>
        <v>祁门县</v>
      </c>
    </row>
    <row r="3" spans="1:6" ht="15.75" thickBot="1" x14ac:dyDescent="0.3">
      <c r="A3" t="s">
        <v>2116</v>
      </c>
      <c r="B3" s="1" t="s">
        <v>2117</v>
      </c>
      <c r="C3" s="1" t="s">
        <v>7</v>
      </c>
      <c r="D3" s="1" t="s">
        <v>1502</v>
      </c>
      <c r="E3" s="5">
        <v>1436</v>
      </c>
      <c r="F3" s="8" t="str">
        <f>VLOOKUP(D3,Table7[[Name]:[Native]],3,FALSE)</f>
        <v>休宁县</v>
      </c>
    </row>
    <row r="4" spans="1:6" ht="15.75" thickBot="1" x14ac:dyDescent="0.3">
      <c r="A4" t="s">
        <v>2118</v>
      </c>
      <c r="B4" s="1" t="s">
        <v>2119</v>
      </c>
      <c r="C4" s="1" t="s">
        <v>7</v>
      </c>
      <c r="D4" s="1" t="s">
        <v>1496</v>
      </c>
      <c r="E4" s="5">
        <v>3558</v>
      </c>
      <c r="F4" s="8" t="str">
        <f>VLOOKUP(D4,Table7[[Name]:[Native]],3,FALSE)</f>
        <v>祁门县</v>
      </c>
    </row>
    <row r="5" spans="1:6" ht="15.75" thickBot="1" x14ac:dyDescent="0.3">
      <c r="A5" t="s">
        <v>2120</v>
      </c>
      <c r="B5" s="1" t="s">
        <v>2121</v>
      </c>
      <c r="C5" s="1" t="s">
        <v>7</v>
      </c>
      <c r="D5" s="1" t="s">
        <v>1502</v>
      </c>
      <c r="E5" s="5">
        <v>4894</v>
      </c>
      <c r="F5" s="8" t="str">
        <f>VLOOKUP(D5,Table7[[Name]:[Native]],3,FALSE)</f>
        <v>休宁县</v>
      </c>
    </row>
    <row r="6" spans="1:6" ht="15.75" thickBot="1" x14ac:dyDescent="0.3">
      <c r="A6" t="s">
        <v>2122</v>
      </c>
      <c r="B6" s="1" t="s">
        <v>2123</v>
      </c>
      <c r="C6" s="1" t="s">
        <v>11</v>
      </c>
      <c r="D6" s="1" t="s">
        <v>1498</v>
      </c>
      <c r="E6" s="5">
        <v>19080</v>
      </c>
      <c r="F6" s="8" t="str">
        <f>VLOOKUP(D6,Table7[[Name]:[Native]],3,FALSE)</f>
        <v>歙县</v>
      </c>
    </row>
    <row r="7" spans="1:6" ht="15.75" thickBot="1" x14ac:dyDescent="0.3">
      <c r="A7" t="s">
        <v>2124</v>
      </c>
      <c r="B7" s="1" t="s">
        <v>2125</v>
      </c>
      <c r="C7" s="1" t="s">
        <v>11</v>
      </c>
      <c r="D7" s="1" t="s">
        <v>1504</v>
      </c>
      <c r="E7" s="5">
        <v>36905</v>
      </c>
      <c r="F7" s="8" t="str">
        <f>VLOOKUP(D7,Table7[[Name]:[Native]],3,FALSE)</f>
        <v>黟县</v>
      </c>
    </row>
    <row r="8" spans="1:6" ht="15.75" thickBot="1" x14ac:dyDescent="0.3">
      <c r="A8" t="s">
        <v>2126</v>
      </c>
      <c r="B8" s="1" t="s">
        <v>2127</v>
      </c>
      <c r="C8" s="1" t="s">
        <v>11</v>
      </c>
      <c r="D8" s="1" t="s">
        <v>1498</v>
      </c>
      <c r="E8" s="5">
        <v>13980</v>
      </c>
      <c r="F8" s="8" t="str">
        <f>VLOOKUP(D8,Table7[[Name]:[Native]],3,FALSE)</f>
        <v>歙县</v>
      </c>
    </row>
    <row r="9" spans="1:6" ht="15.75" thickBot="1" x14ac:dyDescent="0.3">
      <c r="A9" t="s">
        <v>2128</v>
      </c>
      <c r="B9" s="1" t="s">
        <v>2129</v>
      </c>
      <c r="C9" s="1" t="s">
        <v>7</v>
      </c>
      <c r="D9" s="1" t="s">
        <v>1498</v>
      </c>
      <c r="E9" s="5">
        <v>11955</v>
      </c>
      <c r="F9" s="8" t="str">
        <f>VLOOKUP(D9,Table7[[Name]:[Native]],3,FALSE)</f>
        <v>歙县</v>
      </c>
    </row>
    <row r="10" spans="1:6" ht="15.75" thickBot="1" x14ac:dyDescent="0.3">
      <c r="A10" t="s">
        <v>2130</v>
      </c>
      <c r="B10" s="1" t="s">
        <v>2131</v>
      </c>
      <c r="C10" s="1" t="s">
        <v>7</v>
      </c>
      <c r="D10" s="1" t="s">
        <v>1498</v>
      </c>
      <c r="E10" s="5">
        <v>4970</v>
      </c>
      <c r="F10" s="8" t="str">
        <f>VLOOKUP(D10,Table7[[Name]:[Native]],3,FALSE)</f>
        <v>歙县</v>
      </c>
    </row>
    <row r="11" spans="1:6" ht="15.75" thickBot="1" x14ac:dyDescent="0.3">
      <c r="A11" t="s">
        <v>2132</v>
      </c>
      <c r="B11" s="1" t="s">
        <v>2133</v>
      </c>
      <c r="C11" s="1" t="s">
        <v>11</v>
      </c>
      <c r="D11" s="1" t="s">
        <v>1494</v>
      </c>
      <c r="E11" s="5">
        <v>11176</v>
      </c>
      <c r="F11" s="8" t="str">
        <f>VLOOKUP(D11,Table7[[Name]:[Native]],3,FALSE)</f>
        <v>徽州区</v>
      </c>
    </row>
    <row r="12" spans="1:6" ht="15.75" thickBot="1" x14ac:dyDescent="0.3">
      <c r="A12" t="s">
        <v>2134</v>
      </c>
      <c r="B12" s="1" t="s">
        <v>2135</v>
      </c>
      <c r="C12" s="1" t="s">
        <v>7</v>
      </c>
      <c r="D12" s="1" t="s">
        <v>1502</v>
      </c>
      <c r="E12" s="5">
        <v>8172</v>
      </c>
      <c r="F12" s="8" t="str">
        <f>VLOOKUP(D12,Table7[[Name]:[Native]],3,FALSE)</f>
        <v>休宁县</v>
      </c>
    </row>
    <row r="13" spans="1:6" ht="15.75" thickBot="1" x14ac:dyDescent="0.3">
      <c r="A13" t="s">
        <v>2136</v>
      </c>
      <c r="B13" s="1" t="s">
        <v>2137</v>
      </c>
      <c r="C13" s="1" t="s">
        <v>7</v>
      </c>
      <c r="D13" s="1" t="s">
        <v>1496</v>
      </c>
      <c r="E13" s="5">
        <v>3478</v>
      </c>
      <c r="F13" s="8" t="str">
        <f>VLOOKUP(D13,Table7[[Name]:[Native]],3,FALSE)</f>
        <v>祁门县</v>
      </c>
    </row>
    <row r="14" spans="1:6" ht="15.75" thickBot="1" x14ac:dyDescent="0.3">
      <c r="A14" t="s">
        <v>2138</v>
      </c>
      <c r="B14" s="1" t="s">
        <v>2139</v>
      </c>
      <c r="C14" s="1" t="s">
        <v>11</v>
      </c>
      <c r="D14" s="1" t="s">
        <v>1502</v>
      </c>
      <c r="E14" s="5">
        <v>17945</v>
      </c>
      <c r="F14" s="8" t="str">
        <f>VLOOKUP(D14,Table7[[Name]:[Native]],3,FALSE)</f>
        <v>休宁县</v>
      </c>
    </row>
    <row r="15" spans="1:6" ht="15.75" thickBot="1" x14ac:dyDescent="0.3">
      <c r="A15" t="s">
        <v>2140</v>
      </c>
      <c r="B15" s="1" t="s">
        <v>2141</v>
      </c>
      <c r="C15" s="1" t="s">
        <v>11</v>
      </c>
      <c r="D15" s="1" t="s">
        <v>1498</v>
      </c>
      <c r="E15" s="5">
        <v>15247</v>
      </c>
      <c r="F15" s="8" t="str">
        <f>VLOOKUP(D15,Table7[[Name]:[Native]],3,FALSE)</f>
        <v>歙县</v>
      </c>
    </row>
    <row r="16" spans="1:6" ht="15.75" thickBot="1" x14ac:dyDescent="0.3">
      <c r="A16" t="s">
        <v>2142</v>
      </c>
      <c r="B16" s="1" t="s">
        <v>2143</v>
      </c>
      <c r="C16" s="1" t="s">
        <v>11</v>
      </c>
      <c r="D16" s="1" t="s">
        <v>1496</v>
      </c>
      <c r="E16" s="5">
        <v>6525</v>
      </c>
      <c r="F16" s="8" t="str">
        <f>VLOOKUP(D16,Table7[[Name]:[Native]],3,FALSE)</f>
        <v>祁门县</v>
      </c>
    </row>
    <row r="17" spans="1:6" ht="15.75" thickBot="1" x14ac:dyDescent="0.3">
      <c r="A17" t="s">
        <v>2144</v>
      </c>
      <c r="B17" s="1" t="s">
        <v>2145</v>
      </c>
      <c r="C17" s="1" t="s">
        <v>7</v>
      </c>
      <c r="D17" s="1" t="s">
        <v>1494</v>
      </c>
      <c r="E17" s="5">
        <v>5179</v>
      </c>
      <c r="F17" s="8" t="str">
        <f>VLOOKUP(D17,Table7[[Name]:[Native]],3,FALSE)</f>
        <v>徽州区</v>
      </c>
    </row>
    <row r="18" spans="1:6" ht="15.75" thickBot="1" x14ac:dyDescent="0.3">
      <c r="A18" t="s">
        <v>2146</v>
      </c>
      <c r="B18" s="1" t="s">
        <v>2147</v>
      </c>
      <c r="C18" s="1" t="s">
        <v>11</v>
      </c>
      <c r="D18" s="1" t="s">
        <v>1492</v>
      </c>
      <c r="E18" s="5">
        <v>24417</v>
      </c>
      <c r="F18" s="8" t="str">
        <f>VLOOKUP(D18,Table7[[Name]:[Native]],3,FALSE)</f>
        <v>黄山区</v>
      </c>
    </row>
    <row r="19" spans="1:6" ht="15.75" thickBot="1" x14ac:dyDescent="0.3">
      <c r="A19" t="s">
        <v>2148</v>
      </c>
      <c r="B19" s="1" t="s">
        <v>2149</v>
      </c>
      <c r="C19" s="1" t="s">
        <v>11</v>
      </c>
      <c r="D19" s="1" t="s">
        <v>1492</v>
      </c>
      <c r="E19" s="5">
        <v>7729</v>
      </c>
      <c r="F19" s="8" t="str">
        <f>VLOOKUP(D19,Table7[[Name]:[Native]],3,FALSE)</f>
        <v>黄山区</v>
      </c>
    </row>
    <row r="20" spans="1:6" ht="15.75" thickBot="1" x14ac:dyDescent="0.3">
      <c r="A20" t="s">
        <v>2150</v>
      </c>
      <c r="B20" s="1" t="s">
        <v>2151</v>
      </c>
      <c r="C20" s="1" t="s">
        <v>11</v>
      </c>
      <c r="D20" s="1" t="s">
        <v>1498</v>
      </c>
      <c r="E20" s="5">
        <v>25980</v>
      </c>
      <c r="F20" s="8" t="str">
        <f>VLOOKUP(D20,Table7[[Name]:[Native]],3,FALSE)</f>
        <v>歙县</v>
      </c>
    </row>
    <row r="21" spans="1:6" ht="15.75" thickBot="1" x14ac:dyDescent="0.3">
      <c r="A21" t="s">
        <v>2152</v>
      </c>
      <c r="B21" s="1" t="s">
        <v>2153</v>
      </c>
      <c r="C21" s="1" t="s">
        <v>7</v>
      </c>
      <c r="D21" s="1" t="s">
        <v>1496</v>
      </c>
      <c r="E21" s="5">
        <v>5015</v>
      </c>
      <c r="F21" s="8" t="str">
        <f>VLOOKUP(D21,Table7[[Name]:[Native]],3,FALSE)</f>
        <v>祁门县</v>
      </c>
    </row>
    <row r="22" spans="1:6" ht="15.75" thickBot="1" x14ac:dyDescent="0.3">
      <c r="A22" t="s">
        <v>2154</v>
      </c>
      <c r="B22" s="1" t="s">
        <v>2155</v>
      </c>
      <c r="C22" s="1" t="s">
        <v>11</v>
      </c>
      <c r="D22" s="1" t="s">
        <v>1502</v>
      </c>
      <c r="E22" s="5">
        <v>48928</v>
      </c>
      <c r="F22" s="8" t="str">
        <f>VLOOKUP(D22,Table7[[Name]:[Native]],3,FALSE)</f>
        <v>休宁县</v>
      </c>
    </row>
    <row r="23" spans="1:6" ht="15.75" thickBot="1" x14ac:dyDescent="0.3">
      <c r="A23" t="s">
        <v>2156</v>
      </c>
      <c r="B23" s="1" t="s">
        <v>2157</v>
      </c>
      <c r="C23" s="1" t="s">
        <v>7</v>
      </c>
      <c r="D23" s="1" t="s">
        <v>1502</v>
      </c>
      <c r="E23" s="5">
        <v>7130</v>
      </c>
      <c r="F23" s="8" t="str">
        <f>VLOOKUP(D23,Table7[[Name]:[Native]],3,FALSE)</f>
        <v>休宁县</v>
      </c>
    </row>
    <row r="24" spans="1:6" ht="15.75" thickBot="1" x14ac:dyDescent="0.3">
      <c r="A24" t="s">
        <v>2158</v>
      </c>
      <c r="B24" s="1" t="s">
        <v>2159</v>
      </c>
      <c r="C24" s="1" t="s">
        <v>11</v>
      </c>
      <c r="D24" s="1" t="s">
        <v>1504</v>
      </c>
      <c r="E24" s="5">
        <v>15527</v>
      </c>
      <c r="F24" s="8" t="str">
        <f>VLOOKUP(D24,Table7[[Name]:[Native]],3,FALSE)</f>
        <v>黟县</v>
      </c>
    </row>
    <row r="25" spans="1:6" ht="15.75" thickBot="1" x14ac:dyDescent="0.3">
      <c r="A25" t="s">
        <v>2160</v>
      </c>
      <c r="B25" s="1" t="s">
        <v>2161</v>
      </c>
      <c r="C25" s="1" t="s">
        <v>7</v>
      </c>
      <c r="D25" s="1" t="s">
        <v>1504</v>
      </c>
      <c r="E25" s="5">
        <v>4131</v>
      </c>
      <c r="F25" s="8" t="str">
        <f>VLOOKUP(D25,Table7[[Name]:[Native]],3,FALSE)</f>
        <v>黟县</v>
      </c>
    </row>
    <row r="26" spans="1:6" ht="15.75" thickBot="1" x14ac:dyDescent="0.3">
      <c r="A26" t="s">
        <v>2162</v>
      </c>
      <c r="B26" s="1" t="s">
        <v>2163</v>
      </c>
      <c r="C26" s="1" t="s">
        <v>7</v>
      </c>
      <c r="D26" s="1" t="s">
        <v>1504</v>
      </c>
      <c r="E26" s="5">
        <v>3675</v>
      </c>
      <c r="F26" s="8" t="str">
        <f>VLOOKUP(D26,Table7[[Name]:[Native]],3,FALSE)</f>
        <v>黟县</v>
      </c>
    </row>
    <row r="27" spans="1:6" ht="15.75" thickBot="1" x14ac:dyDescent="0.3">
      <c r="A27" t="s">
        <v>2164</v>
      </c>
      <c r="B27" s="1" t="s">
        <v>2165</v>
      </c>
      <c r="C27" s="1" t="s">
        <v>7</v>
      </c>
      <c r="D27" s="1" t="s">
        <v>1502</v>
      </c>
      <c r="E27" s="5">
        <v>2322</v>
      </c>
      <c r="F27" s="8" t="str">
        <f>VLOOKUP(D27,Table7[[Name]:[Native]],3,FALSE)</f>
        <v>休宁县</v>
      </c>
    </row>
    <row r="28" spans="1:6" ht="15.75" thickBot="1" x14ac:dyDescent="0.3">
      <c r="A28" t="s">
        <v>2166</v>
      </c>
      <c r="B28" s="1" t="s">
        <v>2167</v>
      </c>
      <c r="C28" s="1" t="s">
        <v>52</v>
      </c>
      <c r="D28" s="1" t="s">
        <v>1492</v>
      </c>
      <c r="E28" s="5">
        <v>3377</v>
      </c>
      <c r="F28" s="8" t="str">
        <f>VLOOKUP(D28,Table7[[Name]:[Native]],3,FALSE)</f>
        <v>黄山区</v>
      </c>
    </row>
    <row r="29" spans="1:6" ht="15.75" thickBot="1" x14ac:dyDescent="0.3">
      <c r="A29" t="s">
        <v>2168</v>
      </c>
      <c r="B29" s="1" t="s">
        <v>2169</v>
      </c>
      <c r="C29" s="1" t="s">
        <v>7</v>
      </c>
      <c r="D29" s="1" t="s">
        <v>1498</v>
      </c>
      <c r="E29" s="5">
        <v>16972</v>
      </c>
      <c r="F29" s="8" t="str">
        <f>VLOOKUP(D29,Table7[[Name]:[Native]],3,FALSE)</f>
        <v>歙县</v>
      </c>
    </row>
    <row r="30" spans="1:6" ht="15.75" thickBot="1" x14ac:dyDescent="0.3">
      <c r="A30" t="s">
        <v>2170</v>
      </c>
      <c r="B30" s="1" t="s">
        <v>2171</v>
      </c>
      <c r="C30" s="1" t="s">
        <v>11</v>
      </c>
      <c r="D30" s="1" t="s">
        <v>1498</v>
      </c>
      <c r="E30" s="5">
        <v>74349</v>
      </c>
      <c r="F30" s="8" t="str">
        <f>VLOOKUP(D30,Table7[[Name]:[Native]],3,FALSE)</f>
        <v>歙县</v>
      </c>
    </row>
    <row r="31" spans="1:6" ht="15.75" thickBot="1" x14ac:dyDescent="0.3">
      <c r="A31" t="s">
        <v>2172</v>
      </c>
      <c r="B31" s="1" t="s">
        <v>2173</v>
      </c>
      <c r="C31" s="1" t="s">
        <v>27</v>
      </c>
      <c r="D31" s="1" t="s">
        <v>1494</v>
      </c>
      <c r="E31" s="5">
        <v>13598</v>
      </c>
      <c r="F31" s="8" t="str">
        <f>VLOOKUP(D31,Table7[[Name]:[Native]],3,FALSE)</f>
        <v>徽州区</v>
      </c>
    </row>
    <row r="32" spans="1:6" ht="15.75" thickBot="1" x14ac:dyDescent="0.3">
      <c r="A32" t="s">
        <v>2174</v>
      </c>
      <c r="B32" s="1" t="s">
        <v>2175</v>
      </c>
      <c r="C32" s="1" t="s">
        <v>11</v>
      </c>
      <c r="D32" s="1" t="s">
        <v>1492</v>
      </c>
      <c r="E32" s="5">
        <v>10405</v>
      </c>
      <c r="F32" s="8" t="str">
        <f>VLOOKUP(D32,Table7[[Name]:[Native]],3,FALSE)</f>
        <v>黄山区</v>
      </c>
    </row>
    <row r="33" spans="1:6" ht="15.75" thickBot="1" x14ac:dyDescent="0.3">
      <c r="A33" t="s">
        <v>2176</v>
      </c>
      <c r="B33" s="1" t="s">
        <v>2177</v>
      </c>
      <c r="C33" s="1" t="s">
        <v>11</v>
      </c>
      <c r="D33" s="1" t="s">
        <v>1498</v>
      </c>
      <c r="E33" s="5">
        <v>8912</v>
      </c>
      <c r="F33" s="8" t="str">
        <f>VLOOKUP(D33,Table7[[Name]:[Native]],3,FALSE)</f>
        <v>歙县</v>
      </c>
    </row>
    <row r="34" spans="1:6" ht="15.75" thickBot="1" x14ac:dyDescent="0.3">
      <c r="A34" t="s">
        <v>2178</v>
      </c>
      <c r="B34" s="1" t="s">
        <v>2179</v>
      </c>
      <c r="C34" s="1" t="s">
        <v>7</v>
      </c>
      <c r="D34" s="1" t="s">
        <v>1498</v>
      </c>
      <c r="E34" s="5">
        <v>8820</v>
      </c>
      <c r="F34" s="8" t="str">
        <f>VLOOKUP(D34,Table7[[Name]:[Native]],3,FALSE)</f>
        <v>歙县</v>
      </c>
    </row>
    <row r="35" spans="1:6" ht="15.75" thickBot="1" x14ac:dyDescent="0.3">
      <c r="A35" t="s">
        <v>2180</v>
      </c>
      <c r="B35" s="1" t="s">
        <v>2181</v>
      </c>
      <c r="C35" s="1" t="s">
        <v>11</v>
      </c>
      <c r="D35" s="1" t="s">
        <v>1496</v>
      </c>
      <c r="E35" s="5">
        <v>8731</v>
      </c>
      <c r="F35" s="8" t="str">
        <f>VLOOKUP(D35,Table7[[Name]:[Native]],3,FALSE)</f>
        <v>祁门县</v>
      </c>
    </row>
    <row r="36" spans="1:6" ht="15.75" thickBot="1" x14ac:dyDescent="0.3">
      <c r="A36" t="s">
        <v>2182</v>
      </c>
      <c r="B36" s="1" t="s">
        <v>2183</v>
      </c>
      <c r="C36" s="1" t="s">
        <v>11</v>
      </c>
      <c r="D36" s="1" t="s">
        <v>1504</v>
      </c>
      <c r="E36" s="5">
        <v>4719</v>
      </c>
      <c r="F36" s="8" t="str">
        <f>VLOOKUP(D36,Table7[[Name]:[Native]],3,FALSE)</f>
        <v>黟县</v>
      </c>
    </row>
    <row r="37" spans="1:6" ht="15.75" thickBot="1" x14ac:dyDescent="0.3">
      <c r="A37" t="s">
        <v>2184</v>
      </c>
      <c r="B37" s="1" t="s">
        <v>2185</v>
      </c>
      <c r="C37" s="1" t="s">
        <v>7</v>
      </c>
      <c r="D37" s="1" t="s">
        <v>1498</v>
      </c>
      <c r="E37" s="5">
        <v>6346</v>
      </c>
      <c r="F37" s="8" t="str">
        <f>VLOOKUP(D37,Table7[[Name]:[Native]],3,FALSE)</f>
        <v>歙县</v>
      </c>
    </row>
    <row r="38" spans="1:6" ht="15.75" thickBot="1" x14ac:dyDescent="0.3">
      <c r="A38" t="s">
        <v>2186</v>
      </c>
      <c r="B38" s="1" t="s">
        <v>2187</v>
      </c>
      <c r="C38" s="1" t="s">
        <v>11</v>
      </c>
      <c r="D38" s="1" t="s">
        <v>1502</v>
      </c>
      <c r="E38" s="5">
        <v>10964</v>
      </c>
      <c r="F38" s="8" t="str">
        <f>VLOOKUP(D38,Table7[[Name]:[Native]],3,FALSE)</f>
        <v>休宁县</v>
      </c>
    </row>
    <row r="39" spans="1:6" ht="15.75" thickBot="1" x14ac:dyDescent="0.3">
      <c r="A39" t="s">
        <v>2188</v>
      </c>
      <c r="B39" s="1" t="s">
        <v>2189</v>
      </c>
      <c r="C39" s="1" t="s">
        <v>27</v>
      </c>
      <c r="D39" s="1" t="s">
        <v>1500</v>
      </c>
      <c r="E39" s="5">
        <v>12834</v>
      </c>
      <c r="F39" s="8" t="str">
        <f>VLOOKUP(D39,Table7[[Name]:[Native]],3,FALSE)</f>
        <v>屯溪区</v>
      </c>
    </row>
    <row r="40" spans="1:6" ht="15.75" thickBot="1" x14ac:dyDescent="0.3">
      <c r="A40" t="s">
        <v>2190</v>
      </c>
      <c r="B40" s="1" t="s">
        <v>2191</v>
      </c>
      <c r="C40" s="1" t="s">
        <v>11</v>
      </c>
      <c r="D40" s="1" t="s">
        <v>1496</v>
      </c>
      <c r="E40" s="5">
        <v>11088</v>
      </c>
      <c r="F40" s="8" t="str">
        <f>VLOOKUP(D40,Table7[[Name]:[Native]],3,FALSE)</f>
        <v>祁门县</v>
      </c>
    </row>
    <row r="41" spans="1:6" ht="15.75" thickBot="1" x14ac:dyDescent="0.3">
      <c r="A41" t="s">
        <v>2192</v>
      </c>
      <c r="B41" s="1" t="s">
        <v>2193</v>
      </c>
      <c r="C41" s="1" t="s">
        <v>7</v>
      </c>
      <c r="D41" s="1" t="s">
        <v>1502</v>
      </c>
      <c r="E41" s="5">
        <v>3113</v>
      </c>
      <c r="F41" s="8" t="str">
        <f>VLOOKUP(D41,Table7[[Name]:[Native]],3,FALSE)</f>
        <v>休宁县</v>
      </c>
    </row>
    <row r="42" spans="1:6" ht="15.75" thickBot="1" x14ac:dyDescent="0.3">
      <c r="A42" t="s">
        <v>2194</v>
      </c>
      <c r="B42" s="1" t="s">
        <v>2195</v>
      </c>
      <c r="C42" s="1" t="s">
        <v>11</v>
      </c>
      <c r="D42" s="1" t="s">
        <v>1502</v>
      </c>
      <c r="E42" s="5">
        <v>4232</v>
      </c>
      <c r="F42" s="8" t="str">
        <f>VLOOKUP(D42,Table7[[Name]:[Native]],3,FALSE)</f>
        <v>休宁县</v>
      </c>
    </row>
    <row r="43" spans="1:6" ht="15.75" thickBot="1" x14ac:dyDescent="0.3">
      <c r="A43" t="s">
        <v>2196</v>
      </c>
      <c r="B43" s="1" t="s">
        <v>2197</v>
      </c>
      <c r="C43" s="1" t="s">
        <v>11</v>
      </c>
      <c r="D43" s="1" t="s">
        <v>1500</v>
      </c>
      <c r="E43" s="5">
        <v>15893</v>
      </c>
      <c r="F43" s="8" t="str">
        <f>VLOOKUP(D43,Table7[[Name]:[Native]],3,FALSE)</f>
        <v>屯溪区</v>
      </c>
    </row>
    <row r="44" spans="1:6" ht="15.75" thickBot="1" x14ac:dyDescent="0.3">
      <c r="A44" t="s">
        <v>2198</v>
      </c>
      <c r="B44" s="1" t="s">
        <v>2199</v>
      </c>
      <c r="C44" s="1" t="s">
        <v>7</v>
      </c>
      <c r="D44" s="1" t="s">
        <v>1492</v>
      </c>
      <c r="E44" s="5">
        <v>3644</v>
      </c>
      <c r="F44" s="8" t="str">
        <f>VLOOKUP(D44,Table7[[Name]:[Native]],3,FALSE)</f>
        <v>黄山区</v>
      </c>
    </row>
    <row r="45" spans="1:6" ht="15.75" thickBot="1" x14ac:dyDescent="0.3">
      <c r="A45" t="s">
        <v>2200</v>
      </c>
      <c r="B45" s="1" t="s">
        <v>2201</v>
      </c>
      <c r="C45" s="1" t="s">
        <v>7</v>
      </c>
      <c r="D45" s="1" t="s">
        <v>1502</v>
      </c>
      <c r="E45" s="5">
        <v>4760</v>
      </c>
      <c r="F45" s="8" t="str">
        <f>VLOOKUP(D45,Table7[[Name]:[Native]],3,FALSE)</f>
        <v>休宁县</v>
      </c>
    </row>
    <row r="46" spans="1:6" ht="15.75" thickBot="1" x14ac:dyDescent="0.3">
      <c r="A46" t="s">
        <v>2202</v>
      </c>
      <c r="B46" s="1" t="s">
        <v>2203</v>
      </c>
      <c r="C46" s="1" t="s">
        <v>7</v>
      </c>
      <c r="D46" s="1" t="s">
        <v>1496</v>
      </c>
      <c r="E46" s="5">
        <v>3566</v>
      </c>
      <c r="F46" s="8" t="str">
        <f>VLOOKUP(D46,Table7[[Name]:[Native]],3,FALSE)</f>
        <v>祁门县</v>
      </c>
    </row>
    <row r="47" spans="1:6" ht="15.75" thickBot="1" x14ac:dyDescent="0.3">
      <c r="A47" t="s">
        <v>2204</v>
      </c>
      <c r="B47" s="1" t="s">
        <v>2205</v>
      </c>
      <c r="C47" s="1" t="s">
        <v>7</v>
      </c>
      <c r="D47" s="1" t="s">
        <v>1504</v>
      </c>
      <c r="E47" s="5">
        <v>2917</v>
      </c>
      <c r="F47" s="8" t="str">
        <f>VLOOKUP(D47,Table7[[Name]:[Native]],3,FALSE)</f>
        <v>黟县</v>
      </c>
    </row>
    <row r="48" spans="1:6" ht="15.75" thickBot="1" x14ac:dyDescent="0.3">
      <c r="A48" t="s">
        <v>2206</v>
      </c>
      <c r="B48" s="1" t="s">
        <v>2207</v>
      </c>
      <c r="C48" s="1" t="s">
        <v>11</v>
      </c>
      <c r="D48" s="1" t="s">
        <v>1496</v>
      </c>
      <c r="E48" s="5">
        <v>5374</v>
      </c>
      <c r="F48" s="8" t="str">
        <f>VLOOKUP(D48,Table7[[Name]:[Native]],3,FALSE)</f>
        <v>祁门县</v>
      </c>
    </row>
    <row r="49" spans="1:6" ht="15.75" thickBot="1" x14ac:dyDescent="0.3">
      <c r="A49" t="s">
        <v>2208</v>
      </c>
      <c r="B49" s="1" t="s">
        <v>2209</v>
      </c>
      <c r="C49" s="1" t="s">
        <v>11</v>
      </c>
      <c r="D49" s="1" t="s">
        <v>1494</v>
      </c>
      <c r="E49" s="5">
        <v>11927</v>
      </c>
      <c r="F49" s="8" t="str">
        <f>VLOOKUP(D49,Table7[[Name]:[Native]],3,FALSE)</f>
        <v>徽州区</v>
      </c>
    </row>
    <row r="50" spans="1:6" ht="15.75" thickBot="1" x14ac:dyDescent="0.3">
      <c r="A50" t="s">
        <v>2210</v>
      </c>
      <c r="B50" s="1" t="s">
        <v>2211</v>
      </c>
      <c r="C50" s="1" t="s">
        <v>7</v>
      </c>
      <c r="D50" s="1" t="s">
        <v>1494</v>
      </c>
      <c r="E50" s="5">
        <v>2141</v>
      </c>
      <c r="F50" s="8" t="str">
        <f>VLOOKUP(D50,Table7[[Name]:[Native]],3,FALSE)</f>
        <v>徽州区</v>
      </c>
    </row>
    <row r="51" spans="1:6" ht="15.75" thickBot="1" x14ac:dyDescent="0.3">
      <c r="A51" t="s">
        <v>2212</v>
      </c>
      <c r="B51" s="1" t="s">
        <v>2213</v>
      </c>
      <c r="C51" s="1" t="s">
        <v>7</v>
      </c>
      <c r="D51" s="1" t="s">
        <v>1496</v>
      </c>
      <c r="E51" s="5">
        <v>3429</v>
      </c>
      <c r="F51" s="8" t="str">
        <f>VLOOKUP(D51,Table7[[Name]:[Native]],3,FALSE)</f>
        <v>祁门县</v>
      </c>
    </row>
    <row r="52" spans="1:6" ht="15.75" thickBot="1" x14ac:dyDescent="0.3">
      <c r="A52" t="s">
        <v>2214</v>
      </c>
      <c r="B52" s="1" t="s">
        <v>2215</v>
      </c>
      <c r="C52" s="1" t="s">
        <v>11</v>
      </c>
      <c r="D52" s="1" t="s">
        <v>1496</v>
      </c>
      <c r="E52" s="5">
        <v>55500</v>
      </c>
      <c r="F52" s="8" t="str">
        <f>VLOOKUP(D52,Table7[[Name]:[Native]],3,FALSE)</f>
        <v>祁门县</v>
      </c>
    </row>
    <row r="53" spans="1:6" ht="15.75" thickBot="1" x14ac:dyDescent="0.3">
      <c r="A53" t="s">
        <v>2216</v>
      </c>
      <c r="B53" s="1" t="s">
        <v>2217</v>
      </c>
      <c r="C53" s="1" t="s">
        <v>11</v>
      </c>
      <c r="D53" s="1" t="s">
        <v>1502</v>
      </c>
      <c r="E53" s="5">
        <v>12263</v>
      </c>
      <c r="F53" s="8" t="str">
        <f>VLOOKUP(D53,Table7[[Name]:[Native]],3,FALSE)</f>
        <v>休宁县</v>
      </c>
    </row>
    <row r="54" spans="1:6" ht="15.75" thickBot="1" x14ac:dyDescent="0.3">
      <c r="A54" t="s">
        <v>2218</v>
      </c>
      <c r="B54" s="1" t="s">
        <v>2219</v>
      </c>
      <c r="C54" s="1" t="s">
        <v>11</v>
      </c>
      <c r="D54" s="1" t="s">
        <v>1498</v>
      </c>
      <c r="E54" s="5">
        <v>19184</v>
      </c>
      <c r="F54" s="8" t="str">
        <f>VLOOKUP(D54,Table7[[Name]:[Native]],3,FALSE)</f>
        <v>歙县</v>
      </c>
    </row>
    <row r="55" spans="1:6" ht="15.75" thickBot="1" x14ac:dyDescent="0.3">
      <c r="A55" t="s">
        <v>2220</v>
      </c>
      <c r="B55" s="1" t="s">
        <v>2221</v>
      </c>
      <c r="C55" s="1" t="s">
        <v>7</v>
      </c>
      <c r="D55" s="1" t="s">
        <v>1496</v>
      </c>
      <c r="E55" s="5">
        <v>3789</v>
      </c>
      <c r="F55" s="8" t="str">
        <f>VLOOKUP(D55,Table7[[Name]:[Native]],3,FALSE)</f>
        <v>祁门县</v>
      </c>
    </row>
    <row r="56" spans="1:6" ht="15.75" thickBot="1" x14ac:dyDescent="0.3">
      <c r="A56" t="s">
        <v>2222</v>
      </c>
      <c r="B56" s="1" t="s">
        <v>2223</v>
      </c>
      <c r="C56" s="1" t="s">
        <v>7</v>
      </c>
      <c r="D56" s="1" t="s">
        <v>1496</v>
      </c>
      <c r="E56" s="5">
        <v>6201</v>
      </c>
      <c r="F56" s="8" t="str">
        <f>VLOOKUP(D56,Table7[[Name]:[Native]],3,FALSE)</f>
        <v>祁门县</v>
      </c>
    </row>
    <row r="57" spans="1:6" ht="15.75" thickBot="1" x14ac:dyDescent="0.3">
      <c r="A57" t="s">
        <v>2224</v>
      </c>
      <c r="B57" s="1" t="s">
        <v>2225</v>
      </c>
      <c r="C57" s="1" t="s">
        <v>11</v>
      </c>
      <c r="D57" s="1" t="s">
        <v>1492</v>
      </c>
      <c r="E57" s="5">
        <v>7055</v>
      </c>
      <c r="F57" s="8" t="str">
        <f>VLOOKUP(D57,Table7[[Name]:[Native]],3,FALSE)</f>
        <v>黄山区</v>
      </c>
    </row>
    <row r="58" spans="1:6" ht="15.75" thickBot="1" x14ac:dyDescent="0.3">
      <c r="A58" t="s">
        <v>2226</v>
      </c>
      <c r="B58" s="1" t="s">
        <v>2227</v>
      </c>
      <c r="C58" s="1" t="s">
        <v>11</v>
      </c>
      <c r="D58" s="1" t="s">
        <v>1498</v>
      </c>
      <c r="E58" s="5">
        <v>15825</v>
      </c>
      <c r="F58" s="8" t="str">
        <f>VLOOKUP(D58,Table7[[Name]:[Native]],3,FALSE)</f>
        <v>歙县</v>
      </c>
    </row>
    <row r="59" spans="1:6" ht="15.75" thickBot="1" x14ac:dyDescent="0.3">
      <c r="A59" t="s">
        <v>2228</v>
      </c>
      <c r="B59" s="1" t="s">
        <v>2229</v>
      </c>
      <c r="C59" s="1" t="s">
        <v>7</v>
      </c>
      <c r="D59" s="1" t="s">
        <v>1498</v>
      </c>
      <c r="E59" s="5">
        <v>10991</v>
      </c>
      <c r="F59" s="8" t="str">
        <f>VLOOKUP(D59,Table7[[Name]:[Native]],3,FALSE)</f>
        <v>歙县</v>
      </c>
    </row>
    <row r="60" spans="1:6" ht="15.75" thickBot="1" x14ac:dyDescent="0.3">
      <c r="A60" t="s">
        <v>2230</v>
      </c>
      <c r="B60" s="1" t="s">
        <v>2231</v>
      </c>
      <c r="C60" s="1" t="s">
        <v>7</v>
      </c>
      <c r="D60" s="1" t="s">
        <v>1502</v>
      </c>
      <c r="E60" s="5">
        <v>4607</v>
      </c>
      <c r="F60" s="8" t="str">
        <f>VLOOKUP(D60,Table7[[Name]:[Native]],3,FALSE)</f>
        <v>休宁县</v>
      </c>
    </row>
    <row r="61" spans="1:6" ht="15.75" thickBot="1" x14ac:dyDescent="0.3">
      <c r="A61" t="s">
        <v>2232</v>
      </c>
      <c r="B61" s="1" t="s">
        <v>2233</v>
      </c>
      <c r="C61" s="1" t="s">
        <v>7</v>
      </c>
      <c r="D61" s="1" t="s">
        <v>1498</v>
      </c>
      <c r="E61" s="5">
        <v>10936</v>
      </c>
      <c r="F61" s="8" t="str">
        <f>VLOOKUP(D61,Table7[[Name]:[Native]],3,FALSE)</f>
        <v>歙县</v>
      </c>
    </row>
    <row r="62" spans="1:6" ht="15.75" thickBot="1" x14ac:dyDescent="0.3">
      <c r="A62" t="s">
        <v>2234</v>
      </c>
      <c r="B62" s="1" t="s">
        <v>2235</v>
      </c>
      <c r="C62" s="1" t="s">
        <v>11</v>
      </c>
      <c r="D62" s="1" t="s">
        <v>1502</v>
      </c>
      <c r="E62" s="5">
        <v>20965</v>
      </c>
      <c r="F62" s="8" t="str">
        <f>VLOOKUP(D62,Table7[[Name]:[Native]],3,FALSE)</f>
        <v>休宁县</v>
      </c>
    </row>
    <row r="63" spans="1:6" ht="15.75" thickBot="1" x14ac:dyDescent="0.3">
      <c r="A63" t="s">
        <v>2236</v>
      </c>
      <c r="B63" s="1" t="s">
        <v>2237</v>
      </c>
      <c r="C63" s="1" t="s">
        <v>11</v>
      </c>
      <c r="D63" s="1" t="s">
        <v>1496</v>
      </c>
      <c r="E63" s="5">
        <v>8764</v>
      </c>
      <c r="F63" s="8" t="str">
        <f>VLOOKUP(D63,Table7[[Name]:[Native]],3,FALSE)</f>
        <v>祁门县</v>
      </c>
    </row>
    <row r="64" spans="1:6" ht="15.75" thickBot="1" x14ac:dyDescent="0.3">
      <c r="A64" t="s">
        <v>2238</v>
      </c>
      <c r="B64" s="1" t="s">
        <v>2239</v>
      </c>
      <c r="C64" s="1" t="s">
        <v>7</v>
      </c>
      <c r="D64" s="1" t="s">
        <v>1498</v>
      </c>
      <c r="E64" s="5">
        <v>10438</v>
      </c>
      <c r="F64" s="8" t="str">
        <f>VLOOKUP(D64,Table7[[Name]:[Native]],3,FALSE)</f>
        <v>歙县</v>
      </c>
    </row>
    <row r="65" spans="1:6" ht="15.75" thickBot="1" x14ac:dyDescent="0.3">
      <c r="A65" t="s">
        <v>2240</v>
      </c>
      <c r="B65" s="1" t="s">
        <v>2241</v>
      </c>
      <c r="C65" s="1" t="s">
        <v>11</v>
      </c>
      <c r="D65" s="1" t="s">
        <v>1498</v>
      </c>
      <c r="E65" s="5">
        <v>18539</v>
      </c>
      <c r="F65" s="8" t="str">
        <f>VLOOKUP(D65,Table7[[Name]:[Native]],3,FALSE)</f>
        <v>歙县</v>
      </c>
    </row>
    <row r="66" spans="1:6" ht="15.75" thickBot="1" x14ac:dyDescent="0.3">
      <c r="A66" t="s">
        <v>2242</v>
      </c>
      <c r="B66" s="1" t="s">
        <v>2243</v>
      </c>
      <c r="C66" s="1" t="s">
        <v>52</v>
      </c>
      <c r="D66" s="1" t="s">
        <v>1498</v>
      </c>
      <c r="E66" s="5">
        <v>2470</v>
      </c>
      <c r="F66" s="8" t="str">
        <f>VLOOKUP(D66,Table7[[Name]:[Native]],3,FALSE)</f>
        <v>歙县</v>
      </c>
    </row>
    <row r="67" spans="1:6" ht="15.75" thickBot="1" x14ac:dyDescent="0.3">
      <c r="A67" t="s">
        <v>2244</v>
      </c>
      <c r="B67" s="1" t="s">
        <v>2245</v>
      </c>
      <c r="C67" s="1" t="s">
        <v>7</v>
      </c>
      <c r="D67" s="1" t="s">
        <v>1498</v>
      </c>
      <c r="E67" s="5">
        <v>3365</v>
      </c>
      <c r="F67" s="8" t="str">
        <f>VLOOKUP(D67,Table7[[Name]:[Native]],3,FALSE)</f>
        <v>歙县</v>
      </c>
    </row>
    <row r="68" spans="1:6" ht="15.75" thickBot="1" x14ac:dyDescent="0.3">
      <c r="A68" t="s">
        <v>2246</v>
      </c>
      <c r="B68" s="1" t="s">
        <v>2247</v>
      </c>
      <c r="C68" s="1" t="s">
        <v>7</v>
      </c>
      <c r="D68" s="1" t="s">
        <v>1498</v>
      </c>
      <c r="E68" s="5">
        <v>1277</v>
      </c>
      <c r="F68" s="8" t="str">
        <f>VLOOKUP(D68,Table7[[Name]:[Native]],3,FALSE)</f>
        <v>歙县</v>
      </c>
    </row>
    <row r="69" spans="1:6" ht="15.75" thickBot="1" x14ac:dyDescent="0.3">
      <c r="A69" t="s">
        <v>2248</v>
      </c>
      <c r="B69" s="1" t="s">
        <v>2249</v>
      </c>
      <c r="C69" s="1" t="s">
        <v>11</v>
      </c>
      <c r="D69" s="1" t="s">
        <v>1496</v>
      </c>
      <c r="E69" s="5">
        <v>5555</v>
      </c>
      <c r="F69" s="8" t="str">
        <f>VLOOKUP(D69,Table7[[Name]:[Native]],3,FALSE)</f>
        <v>祁门县</v>
      </c>
    </row>
    <row r="70" spans="1:6" ht="15.75" thickBot="1" x14ac:dyDescent="0.3">
      <c r="A70" t="s">
        <v>2250</v>
      </c>
      <c r="B70" s="1" t="s">
        <v>2251</v>
      </c>
      <c r="C70" s="1" t="s">
        <v>11</v>
      </c>
      <c r="D70" s="1" t="s">
        <v>1492</v>
      </c>
      <c r="E70" s="5">
        <v>7606</v>
      </c>
      <c r="F70" s="8" t="str">
        <f>VLOOKUP(D70,Table7[[Name]:[Native]],3,FALSE)</f>
        <v>黄山区</v>
      </c>
    </row>
    <row r="71" spans="1:6" ht="15.75" thickBot="1" x14ac:dyDescent="0.3">
      <c r="A71" t="s">
        <v>2252</v>
      </c>
      <c r="B71" s="1" t="s">
        <v>2253</v>
      </c>
      <c r="C71" s="1" t="s">
        <v>11</v>
      </c>
      <c r="D71" s="1" t="s">
        <v>1492</v>
      </c>
      <c r="E71" s="5">
        <v>15177</v>
      </c>
      <c r="F71" s="8" t="str">
        <f>VLOOKUP(D71,Table7[[Name]:[Native]],3,FALSE)</f>
        <v>黄山区</v>
      </c>
    </row>
    <row r="72" spans="1:6" ht="15.75" thickBot="1" x14ac:dyDescent="0.3">
      <c r="A72" t="s">
        <v>2254</v>
      </c>
      <c r="B72" s="1" t="s">
        <v>2255</v>
      </c>
      <c r="C72" s="1" t="s">
        <v>11</v>
      </c>
      <c r="D72" s="1" t="s">
        <v>1492</v>
      </c>
      <c r="E72" s="5">
        <v>6730</v>
      </c>
      <c r="F72" s="8" t="str">
        <f>VLOOKUP(D72,Table7[[Name]:[Native]],3,FALSE)</f>
        <v>黄山区</v>
      </c>
    </row>
    <row r="73" spans="1:6" ht="15.75" thickBot="1" x14ac:dyDescent="0.3">
      <c r="A73" t="s">
        <v>2256</v>
      </c>
      <c r="B73" s="1" t="s">
        <v>2257</v>
      </c>
      <c r="C73" s="1" t="s">
        <v>11</v>
      </c>
      <c r="D73" s="1" t="s">
        <v>1500</v>
      </c>
      <c r="E73" s="5">
        <v>47480</v>
      </c>
      <c r="F73" s="8" t="str">
        <f>VLOOKUP(D73,Table7[[Name]:[Native]],3,FALSE)</f>
        <v>屯溪区</v>
      </c>
    </row>
    <row r="74" spans="1:6" ht="15.75" thickBot="1" x14ac:dyDescent="0.3">
      <c r="A74" t="s">
        <v>2258</v>
      </c>
      <c r="B74" s="1" t="s">
        <v>2259</v>
      </c>
      <c r="C74" s="1" t="s">
        <v>11</v>
      </c>
      <c r="D74" s="1" t="s">
        <v>1502</v>
      </c>
      <c r="E74" s="5">
        <v>21397</v>
      </c>
      <c r="F74" s="8" t="str">
        <f>VLOOKUP(D74,Table7[[Name]:[Native]],3,FALSE)</f>
        <v>休宁县</v>
      </c>
    </row>
    <row r="75" spans="1:6" ht="15.75" thickBot="1" x14ac:dyDescent="0.3">
      <c r="A75" t="s">
        <v>2260</v>
      </c>
      <c r="B75" s="1" t="s">
        <v>2261</v>
      </c>
      <c r="C75" s="1" t="s">
        <v>11</v>
      </c>
      <c r="D75" s="1" t="s">
        <v>1498</v>
      </c>
      <c r="E75" s="5">
        <v>21996</v>
      </c>
      <c r="F75" s="8" t="str">
        <f>VLOOKUP(D75,Table7[[Name]:[Native]],3,FALSE)</f>
        <v>歙县</v>
      </c>
    </row>
    <row r="76" spans="1:6" ht="15.75" thickBot="1" x14ac:dyDescent="0.3">
      <c r="A76" t="s">
        <v>2262</v>
      </c>
      <c r="B76" s="1" t="s">
        <v>2263</v>
      </c>
      <c r="C76" s="1" t="s">
        <v>11</v>
      </c>
      <c r="D76" s="1" t="s">
        <v>1502</v>
      </c>
      <c r="E76" s="5">
        <v>6744</v>
      </c>
      <c r="F76" s="8" t="str">
        <f>VLOOKUP(D76,Table7[[Name]:[Native]],3,FALSE)</f>
        <v>休宁县</v>
      </c>
    </row>
    <row r="77" spans="1:6" ht="15.75" thickBot="1" x14ac:dyDescent="0.3">
      <c r="A77" t="s">
        <v>2264</v>
      </c>
      <c r="B77" s="1" t="s">
        <v>2265</v>
      </c>
      <c r="C77" s="1" t="s">
        <v>7</v>
      </c>
      <c r="D77" s="1" t="s">
        <v>1502</v>
      </c>
      <c r="E77" s="5">
        <v>11662</v>
      </c>
      <c r="F77" s="8" t="str">
        <f>VLOOKUP(D77,Table7[[Name]:[Native]],3,FALSE)</f>
        <v>休宁县</v>
      </c>
    </row>
    <row r="78" spans="1:6" ht="15.75" thickBot="1" x14ac:dyDescent="0.3">
      <c r="A78" t="s">
        <v>2266</v>
      </c>
      <c r="B78" s="1" t="s">
        <v>2267</v>
      </c>
      <c r="C78" s="1" t="s">
        <v>11</v>
      </c>
      <c r="D78" s="1" t="s">
        <v>1502</v>
      </c>
      <c r="E78" s="5">
        <v>22663</v>
      </c>
      <c r="F78" s="8" t="str">
        <f>VLOOKUP(D78,Table7[[Name]:[Native]],3,FALSE)</f>
        <v>休宁县</v>
      </c>
    </row>
    <row r="79" spans="1:6" ht="15.75" thickBot="1" x14ac:dyDescent="0.3">
      <c r="A79" t="s">
        <v>2268</v>
      </c>
      <c r="B79" s="1" t="s">
        <v>2269</v>
      </c>
      <c r="C79" s="1" t="s">
        <v>11</v>
      </c>
      <c r="D79" s="1" t="s">
        <v>1492</v>
      </c>
      <c r="E79" s="5">
        <v>9323</v>
      </c>
      <c r="F79" s="8" t="str">
        <f>VLOOKUP(D79,Table7[[Name]:[Native]],3,FALSE)</f>
        <v>黄山区</v>
      </c>
    </row>
    <row r="80" spans="1:6" ht="15.75" thickBot="1" x14ac:dyDescent="0.3">
      <c r="A80" t="s">
        <v>2270</v>
      </c>
      <c r="B80" s="1" t="s">
        <v>2271</v>
      </c>
      <c r="C80" s="1" t="s">
        <v>7</v>
      </c>
      <c r="D80" s="1" t="s">
        <v>1498</v>
      </c>
      <c r="E80" s="5">
        <v>8673</v>
      </c>
      <c r="F80" s="8" t="str">
        <f>VLOOKUP(D80,Table7[[Name]:[Native]],3,FALSE)</f>
        <v>歙县</v>
      </c>
    </row>
    <row r="81" spans="1:6" ht="15.75" thickBot="1" x14ac:dyDescent="0.3">
      <c r="A81" t="s">
        <v>2272</v>
      </c>
      <c r="B81" s="1" t="s">
        <v>2273</v>
      </c>
      <c r="C81" s="1" t="s">
        <v>11</v>
      </c>
      <c r="D81" s="1" t="s">
        <v>1498</v>
      </c>
      <c r="E81" s="5">
        <v>14471</v>
      </c>
      <c r="F81" s="8" t="str">
        <f>VLOOKUP(D81,Table7[[Name]:[Native]],3,FALSE)</f>
        <v>歙县</v>
      </c>
    </row>
    <row r="82" spans="1:6" ht="15.75" thickBot="1" x14ac:dyDescent="0.3">
      <c r="A82" t="s">
        <v>2274</v>
      </c>
      <c r="B82" s="1" t="s">
        <v>2275</v>
      </c>
      <c r="C82" s="1" t="s">
        <v>11</v>
      </c>
      <c r="D82" s="1" t="s">
        <v>1492</v>
      </c>
      <c r="E82" s="5">
        <v>8863</v>
      </c>
      <c r="F82" s="8" t="str">
        <f>VLOOKUP(D82,Table7[[Name]:[Native]],3,FALSE)</f>
        <v>黄山区</v>
      </c>
    </row>
    <row r="83" spans="1:6" ht="15.75" thickBot="1" x14ac:dyDescent="0.3">
      <c r="A83" t="s">
        <v>2276</v>
      </c>
      <c r="B83" s="1" t="s">
        <v>2277</v>
      </c>
      <c r="C83" s="1" t="s">
        <v>7</v>
      </c>
      <c r="D83" s="1" t="s">
        <v>1498</v>
      </c>
      <c r="E83" s="5">
        <v>8119</v>
      </c>
      <c r="F83" s="8" t="str">
        <f>VLOOKUP(D83,Table7[[Name]:[Native]],3,FALSE)</f>
        <v>歙县</v>
      </c>
    </row>
    <row r="84" spans="1:6" ht="15.75" thickBot="1" x14ac:dyDescent="0.3">
      <c r="A84" t="s">
        <v>2278</v>
      </c>
      <c r="B84" s="1" t="s">
        <v>2279</v>
      </c>
      <c r="C84" s="1" t="s">
        <v>11</v>
      </c>
      <c r="D84" s="1" t="s">
        <v>1496</v>
      </c>
      <c r="E84" s="5">
        <v>4786</v>
      </c>
      <c r="F84" s="8" t="str">
        <f>VLOOKUP(D84,Table7[[Name]:[Native]],3,FALSE)</f>
        <v>祁门县</v>
      </c>
    </row>
    <row r="85" spans="1:6" ht="15.75" thickBot="1" x14ac:dyDescent="0.3">
      <c r="A85" t="s">
        <v>2280</v>
      </c>
      <c r="B85" s="1" t="s">
        <v>2281</v>
      </c>
      <c r="C85" s="1" t="s">
        <v>11</v>
      </c>
      <c r="D85" s="1" t="s">
        <v>1504</v>
      </c>
      <c r="E85" s="5">
        <v>4770</v>
      </c>
      <c r="F85" s="8" t="str">
        <f>VLOOKUP(D85,Table7[[Name]:[Native]],3,FALSE)</f>
        <v>黟县</v>
      </c>
    </row>
    <row r="86" spans="1:6" ht="15.75" thickBot="1" x14ac:dyDescent="0.3">
      <c r="A86" t="s">
        <v>2282</v>
      </c>
      <c r="B86" s="1" t="s">
        <v>2283</v>
      </c>
      <c r="C86" s="1" t="s">
        <v>11</v>
      </c>
      <c r="D86" s="1" t="s">
        <v>1502</v>
      </c>
      <c r="E86" s="5">
        <v>22024</v>
      </c>
      <c r="F86" s="8" t="str">
        <f>VLOOKUP(D86,Table7[[Name]:[Native]],3,FALSE)</f>
        <v>休宁县</v>
      </c>
    </row>
    <row r="87" spans="1:6" ht="15.75" thickBot="1" x14ac:dyDescent="0.3">
      <c r="A87" t="s">
        <v>1049</v>
      </c>
      <c r="B87" s="1" t="s">
        <v>1050</v>
      </c>
      <c r="C87" s="1" t="s">
        <v>11</v>
      </c>
      <c r="D87" s="1" t="s">
        <v>1496</v>
      </c>
      <c r="E87" s="5">
        <v>5556</v>
      </c>
      <c r="F87" s="8" t="str">
        <f>VLOOKUP(D87,Table7[[Name]:[Native]],3,FALSE)</f>
        <v>祁门县</v>
      </c>
    </row>
    <row r="88" spans="1:6" ht="15.75" thickBot="1" x14ac:dyDescent="0.3">
      <c r="A88" t="s">
        <v>2284</v>
      </c>
      <c r="B88" s="1" t="s">
        <v>2285</v>
      </c>
      <c r="C88" s="1" t="s">
        <v>27</v>
      </c>
      <c r="D88" s="1" t="s">
        <v>1492</v>
      </c>
      <c r="E88" s="5">
        <v>23725</v>
      </c>
      <c r="F88" s="8" t="str">
        <f>VLOOKUP(D88,Table7[[Name]:[Native]],3,FALSE)</f>
        <v>黄山区</v>
      </c>
    </row>
    <row r="89" spans="1:6" ht="15.75" thickBot="1" x14ac:dyDescent="0.3">
      <c r="A89" t="s">
        <v>2286</v>
      </c>
      <c r="B89" s="1" t="s">
        <v>2287</v>
      </c>
      <c r="C89" s="1" t="s">
        <v>7</v>
      </c>
      <c r="D89" s="1" t="s">
        <v>1492</v>
      </c>
      <c r="E89" s="5">
        <v>4484</v>
      </c>
      <c r="F89" s="8" t="str">
        <f>VLOOKUP(D89,Table7[[Name]:[Native]],3,FALSE)</f>
        <v>黄山区</v>
      </c>
    </row>
    <row r="90" spans="1:6" ht="15.75" thickBot="1" x14ac:dyDescent="0.3">
      <c r="A90" t="s">
        <v>2288</v>
      </c>
      <c r="B90" s="1" t="s">
        <v>2289</v>
      </c>
      <c r="C90" s="1" t="s">
        <v>7</v>
      </c>
      <c r="D90" s="1" t="s">
        <v>1492</v>
      </c>
      <c r="E90" s="5">
        <v>4619</v>
      </c>
      <c r="F90" s="8" t="str">
        <f>VLOOKUP(D90,Table7[[Name]:[Native]],3,FALSE)</f>
        <v>黄山区</v>
      </c>
    </row>
    <row r="91" spans="1:6" ht="15.75" thickBot="1" x14ac:dyDescent="0.3">
      <c r="A91" t="s">
        <v>2290</v>
      </c>
      <c r="B91" s="1" t="s">
        <v>2291</v>
      </c>
      <c r="C91" s="1" t="s">
        <v>7</v>
      </c>
      <c r="D91" s="1" t="s">
        <v>1492</v>
      </c>
      <c r="E91" s="5">
        <v>5813</v>
      </c>
      <c r="F91" s="8" t="str">
        <f>VLOOKUP(D91,Table7[[Name]:[Native]],3,FALSE)</f>
        <v>黄山区</v>
      </c>
    </row>
    <row r="92" spans="1:6" ht="15.75" thickBot="1" x14ac:dyDescent="0.3">
      <c r="A92" t="s">
        <v>2292</v>
      </c>
      <c r="B92" s="1" t="s">
        <v>2293</v>
      </c>
      <c r="C92" s="1" t="s">
        <v>11</v>
      </c>
      <c r="D92" s="1" t="s">
        <v>1500</v>
      </c>
      <c r="E92" s="5">
        <v>11887</v>
      </c>
      <c r="F92" s="8" t="str">
        <f>VLOOKUP(D92,Table7[[Name]:[Native]],3,FALSE)</f>
        <v>屯溪区</v>
      </c>
    </row>
    <row r="93" spans="1:6" ht="15.75" thickBot="1" x14ac:dyDescent="0.3">
      <c r="A93" t="s">
        <v>2294</v>
      </c>
      <c r="B93" s="1" t="s">
        <v>2295</v>
      </c>
      <c r="C93" s="1" t="s">
        <v>7</v>
      </c>
      <c r="D93" s="1" t="s">
        <v>1498</v>
      </c>
      <c r="E93" s="5">
        <v>6512</v>
      </c>
      <c r="F93" s="8" t="str">
        <f>VLOOKUP(D93,Table7[[Name]:[Native]],3,FALSE)</f>
        <v>歙县</v>
      </c>
    </row>
    <row r="94" spans="1:6" ht="15.75" thickBot="1" x14ac:dyDescent="0.3">
      <c r="A94" t="s">
        <v>2296</v>
      </c>
      <c r="B94" s="1" t="s">
        <v>2297</v>
      </c>
      <c r="C94" s="1" t="s">
        <v>11</v>
      </c>
      <c r="D94" s="1" t="s">
        <v>1498</v>
      </c>
      <c r="E94" s="5">
        <v>11291</v>
      </c>
      <c r="F94" s="8" t="str">
        <f>VLOOKUP(D94,Table7[[Name]:[Native]],3,FALSE)</f>
        <v>歙县</v>
      </c>
    </row>
    <row r="95" spans="1:6" ht="15.75" thickBot="1" x14ac:dyDescent="0.3">
      <c r="A95" t="s">
        <v>2298</v>
      </c>
      <c r="B95" s="1" t="s">
        <v>2299</v>
      </c>
      <c r="C95" s="1" t="s">
        <v>11</v>
      </c>
      <c r="D95" s="1" t="s">
        <v>1498</v>
      </c>
      <c r="E95" s="5">
        <v>13220</v>
      </c>
      <c r="F95" s="8" t="str">
        <f>VLOOKUP(D95,Table7[[Name]:[Native]],3,FALSE)</f>
        <v>歙县</v>
      </c>
    </row>
    <row r="96" spans="1:6" ht="15.75" thickBot="1" x14ac:dyDescent="0.3">
      <c r="A96" t="s">
        <v>2300</v>
      </c>
      <c r="B96" s="1" t="s">
        <v>2301</v>
      </c>
      <c r="C96" s="1" t="s">
        <v>11</v>
      </c>
      <c r="D96" s="1" t="s">
        <v>1494</v>
      </c>
      <c r="E96" s="5">
        <v>16051</v>
      </c>
      <c r="F96" s="8" t="str">
        <f>VLOOKUP(D96,Table7[[Name]:[Native]],3,FALSE)</f>
        <v>徽州区</v>
      </c>
    </row>
    <row r="97" spans="1:6" ht="15.75" thickBot="1" x14ac:dyDescent="0.3">
      <c r="A97" t="s">
        <v>2302</v>
      </c>
      <c r="B97" s="1" t="s">
        <v>2303</v>
      </c>
      <c r="C97" s="1" t="s">
        <v>11</v>
      </c>
      <c r="D97" s="1" t="s">
        <v>1498</v>
      </c>
      <c r="E97" s="5">
        <v>8052</v>
      </c>
      <c r="F97" s="8" t="str">
        <f>VLOOKUP(D97,Table7[[Name]:[Native]],3,FALSE)</f>
        <v>歙县</v>
      </c>
    </row>
    <row r="98" spans="1:6" ht="15.75" thickBot="1" x14ac:dyDescent="0.3">
      <c r="A98" t="s">
        <v>2304</v>
      </c>
      <c r="B98" s="1" t="s">
        <v>2305</v>
      </c>
      <c r="C98" s="1" t="s">
        <v>7</v>
      </c>
      <c r="D98" s="1" t="s">
        <v>1494</v>
      </c>
      <c r="E98" s="5">
        <v>3843</v>
      </c>
      <c r="F98" s="8" t="str">
        <f>VLOOKUP(D98,Table7[[Name]:[Native]],3,FALSE)</f>
        <v>徽州区</v>
      </c>
    </row>
    <row r="99" spans="1:6" ht="15.75" thickBot="1" x14ac:dyDescent="0.3">
      <c r="A99" t="s">
        <v>838</v>
      </c>
      <c r="B99" s="1" t="s">
        <v>2306</v>
      </c>
      <c r="C99" s="1" t="s">
        <v>11</v>
      </c>
      <c r="D99" s="1" t="s">
        <v>1500</v>
      </c>
      <c r="E99" s="5">
        <v>42028</v>
      </c>
      <c r="F99" s="8" t="str">
        <f>VLOOKUP(D99,Table7[[Name]:[Native]],3,FALSE)</f>
        <v>屯溪区</v>
      </c>
    </row>
    <row r="100" spans="1:6" ht="15.75" thickBot="1" x14ac:dyDescent="0.3">
      <c r="A100" t="s">
        <v>2307</v>
      </c>
      <c r="B100" s="1" t="s">
        <v>2308</v>
      </c>
      <c r="C100" s="1" t="s">
        <v>11</v>
      </c>
      <c r="D100" s="1" t="s">
        <v>1494</v>
      </c>
      <c r="E100" s="5">
        <v>31614</v>
      </c>
      <c r="F100" s="8" t="str">
        <f>VLOOKUP(D100,Table7[[Name]:[Native]],3,FALSE)</f>
        <v>徽州区</v>
      </c>
    </row>
    <row r="101" spans="1:6" ht="15.75" thickBot="1" x14ac:dyDescent="0.3">
      <c r="A101" t="s">
        <v>2309</v>
      </c>
      <c r="B101" s="1" t="s">
        <v>2310</v>
      </c>
      <c r="C101" s="1" t="s">
        <v>11</v>
      </c>
      <c r="D101" s="1" t="s">
        <v>1500</v>
      </c>
      <c r="E101" s="5">
        <v>11007</v>
      </c>
      <c r="F101" s="8" t="str">
        <f>VLOOKUP(D101,Table7[[Name]:[Native]],3,FALSE)</f>
        <v>屯溪区</v>
      </c>
    </row>
    <row r="102" spans="1:6" ht="15.75" thickBot="1" x14ac:dyDescent="0.3">
      <c r="A102" t="s">
        <v>2311</v>
      </c>
      <c r="B102" s="1" t="s">
        <v>2312</v>
      </c>
      <c r="C102" s="1" t="s">
        <v>7</v>
      </c>
      <c r="D102" s="1" t="s">
        <v>1492</v>
      </c>
      <c r="E102" s="5">
        <v>4653</v>
      </c>
      <c r="F102" s="8" t="str">
        <f>VLOOKUP(D102,Table7[[Name]:[Native]],3,FALSE)</f>
        <v>黄山区</v>
      </c>
    </row>
    <row r="103" spans="1:6" ht="15.75" thickBot="1" x14ac:dyDescent="0.3">
      <c r="A103" t="s">
        <v>2313</v>
      </c>
      <c r="B103" s="1" t="s">
        <v>2314</v>
      </c>
      <c r="C103" s="1" t="s">
        <v>7</v>
      </c>
      <c r="D103" s="1" t="s">
        <v>1502</v>
      </c>
      <c r="E103" s="5">
        <v>4987</v>
      </c>
      <c r="F103" s="8" t="str">
        <f>VLOOKUP(D103,Table7[[Name]:[Native]],3,FALSE)</f>
        <v>休宁县</v>
      </c>
    </row>
    <row r="104" spans="1:6" ht="15.75" thickBot="1" x14ac:dyDescent="0.3">
      <c r="A104" t="s">
        <v>2315</v>
      </c>
      <c r="B104" s="1" t="s">
        <v>2316</v>
      </c>
      <c r="C104" s="1" t="s">
        <v>7</v>
      </c>
      <c r="D104" s="1" t="s">
        <v>1502</v>
      </c>
      <c r="E104" s="5">
        <v>9249</v>
      </c>
      <c r="F104" s="8" t="str">
        <f>VLOOKUP(D104,Table7[[Name]:[Native]],3,FALSE)</f>
        <v>休宁县</v>
      </c>
    </row>
    <row r="105" spans="1:6" ht="15.75" thickBot="1" x14ac:dyDescent="0.3">
      <c r="A105" t="s">
        <v>2317</v>
      </c>
      <c r="B105" s="1" t="s">
        <v>2318</v>
      </c>
      <c r="C105" s="1" t="s">
        <v>27</v>
      </c>
      <c r="D105" s="1" t="s">
        <v>1500</v>
      </c>
      <c r="E105" s="5">
        <v>24551</v>
      </c>
      <c r="F105" s="8" t="str">
        <f>VLOOKUP(D105,Table7[[Name]:[Native]],3,FALSE)</f>
        <v>屯溪区</v>
      </c>
    </row>
    <row r="106" spans="1:6" ht="15.75" thickBot="1" x14ac:dyDescent="0.3">
      <c r="A106" t="s">
        <v>2319</v>
      </c>
      <c r="B106" s="1" t="s">
        <v>2320</v>
      </c>
      <c r="C106" s="1" t="s">
        <v>11</v>
      </c>
      <c r="D106" s="1" t="s">
        <v>1504</v>
      </c>
      <c r="E106" s="5">
        <v>8078</v>
      </c>
      <c r="F106" s="8" t="str">
        <f>VLOOKUP(D106,Table7[[Name]:[Native]],3,FALSE)</f>
        <v>黟县</v>
      </c>
    </row>
    <row r="107" spans="1:6" ht="15.75" thickBot="1" x14ac:dyDescent="0.3">
      <c r="A107" t="s">
        <v>2321</v>
      </c>
      <c r="B107" s="1" t="s">
        <v>2322</v>
      </c>
      <c r="C107" s="1" t="s">
        <v>27</v>
      </c>
      <c r="D107" s="1" t="s">
        <v>1500</v>
      </c>
      <c r="E107" s="5">
        <v>16877</v>
      </c>
      <c r="F107" s="8" t="str">
        <f>VLOOKUP(D107,Table7[[Name]:[Native]],3,FALSE)</f>
        <v>屯溪区</v>
      </c>
    </row>
    <row r="108" spans="1:6" ht="15.75" thickBot="1" x14ac:dyDescent="0.3">
      <c r="A108" t="s">
        <v>2323</v>
      </c>
      <c r="B108" s="1" t="s">
        <v>2324</v>
      </c>
      <c r="C108" s="1" t="s">
        <v>27</v>
      </c>
      <c r="D108" s="1" t="s">
        <v>1500</v>
      </c>
      <c r="E108" s="5">
        <v>35080</v>
      </c>
      <c r="F108" s="8" t="str">
        <f>VLOOKUP(D108,Table7[[Name]:[Native]],3,FALSE)</f>
        <v>屯溪区</v>
      </c>
    </row>
    <row r="109" spans="1:6" ht="15.75" thickBot="1" x14ac:dyDescent="0.3">
      <c r="A109" t="s">
        <v>2325</v>
      </c>
      <c r="B109" s="1" t="s">
        <v>2326</v>
      </c>
      <c r="C109" s="1" t="s">
        <v>11</v>
      </c>
      <c r="D109" s="1" t="s">
        <v>1498</v>
      </c>
      <c r="E109" s="5">
        <v>17277</v>
      </c>
      <c r="F109" s="8" t="str">
        <f>VLOOKUP(D109,Table7[[Name]:[Native]],3,FALSE)</f>
        <v>歙县</v>
      </c>
    </row>
    <row r="110" spans="1:6" ht="15.75" thickBot="1" x14ac:dyDescent="0.3">
      <c r="A110" t="s">
        <v>2327</v>
      </c>
      <c r="B110" s="1" t="s">
        <v>2328</v>
      </c>
      <c r="C110" s="1" t="s">
        <v>7</v>
      </c>
      <c r="D110" s="1" t="s">
        <v>1496</v>
      </c>
      <c r="E110" s="5">
        <v>5903</v>
      </c>
      <c r="F110" s="8" t="str">
        <f>VLOOKUP(D110,Table7[[Name]:[Native]],3,FALSE)</f>
        <v>祁门县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605-C2B7-44E8-B15B-94358CBE71D8}">
  <dimension ref="A1:F146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2329</v>
      </c>
      <c r="B2" s="1" t="s">
        <v>2330</v>
      </c>
      <c r="C2" s="1" t="s">
        <v>7</v>
      </c>
      <c r="D2" s="1" t="s">
        <v>1508</v>
      </c>
      <c r="E2" s="5">
        <v>30141</v>
      </c>
      <c r="F2" s="2" t="str">
        <f>VLOOKUP(D2,Table7[[Name]:[Native]],3,FALSE)</f>
        <v>霍邱县</v>
      </c>
    </row>
    <row r="3" spans="1:6" ht="15.75" thickBot="1" x14ac:dyDescent="0.3">
      <c r="A3" t="s">
        <v>2331</v>
      </c>
      <c r="B3" s="1" t="s">
        <v>2332</v>
      </c>
      <c r="C3" s="1" t="s">
        <v>7</v>
      </c>
      <c r="D3" s="1" t="s">
        <v>1516</v>
      </c>
      <c r="E3" s="5">
        <v>32410</v>
      </c>
      <c r="F3" s="1" t="str">
        <f>VLOOKUP(D3,Table7[[Name]:[Native]],3,FALSE)</f>
        <v>舒城县</v>
      </c>
    </row>
    <row r="4" spans="1:6" ht="15.75" thickBot="1" x14ac:dyDescent="0.3">
      <c r="A4" t="s">
        <v>2333</v>
      </c>
      <c r="B4" s="1" t="s">
        <v>2334</v>
      </c>
      <c r="C4" s="1" t="s">
        <v>11</v>
      </c>
      <c r="D4" s="1" t="s">
        <v>1516</v>
      </c>
      <c r="E4" s="5">
        <v>28079</v>
      </c>
      <c r="F4" s="1" t="str">
        <f>VLOOKUP(D4,Table7[[Name]:[Native]],3,FALSE)</f>
        <v>舒城县</v>
      </c>
    </row>
    <row r="5" spans="1:6" ht="15.75" thickBot="1" x14ac:dyDescent="0.3">
      <c r="A5" t="s">
        <v>2335</v>
      </c>
      <c r="B5" s="1" t="s">
        <v>2336</v>
      </c>
      <c r="C5" s="1" t="s">
        <v>11</v>
      </c>
      <c r="D5" s="1" t="s">
        <v>1514</v>
      </c>
      <c r="E5" s="5">
        <v>38454</v>
      </c>
      <c r="F5" s="1" t="str">
        <f>VLOOKUP(D5,Table7[[Name]:[Native]],3,FALSE)</f>
        <v>金寨县</v>
      </c>
    </row>
    <row r="6" spans="1:6" ht="15.75" thickBot="1" x14ac:dyDescent="0.3">
      <c r="A6" t="s">
        <v>2337</v>
      </c>
      <c r="B6" s="1" t="s">
        <v>2338</v>
      </c>
      <c r="C6" s="1" t="s">
        <v>11</v>
      </c>
      <c r="D6" s="1" t="s">
        <v>1514</v>
      </c>
      <c r="E6" s="5">
        <v>18038</v>
      </c>
      <c r="F6" s="1" t="str">
        <f>VLOOKUP(D6,Table7[[Name]:[Native]],3,FALSE)</f>
        <v>金寨县</v>
      </c>
    </row>
    <row r="7" spans="1:6" ht="15.75" thickBot="1" x14ac:dyDescent="0.3">
      <c r="A7" t="s">
        <v>2339</v>
      </c>
      <c r="B7" s="1" t="s">
        <v>2340</v>
      </c>
      <c r="C7" s="1" t="s">
        <v>11</v>
      </c>
      <c r="D7" s="1" t="s">
        <v>1508</v>
      </c>
      <c r="E7" s="5">
        <v>28337</v>
      </c>
      <c r="F7" s="1" t="str">
        <f>VLOOKUP(D7,Table7[[Name]:[Native]],3,FALSE)</f>
        <v>霍邱县</v>
      </c>
    </row>
    <row r="8" spans="1:6" ht="15.75" thickBot="1" x14ac:dyDescent="0.3">
      <c r="A8" t="s">
        <v>2341</v>
      </c>
      <c r="B8" s="1" t="s">
        <v>2342</v>
      </c>
      <c r="C8" s="1" t="s">
        <v>11</v>
      </c>
      <c r="D8" s="1" t="s">
        <v>1508</v>
      </c>
      <c r="E8" s="5">
        <v>28894</v>
      </c>
      <c r="F8" s="1" t="str">
        <f>VLOOKUP(D8,Table7[[Name]:[Native]],3,FALSE)</f>
        <v>霍邱县</v>
      </c>
    </row>
    <row r="9" spans="1:6" ht="15.75" thickBot="1" x14ac:dyDescent="0.3">
      <c r="A9" t="s">
        <v>2343</v>
      </c>
      <c r="B9" s="1" t="s">
        <v>2344</v>
      </c>
      <c r="C9" s="1" t="s">
        <v>11</v>
      </c>
      <c r="D9" s="1" t="s">
        <v>1508</v>
      </c>
      <c r="E9" s="5">
        <v>28072</v>
      </c>
      <c r="F9" s="1" t="str">
        <f>VLOOKUP(D9,Table7[[Name]:[Native]],3,FALSE)</f>
        <v>霍邱县</v>
      </c>
    </row>
    <row r="10" spans="1:6" ht="15.75" thickBot="1" x14ac:dyDescent="0.3">
      <c r="A10" t="s">
        <v>2345</v>
      </c>
      <c r="B10" s="1" t="s">
        <v>2346</v>
      </c>
      <c r="C10" s="1" t="s">
        <v>7</v>
      </c>
      <c r="D10" s="1" t="s">
        <v>1514</v>
      </c>
      <c r="E10" s="5">
        <v>12001</v>
      </c>
      <c r="F10" s="1" t="str">
        <f>VLOOKUP(D10,Table7[[Name]:[Native]],3,FALSE)</f>
        <v>金寨县</v>
      </c>
    </row>
    <row r="11" spans="1:6" ht="15.75" thickBot="1" x14ac:dyDescent="0.3">
      <c r="A11" t="s">
        <v>2347</v>
      </c>
      <c r="B11" s="1" t="s">
        <v>2348</v>
      </c>
      <c r="C11" s="1" t="s">
        <v>7</v>
      </c>
      <c r="D11" s="1" t="s">
        <v>1512</v>
      </c>
      <c r="E11" s="5">
        <v>42514</v>
      </c>
      <c r="F11" s="1" t="str">
        <f>VLOOKUP(D11,Table7[[Name]:[Native]],3,FALSE)</f>
        <v>金安区</v>
      </c>
    </row>
    <row r="12" spans="1:6" ht="15.75" thickBot="1" x14ac:dyDescent="0.3">
      <c r="A12" t="s">
        <v>372</v>
      </c>
      <c r="B12" s="1" t="s">
        <v>373</v>
      </c>
      <c r="C12" s="1" t="s">
        <v>11</v>
      </c>
      <c r="D12" s="1" t="s">
        <v>1508</v>
      </c>
      <c r="E12" s="5">
        <v>108924</v>
      </c>
      <c r="F12" s="1" t="str">
        <f>VLOOKUP(D12,Table7[[Name]:[Native]],3,FALSE)</f>
        <v>霍邱县</v>
      </c>
    </row>
    <row r="13" spans="1:6" ht="15.75" thickBot="1" x14ac:dyDescent="0.3">
      <c r="A13" t="s">
        <v>372</v>
      </c>
      <c r="B13" s="1" t="s">
        <v>373</v>
      </c>
      <c r="C13" s="1" t="s">
        <v>11</v>
      </c>
      <c r="D13" s="1" t="s">
        <v>1516</v>
      </c>
      <c r="E13" s="5">
        <v>183183</v>
      </c>
      <c r="F13" s="1" t="str">
        <f>VLOOKUP(D13,Table7[[Name]:[Native]],3,FALSE)</f>
        <v>舒城县</v>
      </c>
    </row>
    <row r="14" spans="1:6" ht="15.75" thickBot="1" x14ac:dyDescent="0.3">
      <c r="A14" t="s">
        <v>2349</v>
      </c>
      <c r="B14" s="1" t="s">
        <v>2350</v>
      </c>
      <c r="C14" s="1" t="s">
        <v>11</v>
      </c>
      <c r="D14" s="1" t="s">
        <v>1519</v>
      </c>
      <c r="E14" s="5">
        <v>37301</v>
      </c>
      <c r="F14" s="1" t="str">
        <f>VLOOKUP(D14,Table7[[Name]:[Native]],3,FALSE)</f>
        <v>裕安区</v>
      </c>
    </row>
    <row r="15" spans="1:6" ht="15.75" thickBot="1" x14ac:dyDescent="0.3">
      <c r="A15" t="s">
        <v>2351</v>
      </c>
      <c r="B15" s="1" t="s">
        <v>2352</v>
      </c>
      <c r="C15" s="1" t="s">
        <v>7</v>
      </c>
      <c r="D15" s="1" t="s">
        <v>1508</v>
      </c>
      <c r="E15" s="5">
        <v>41009</v>
      </c>
      <c r="F15" s="1" t="str">
        <f>VLOOKUP(D15,Table7[[Name]:[Native]],3,FALSE)</f>
        <v>霍邱县</v>
      </c>
    </row>
    <row r="16" spans="1:6" ht="15.75" thickBot="1" x14ac:dyDescent="0.3">
      <c r="A16" t="s">
        <v>2353</v>
      </c>
      <c r="B16" s="1" t="s">
        <v>2354</v>
      </c>
      <c r="C16" s="1" t="s">
        <v>7</v>
      </c>
      <c r="D16" s="1" t="s">
        <v>1516</v>
      </c>
      <c r="E16" s="5">
        <v>22960</v>
      </c>
      <c r="F16" s="1" t="str">
        <f>VLOOKUP(D16,Table7[[Name]:[Native]],3,FALSE)</f>
        <v>舒城县</v>
      </c>
    </row>
    <row r="17" spans="1:6" ht="15.75" thickBot="1" x14ac:dyDescent="0.3">
      <c r="A17" t="s">
        <v>2355</v>
      </c>
      <c r="B17" s="1" t="s">
        <v>2356</v>
      </c>
      <c r="C17" s="1" t="s">
        <v>11</v>
      </c>
      <c r="D17" s="1" t="s">
        <v>1512</v>
      </c>
      <c r="E17" s="5">
        <v>29321</v>
      </c>
      <c r="F17" s="1" t="str">
        <f>VLOOKUP(D17,Table7[[Name]:[Native]],3,FALSE)</f>
        <v>金安区</v>
      </c>
    </row>
    <row r="18" spans="1:6" ht="15.75" thickBot="1" x14ac:dyDescent="0.3">
      <c r="A18" t="s">
        <v>2357</v>
      </c>
      <c r="B18" s="1" t="s">
        <v>2358</v>
      </c>
      <c r="C18" s="1" t="s">
        <v>11</v>
      </c>
      <c r="D18" s="1" t="s">
        <v>1510</v>
      </c>
      <c r="E18" s="5">
        <v>19636</v>
      </c>
      <c r="F18" s="1" t="str">
        <f>VLOOKUP(D18,Table7[[Name]:[Native]],3,FALSE)</f>
        <v>霍山县</v>
      </c>
    </row>
    <row r="19" spans="1:6" ht="15.75" thickBot="1" x14ac:dyDescent="0.3">
      <c r="A19" t="s">
        <v>2359</v>
      </c>
      <c r="B19" s="1" t="s">
        <v>2360</v>
      </c>
      <c r="C19" s="1" t="s">
        <v>11</v>
      </c>
      <c r="D19" s="1" t="s">
        <v>1510</v>
      </c>
      <c r="E19" s="5">
        <v>12141</v>
      </c>
      <c r="F19" s="1" t="str">
        <f>VLOOKUP(D19,Table7[[Name]:[Native]],3,FALSE)</f>
        <v>霍山县</v>
      </c>
    </row>
    <row r="20" spans="1:6" ht="15.75" thickBot="1" x14ac:dyDescent="0.3">
      <c r="A20" t="s">
        <v>2361</v>
      </c>
      <c r="B20" s="1" t="s">
        <v>2362</v>
      </c>
      <c r="C20" s="1" t="s">
        <v>11</v>
      </c>
      <c r="D20" s="1" t="s">
        <v>1510</v>
      </c>
      <c r="E20" s="5">
        <v>11325</v>
      </c>
      <c r="F20" s="1" t="str">
        <f>VLOOKUP(D20,Table7[[Name]:[Native]],3,FALSE)</f>
        <v>霍山县</v>
      </c>
    </row>
    <row r="21" spans="1:6" ht="15.75" thickBot="1" x14ac:dyDescent="0.3">
      <c r="A21" t="s">
        <v>2363</v>
      </c>
      <c r="B21" s="1" t="s">
        <v>2364</v>
      </c>
      <c r="C21" s="1" t="s">
        <v>7</v>
      </c>
      <c r="D21" s="1" t="s">
        <v>1519</v>
      </c>
      <c r="E21" s="5">
        <v>24153</v>
      </c>
      <c r="F21" s="1" t="str">
        <f>VLOOKUP(D21,Table7[[Name]:[Native]],3,FALSE)</f>
        <v>裕安区</v>
      </c>
    </row>
    <row r="22" spans="1:6" ht="15.75" thickBot="1" x14ac:dyDescent="0.3">
      <c r="A22" t="s">
        <v>1973</v>
      </c>
      <c r="B22" s="1" t="s">
        <v>1974</v>
      </c>
      <c r="C22" s="1" t="s">
        <v>11</v>
      </c>
      <c r="D22" s="1" t="s">
        <v>1519</v>
      </c>
      <c r="E22" s="5">
        <v>42302</v>
      </c>
      <c r="F22" s="1" t="str">
        <f>VLOOKUP(D22,Table7[[Name]:[Native]],3,FALSE)</f>
        <v>裕安区</v>
      </c>
    </row>
    <row r="23" spans="1:6" ht="15.75" thickBot="1" x14ac:dyDescent="0.3">
      <c r="A23" t="s">
        <v>2365</v>
      </c>
      <c r="B23" s="1" t="s">
        <v>2366</v>
      </c>
      <c r="C23" s="1" t="s">
        <v>11</v>
      </c>
      <c r="D23" s="1" t="s">
        <v>1512</v>
      </c>
      <c r="E23" s="5">
        <v>35573</v>
      </c>
      <c r="F23" s="1" t="str">
        <f>VLOOKUP(D23,Table7[[Name]:[Native]],3,FALSE)</f>
        <v>金安区</v>
      </c>
    </row>
    <row r="24" spans="1:6" ht="15.75" thickBot="1" x14ac:dyDescent="0.3">
      <c r="A24" t="s">
        <v>2367</v>
      </c>
      <c r="B24" s="1" t="s">
        <v>2368</v>
      </c>
      <c r="C24" s="1" t="s">
        <v>11</v>
      </c>
      <c r="D24" s="1" t="s">
        <v>1512</v>
      </c>
      <c r="E24" s="5">
        <v>30629</v>
      </c>
      <c r="F24" s="1" t="str">
        <f>VLOOKUP(D24,Table7[[Name]:[Native]],3,FALSE)</f>
        <v>金安区</v>
      </c>
    </row>
    <row r="25" spans="1:6" ht="15.75" thickBot="1" x14ac:dyDescent="0.3">
      <c r="A25" t="s">
        <v>2369</v>
      </c>
      <c r="B25" s="1" t="s">
        <v>2370</v>
      </c>
      <c r="C25" s="1" t="s">
        <v>27</v>
      </c>
      <c r="D25" s="1" t="s">
        <v>1512</v>
      </c>
      <c r="E25" s="5">
        <v>38776</v>
      </c>
      <c r="F25" s="1" t="str">
        <f>VLOOKUP(D25,Table7[[Name]:[Native]],3,FALSE)</f>
        <v>金安区</v>
      </c>
    </row>
    <row r="26" spans="1:6" ht="15.75" thickBot="1" x14ac:dyDescent="0.3">
      <c r="A26" t="s">
        <v>2371</v>
      </c>
      <c r="B26" s="1" t="s">
        <v>2372</v>
      </c>
      <c r="C26" s="1" t="s">
        <v>7</v>
      </c>
      <c r="D26" s="1" t="s">
        <v>1510</v>
      </c>
      <c r="E26" s="5">
        <v>9829</v>
      </c>
      <c r="F26" s="1" t="str">
        <f>VLOOKUP(D26,Table7[[Name]:[Native]],3,FALSE)</f>
        <v>霍山县</v>
      </c>
    </row>
    <row r="27" spans="1:6" ht="15.75" thickBot="1" x14ac:dyDescent="0.3">
      <c r="A27" t="s">
        <v>912</v>
      </c>
      <c r="B27" s="1" t="s">
        <v>913</v>
      </c>
      <c r="C27" s="1" t="s">
        <v>11</v>
      </c>
      <c r="D27" s="1" t="s">
        <v>1519</v>
      </c>
      <c r="E27" s="5">
        <v>59476</v>
      </c>
      <c r="F27" s="1" t="str">
        <f>VLOOKUP(D27,Table7[[Name]:[Native]],3,FALSE)</f>
        <v>裕安区</v>
      </c>
    </row>
    <row r="28" spans="1:6" ht="15.75" thickBot="1" x14ac:dyDescent="0.3">
      <c r="A28" t="s">
        <v>2373</v>
      </c>
      <c r="B28" s="1" t="s">
        <v>2374</v>
      </c>
      <c r="C28" s="1" t="s">
        <v>11</v>
      </c>
      <c r="D28" s="1" t="s">
        <v>1508</v>
      </c>
      <c r="E28" s="5">
        <v>26663</v>
      </c>
      <c r="F28" s="1" t="str">
        <f>VLOOKUP(D28,Table7[[Name]:[Native]],3,FALSE)</f>
        <v>霍邱县</v>
      </c>
    </row>
    <row r="29" spans="1:6" ht="15.75" thickBot="1" x14ac:dyDescent="0.3">
      <c r="A29" t="s">
        <v>2375</v>
      </c>
      <c r="B29" s="1" t="s">
        <v>2376</v>
      </c>
      <c r="C29" s="1" t="s">
        <v>11</v>
      </c>
      <c r="D29" s="1" t="s">
        <v>1508</v>
      </c>
      <c r="E29" s="5">
        <v>60339</v>
      </c>
      <c r="F29" s="1" t="str">
        <f>VLOOKUP(D29,Table7[[Name]:[Native]],3,FALSE)</f>
        <v>霍邱县</v>
      </c>
    </row>
    <row r="30" spans="1:6" ht="15.75" thickBot="1" x14ac:dyDescent="0.3">
      <c r="A30" t="s">
        <v>2377</v>
      </c>
      <c r="B30" s="1" t="s">
        <v>2378</v>
      </c>
      <c r="C30" s="1" t="s">
        <v>7</v>
      </c>
      <c r="D30" s="1" t="s">
        <v>1508</v>
      </c>
      <c r="E30" s="5">
        <v>41352</v>
      </c>
      <c r="F30" s="1" t="str">
        <f>VLOOKUP(D30,Table7[[Name]:[Native]],3,FALSE)</f>
        <v>霍邱县</v>
      </c>
    </row>
    <row r="31" spans="1:6" ht="15.75" thickBot="1" x14ac:dyDescent="0.3">
      <c r="A31" t="s">
        <v>2379</v>
      </c>
      <c r="B31" s="1" t="s">
        <v>2380</v>
      </c>
      <c r="C31" s="1" t="s">
        <v>11</v>
      </c>
      <c r="D31" s="1" t="s">
        <v>1519</v>
      </c>
      <c r="E31" s="5">
        <v>37306</v>
      </c>
      <c r="F31" s="1" t="str">
        <f>VLOOKUP(D31,Table7[[Name]:[Native]],3,FALSE)</f>
        <v>裕安区</v>
      </c>
    </row>
    <row r="32" spans="1:6" ht="15.75" thickBot="1" x14ac:dyDescent="0.3">
      <c r="A32" t="s">
        <v>2381</v>
      </c>
      <c r="B32" s="1" t="s">
        <v>2382</v>
      </c>
      <c r="C32" s="1" t="s">
        <v>11</v>
      </c>
      <c r="D32" s="1" t="s">
        <v>1510</v>
      </c>
      <c r="E32" s="5">
        <v>14996</v>
      </c>
      <c r="F32" s="1" t="str">
        <f>VLOOKUP(D32,Table7[[Name]:[Native]],3,FALSE)</f>
        <v>霍山县</v>
      </c>
    </row>
    <row r="33" spans="1:6" ht="15.75" thickBot="1" x14ac:dyDescent="0.3">
      <c r="A33" t="s">
        <v>2383</v>
      </c>
      <c r="B33" s="1" t="s">
        <v>2384</v>
      </c>
      <c r="C33" s="1" t="s">
        <v>11</v>
      </c>
      <c r="D33" s="1" t="s">
        <v>1516</v>
      </c>
      <c r="E33" s="5">
        <v>44207</v>
      </c>
      <c r="F33" s="1" t="str">
        <f>VLOOKUP(D33,Table7[[Name]:[Native]],3,FALSE)</f>
        <v>舒城县</v>
      </c>
    </row>
    <row r="34" spans="1:6" ht="15.75" thickBot="1" x14ac:dyDescent="0.3">
      <c r="A34" t="s">
        <v>2385</v>
      </c>
      <c r="B34" s="1" t="s">
        <v>2386</v>
      </c>
      <c r="C34" s="1" t="s">
        <v>7</v>
      </c>
      <c r="D34" s="1" t="s">
        <v>1516</v>
      </c>
      <c r="E34" s="5">
        <v>20863</v>
      </c>
      <c r="F34" s="1" t="str">
        <f>VLOOKUP(D34,Table7[[Name]:[Native]],3,FALSE)</f>
        <v>舒城县</v>
      </c>
    </row>
    <row r="35" spans="1:6" ht="15.75" thickBot="1" x14ac:dyDescent="0.3">
      <c r="A35" t="s">
        <v>1177</v>
      </c>
      <c r="B35" s="1" t="s">
        <v>1178</v>
      </c>
      <c r="C35" s="1" t="s">
        <v>11</v>
      </c>
      <c r="D35" s="1" t="s">
        <v>1508</v>
      </c>
      <c r="E35" s="5">
        <v>38624</v>
      </c>
      <c r="F35" s="1" t="str">
        <f>VLOOKUP(D35,Table7[[Name]:[Native]],3,FALSE)</f>
        <v>霍邱县</v>
      </c>
    </row>
    <row r="36" spans="1:6" ht="15.75" thickBot="1" x14ac:dyDescent="0.3">
      <c r="A36" t="s">
        <v>2387</v>
      </c>
      <c r="B36" s="1" t="s">
        <v>2388</v>
      </c>
      <c r="C36" s="1" t="s">
        <v>7</v>
      </c>
      <c r="D36" s="1" t="s">
        <v>1514</v>
      </c>
      <c r="E36" s="5">
        <v>7400</v>
      </c>
      <c r="F36" s="1" t="str">
        <f>VLOOKUP(D36,Table7[[Name]:[Native]],3,FALSE)</f>
        <v>金寨县</v>
      </c>
    </row>
    <row r="37" spans="1:6" ht="15.75" thickBot="1" x14ac:dyDescent="0.3">
      <c r="A37" t="s">
        <v>2389</v>
      </c>
      <c r="B37" s="1" t="s">
        <v>2390</v>
      </c>
      <c r="C37" s="1" t="s">
        <v>11</v>
      </c>
      <c r="D37" s="1" t="s">
        <v>1514</v>
      </c>
      <c r="E37" s="5">
        <v>27868</v>
      </c>
      <c r="F37" s="1" t="str">
        <f>VLOOKUP(D37,Table7[[Name]:[Native]],3,FALSE)</f>
        <v>金寨县</v>
      </c>
    </row>
    <row r="38" spans="1:6" ht="15.75" thickBot="1" x14ac:dyDescent="0.3">
      <c r="A38" t="s">
        <v>1195</v>
      </c>
      <c r="B38" s="1" t="s">
        <v>1196</v>
      </c>
      <c r="C38" s="1" t="s">
        <v>27</v>
      </c>
      <c r="D38" s="1" t="s">
        <v>1519</v>
      </c>
      <c r="E38" s="5">
        <v>64004</v>
      </c>
      <c r="F38" s="1" t="str">
        <f>VLOOKUP(D38,Table7[[Name]:[Native]],3,FALSE)</f>
        <v>裕安区</v>
      </c>
    </row>
    <row r="39" spans="1:6" ht="15.75" thickBot="1" x14ac:dyDescent="0.3">
      <c r="A39" t="s">
        <v>2391</v>
      </c>
      <c r="B39" s="1" t="s">
        <v>2392</v>
      </c>
      <c r="C39" s="1" t="s">
        <v>7</v>
      </c>
      <c r="D39" s="1" t="s">
        <v>1514</v>
      </c>
      <c r="E39" s="5">
        <v>12622</v>
      </c>
      <c r="F39" s="1" t="str">
        <f>VLOOKUP(D39,Table7[[Name]:[Native]],3,FALSE)</f>
        <v>金寨县</v>
      </c>
    </row>
    <row r="40" spans="1:6" ht="15.75" thickBot="1" x14ac:dyDescent="0.3">
      <c r="A40" t="s">
        <v>2393</v>
      </c>
      <c r="B40" s="1" t="s">
        <v>2394</v>
      </c>
      <c r="C40" s="1" t="s">
        <v>11</v>
      </c>
      <c r="D40" s="1" t="s">
        <v>1519</v>
      </c>
      <c r="E40" s="5">
        <v>34859</v>
      </c>
      <c r="F40" s="1" t="str">
        <f>VLOOKUP(D40,Table7[[Name]:[Native]],3,FALSE)</f>
        <v>裕安区</v>
      </c>
    </row>
    <row r="41" spans="1:6" ht="15.75" thickBot="1" x14ac:dyDescent="0.3">
      <c r="A41" t="s">
        <v>2395</v>
      </c>
      <c r="B41" s="1" t="s">
        <v>2396</v>
      </c>
      <c r="C41" s="1" t="s">
        <v>11</v>
      </c>
      <c r="D41" s="1" t="s">
        <v>1519</v>
      </c>
      <c r="E41" s="5">
        <v>37888</v>
      </c>
      <c r="F41" s="1" t="str">
        <f>VLOOKUP(D41,Table7[[Name]:[Native]],3,FALSE)</f>
        <v>裕安区</v>
      </c>
    </row>
    <row r="42" spans="1:6" ht="15.75" thickBot="1" x14ac:dyDescent="0.3">
      <c r="A42" t="s">
        <v>2397</v>
      </c>
      <c r="B42" s="1" t="s">
        <v>2398</v>
      </c>
      <c r="C42" s="1" t="s">
        <v>11</v>
      </c>
      <c r="D42" s="1" t="s">
        <v>1516</v>
      </c>
      <c r="E42" s="5">
        <v>32651</v>
      </c>
      <c r="F42" s="1" t="str">
        <f>VLOOKUP(D42,Table7[[Name]:[Native]],3,FALSE)</f>
        <v>舒城县</v>
      </c>
    </row>
    <row r="43" spans="1:6" ht="15.75" thickBot="1" x14ac:dyDescent="0.3">
      <c r="A43" t="s">
        <v>2399</v>
      </c>
      <c r="B43" s="1" t="s">
        <v>2400</v>
      </c>
      <c r="C43" s="1" t="s">
        <v>11</v>
      </c>
      <c r="D43" s="1" t="s">
        <v>1510</v>
      </c>
      <c r="E43" s="5">
        <v>21019</v>
      </c>
      <c r="F43" s="1" t="str">
        <f>VLOOKUP(D43,Table7[[Name]:[Native]],3,FALSE)</f>
        <v>霍山县</v>
      </c>
    </row>
    <row r="44" spans="1:6" ht="15.75" thickBot="1" x14ac:dyDescent="0.3">
      <c r="A44" t="s">
        <v>2401</v>
      </c>
      <c r="B44" s="1" t="s">
        <v>2402</v>
      </c>
      <c r="C44" s="1" t="s">
        <v>11</v>
      </c>
      <c r="D44" s="1" t="s">
        <v>1508</v>
      </c>
      <c r="E44" s="5">
        <v>21631</v>
      </c>
      <c r="F44" s="1" t="str">
        <f>VLOOKUP(D44,Table7[[Name]:[Native]],3,FALSE)</f>
        <v>霍邱县</v>
      </c>
    </row>
    <row r="45" spans="1:6" ht="15.75" thickBot="1" x14ac:dyDescent="0.3">
      <c r="A45" t="s">
        <v>2403</v>
      </c>
      <c r="B45" s="1" t="s">
        <v>2404</v>
      </c>
      <c r="C45" s="1" t="s">
        <v>11</v>
      </c>
      <c r="D45" s="1" t="s">
        <v>1510</v>
      </c>
      <c r="E45" s="5">
        <v>68824</v>
      </c>
      <c r="F45" s="1" t="str">
        <f>VLOOKUP(D45,Table7[[Name]:[Native]],3,FALSE)</f>
        <v>霍山县</v>
      </c>
    </row>
    <row r="46" spans="1:6" ht="15.75" thickBot="1" x14ac:dyDescent="0.3">
      <c r="A46" t="s">
        <v>2405</v>
      </c>
      <c r="B46" s="1" t="s">
        <v>2406</v>
      </c>
      <c r="C46" s="1" t="s">
        <v>7</v>
      </c>
      <c r="D46" s="1" t="s">
        <v>1512</v>
      </c>
      <c r="E46" s="5">
        <v>15653</v>
      </c>
      <c r="F46" s="1" t="str">
        <f>VLOOKUP(D46,Table7[[Name]:[Native]],3,FALSE)</f>
        <v>金安区</v>
      </c>
    </row>
    <row r="47" spans="1:6" ht="15.75" thickBot="1" x14ac:dyDescent="0.3">
      <c r="A47" t="s">
        <v>2407</v>
      </c>
      <c r="B47" s="1" t="s">
        <v>2408</v>
      </c>
      <c r="C47" s="1" t="s">
        <v>11</v>
      </c>
      <c r="D47" s="1" t="s">
        <v>1516</v>
      </c>
      <c r="E47" s="5">
        <v>14864</v>
      </c>
      <c r="F47" s="1" t="str">
        <f>VLOOKUP(D47,Table7[[Name]:[Native]],3,FALSE)</f>
        <v>舒城县</v>
      </c>
    </row>
    <row r="48" spans="1:6" ht="15.75" thickBot="1" x14ac:dyDescent="0.3">
      <c r="A48" t="s">
        <v>2409</v>
      </c>
      <c r="B48" s="1" t="s">
        <v>2410</v>
      </c>
      <c r="C48" s="1" t="s">
        <v>11</v>
      </c>
      <c r="D48" s="1" t="s">
        <v>1870</v>
      </c>
      <c r="E48" s="5">
        <v>31492</v>
      </c>
      <c r="F48" s="1" t="str">
        <f>VLOOKUP(D48,Table7[[Name]:[Native]],3,FALSE)</f>
        <v>叶集区</v>
      </c>
    </row>
    <row r="49" spans="1:6" ht="15.75" thickBot="1" x14ac:dyDescent="0.3">
      <c r="A49" t="s">
        <v>2411</v>
      </c>
      <c r="B49" s="1" t="s">
        <v>2412</v>
      </c>
      <c r="C49" s="1" t="s">
        <v>7</v>
      </c>
      <c r="D49" s="1" t="s">
        <v>1514</v>
      </c>
      <c r="E49" s="5">
        <v>19341</v>
      </c>
      <c r="F49" s="1" t="str">
        <f>VLOOKUP(D49,Table7[[Name]:[Native]],3,FALSE)</f>
        <v>金寨县</v>
      </c>
    </row>
    <row r="50" spans="1:6" ht="15.75" thickBot="1" x14ac:dyDescent="0.3">
      <c r="A50" t="s">
        <v>2413</v>
      </c>
      <c r="B50" s="1" t="s">
        <v>2414</v>
      </c>
      <c r="C50" s="1" t="s">
        <v>7</v>
      </c>
      <c r="D50" s="1" t="s">
        <v>1514</v>
      </c>
      <c r="E50" s="5">
        <v>9374</v>
      </c>
      <c r="F50" s="1" t="str">
        <f>VLOOKUP(D50,Table7[[Name]:[Native]],3,FALSE)</f>
        <v>金寨县</v>
      </c>
    </row>
    <row r="51" spans="1:6" ht="15.75" thickBot="1" x14ac:dyDescent="0.3">
      <c r="A51" t="s">
        <v>2415</v>
      </c>
      <c r="B51" s="1" t="s">
        <v>2416</v>
      </c>
      <c r="C51" s="1" t="s">
        <v>11</v>
      </c>
      <c r="D51" s="1" t="s">
        <v>1508</v>
      </c>
      <c r="E51" s="5">
        <v>32887</v>
      </c>
      <c r="F51" s="1" t="str">
        <f>VLOOKUP(D51,Table7[[Name]:[Native]],3,FALSE)</f>
        <v>霍邱县</v>
      </c>
    </row>
    <row r="52" spans="1:6" ht="15.75" thickBot="1" x14ac:dyDescent="0.3">
      <c r="A52" t="s">
        <v>2417</v>
      </c>
      <c r="B52" s="1" t="s">
        <v>2418</v>
      </c>
      <c r="C52" s="1" t="s">
        <v>11</v>
      </c>
      <c r="D52" s="1" t="s">
        <v>1508</v>
      </c>
      <c r="E52" s="5">
        <v>45688</v>
      </c>
      <c r="F52" s="1" t="str">
        <f>VLOOKUP(D52,Table7[[Name]:[Native]],3,FALSE)</f>
        <v>霍邱县</v>
      </c>
    </row>
    <row r="53" spans="1:6" ht="15.75" thickBot="1" x14ac:dyDescent="0.3">
      <c r="A53" t="s">
        <v>2419</v>
      </c>
      <c r="B53" s="1" t="s">
        <v>2420</v>
      </c>
      <c r="C53" s="1" t="s">
        <v>11</v>
      </c>
      <c r="D53" s="1" t="s">
        <v>1519</v>
      </c>
      <c r="E53" s="5">
        <v>26826</v>
      </c>
      <c r="F53" s="1" t="str">
        <f>VLOOKUP(D53,Table7[[Name]:[Native]],3,FALSE)</f>
        <v>裕安区</v>
      </c>
    </row>
    <row r="54" spans="1:6" ht="15.75" thickBot="1" x14ac:dyDescent="0.3">
      <c r="A54" t="s">
        <v>127</v>
      </c>
      <c r="B54" s="1" t="s">
        <v>128</v>
      </c>
      <c r="C54" s="1" t="s">
        <v>52</v>
      </c>
      <c r="D54" s="1" t="s">
        <v>1510</v>
      </c>
      <c r="E54" s="5">
        <v>15328</v>
      </c>
      <c r="F54" s="1" t="str">
        <f>VLOOKUP(D54,Table7[[Name]:[Native]],3,FALSE)</f>
        <v>霍山县</v>
      </c>
    </row>
    <row r="55" spans="1:6" ht="15.75" thickBot="1" x14ac:dyDescent="0.3">
      <c r="A55" t="s">
        <v>2421</v>
      </c>
      <c r="B55" s="1" t="s">
        <v>2422</v>
      </c>
      <c r="C55" s="1" t="s">
        <v>7</v>
      </c>
      <c r="D55" s="1" t="s">
        <v>1508</v>
      </c>
      <c r="E55" s="5">
        <v>34678</v>
      </c>
      <c r="F55" s="1" t="str">
        <f>VLOOKUP(D55,Table7[[Name]:[Native]],3,FALSE)</f>
        <v>霍邱县</v>
      </c>
    </row>
    <row r="56" spans="1:6" ht="15.75" thickBot="1" x14ac:dyDescent="0.3">
      <c r="A56" t="s">
        <v>2423</v>
      </c>
      <c r="B56" s="1" t="s">
        <v>2424</v>
      </c>
      <c r="C56" s="1" t="s">
        <v>11</v>
      </c>
      <c r="D56" s="1" t="s">
        <v>1508</v>
      </c>
      <c r="E56" s="5">
        <v>50996</v>
      </c>
      <c r="F56" s="1" t="str">
        <f>VLOOKUP(D56,Table7[[Name]:[Native]],3,FALSE)</f>
        <v>霍邱县</v>
      </c>
    </row>
    <row r="57" spans="1:6" ht="15.75" thickBot="1" x14ac:dyDescent="0.3">
      <c r="A57" t="s">
        <v>2425</v>
      </c>
      <c r="B57" s="1" t="s">
        <v>2426</v>
      </c>
      <c r="C57" s="1" t="s">
        <v>52</v>
      </c>
      <c r="D57" s="1" t="s">
        <v>1512</v>
      </c>
      <c r="E57" s="5">
        <v>27505</v>
      </c>
      <c r="F57" s="1" t="str">
        <f>VLOOKUP(D57,Table7[[Name]:[Native]],3,FALSE)</f>
        <v>金安区</v>
      </c>
    </row>
    <row r="58" spans="1:6" ht="15.75" thickBot="1" x14ac:dyDescent="0.3">
      <c r="A58" t="s">
        <v>2427</v>
      </c>
      <c r="B58" s="1" t="s">
        <v>2428</v>
      </c>
      <c r="C58" s="1" t="s">
        <v>52</v>
      </c>
      <c r="D58" s="1" t="s">
        <v>1519</v>
      </c>
      <c r="E58" s="5">
        <v>11070</v>
      </c>
      <c r="F58" s="1" t="str">
        <f>VLOOKUP(D58,Table7[[Name]:[Native]],3,FALSE)</f>
        <v>裕安区</v>
      </c>
    </row>
    <row r="59" spans="1:6" ht="15.75" thickBot="1" x14ac:dyDescent="0.3">
      <c r="A59" t="s">
        <v>2429</v>
      </c>
      <c r="B59" s="1" t="s">
        <v>2430</v>
      </c>
      <c r="C59" s="1" t="s">
        <v>11</v>
      </c>
      <c r="D59" s="1" t="s">
        <v>1508</v>
      </c>
      <c r="E59" s="5">
        <v>29901</v>
      </c>
      <c r="F59" s="1" t="str">
        <f>VLOOKUP(D59,Table7[[Name]:[Native]],3,FALSE)</f>
        <v>霍邱县</v>
      </c>
    </row>
    <row r="60" spans="1:6" ht="15.75" thickBot="1" x14ac:dyDescent="0.3">
      <c r="A60" t="s">
        <v>2431</v>
      </c>
      <c r="B60" s="1" t="s">
        <v>2432</v>
      </c>
      <c r="C60" s="1" t="s">
        <v>11</v>
      </c>
      <c r="D60" s="1" t="s">
        <v>1510</v>
      </c>
      <c r="E60" s="5">
        <v>8131</v>
      </c>
      <c r="F60" s="1" t="str">
        <f>VLOOKUP(D60,Table7[[Name]:[Native]],3,FALSE)</f>
        <v>霍山县</v>
      </c>
    </row>
    <row r="61" spans="1:6" ht="15.75" thickBot="1" x14ac:dyDescent="0.3">
      <c r="A61" t="s">
        <v>2433</v>
      </c>
      <c r="B61" s="1" t="s">
        <v>2434</v>
      </c>
      <c r="C61" s="1" t="s">
        <v>7</v>
      </c>
      <c r="D61" s="1" t="s">
        <v>1519</v>
      </c>
      <c r="E61" s="5">
        <v>28043</v>
      </c>
      <c r="F61" s="1" t="str">
        <f>VLOOKUP(D61,Table7[[Name]:[Native]],3,FALSE)</f>
        <v>裕安区</v>
      </c>
    </row>
    <row r="62" spans="1:6" ht="15.75" thickBot="1" x14ac:dyDescent="0.3">
      <c r="A62" t="s">
        <v>2435</v>
      </c>
      <c r="B62" s="1" t="s">
        <v>2436</v>
      </c>
      <c r="C62" s="1" t="s">
        <v>7</v>
      </c>
      <c r="D62" s="1" t="s">
        <v>1516</v>
      </c>
      <c r="E62" s="5">
        <v>14645</v>
      </c>
      <c r="F62" s="1" t="str">
        <f>VLOOKUP(D62,Table7[[Name]:[Native]],3,FALSE)</f>
        <v>舒城县</v>
      </c>
    </row>
    <row r="63" spans="1:6" ht="15.75" thickBot="1" x14ac:dyDescent="0.3">
      <c r="A63" t="s">
        <v>2437</v>
      </c>
      <c r="B63" s="1" t="s">
        <v>2438</v>
      </c>
      <c r="C63" s="1" t="s">
        <v>11</v>
      </c>
      <c r="D63" s="1" t="s">
        <v>1514</v>
      </c>
      <c r="E63" s="5">
        <v>12361</v>
      </c>
      <c r="F63" s="1" t="str">
        <f>VLOOKUP(D63,Table7[[Name]:[Native]],3,FALSE)</f>
        <v>金寨县</v>
      </c>
    </row>
    <row r="64" spans="1:6" ht="15.75" thickBot="1" x14ac:dyDescent="0.3">
      <c r="A64" t="s">
        <v>2439</v>
      </c>
      <c r="B64" s="1" t="s">
        <v>2440</v>
      </c>
      <c r="C64" s="1" t="s">
        <v>11</v>
      </c>
      <c r="D64" s="1" t="s">
        <v>1508</v>
      </c>
      <c r="E64" s="5">
        <v>35713</v>
      </c>
      <c r="F64" s="1" t="str">
        <f>VLOOKUP(D64,Table7[[Name]:[Native]],3,FALSE)</f>
        <v>霍邱县</v>
      </c>
    </row>
    <row r="65" spans="1:6" ht="15.75" thickBot="1" x14ac:dyDescent="0.3">
      <c r="A65" t="s">
        <v>2441</v>
      </c>
      <c r="B65" s="1" t="s">
        <v>2442</v>
      </c>
      <c r="C65" s="1" t="s">
        <v>11</v>
      </c>
      <c r="D65" s="1" t="s">
        <v>1510</v>
      </c>
      <c r="E65" s="5">
        <v>17795</v>
      </c>
      <c r="F65" s="1" t="str">
        <f>VLOOKUP(D65,Table7[[Name]:[Native]],3,FALSE)</f>
        <v>霍山县</v>
      </c>
    </row>
    <row r="66" spans="1:6" ht="15.75" thickBot="1" x14ac:dyDescent="0.3">
      <c r="A66" t="s">
        <v>2443</v>
      </c>
      <c r="B66" s="1" t="s">
        <v>2444</v>
      </c>
      <c r="C66" s="1" t="s">
        <v>11</v>
      </c>
      <c r="D66" s="1" t="s">
        <v>1512</v>
      </c>
      <c r="E66" s="5">
        <v>20850</v>
      </c>
      <c r="F66" s="1" t="str">
        <f>VLOOKUP(D66,Table7[[Name]:[Native]],3,FALSE)</f>
        <v>金安区</v>
      </c>
    </row>
    <row r="67" spans="1:6" ht="15.75" thickBot="1" x14ac:dyDescent="0.3">
      <c r="A67" t="s">
        <v>2445</v>
      </c>
      <c r="B67" s="1" t="s">
        <v>2446</v>
      </c>
      <c r="C67" s="1" t="s">
        <v>11</v>
      </c>
      <c r="D67" s="1" t="s">
        <v>1512</v>
      </c>
      <c r="E67" s="5">
        <v>24260</v>
      </c>
      <c r="F67" s="1" t="str">
        <f>VLOOKUP(D67,Table7[[Name]:[Native]],3,FALSE)</f>
        <v>金安区</v>
      </c>
    </row>
    <row r="68" spans="1:6" ht="15.75" thickBot="1" x14ac:dyDescent="0.3">
      <c r="A68" t="s">
        <v>2447</v>
      </c>
      <c r="B68" s="1" t="s">
        <v>2448</v>
      </c>
      <c r="C68" s="1" t="s">
        <v>11</v>
      </c>
      <c r="D68" s="1" t="s">
        <v>1514</v>
      </c>
      <c r="E68" s="5">
        <v>111790</v>
      </c>
      <c r="F68" s="1" t="str">
        <f>VLOOKUP(D68,Table7[[Name]:[Native]],3,FALSE)</f>
        <v>金寨县</v>
      </c>
    </row>
    <row r="69" spans="1:6" ht="15.75" thickBot="1" x14ac:dyDescent="0.3">
      <c r="A69" t="s">
        <v>2449</v>
      </c>
      <c r="B69" s="1" t="s">
        <v>2450</v>
      </c>
      <c r="C69" s="1" t="s">
        <v>11</v>
      </c>
      <c r="D69" s="1" t="s">
        <v>1508</v>
      </c>
      <c r="E69" s="5">
        <v>46793</v>
      </c>
      <c r="F69" s="1" t="str">
        <f>VLOOKUP(D69,Table7[[Name]:[Native]],3,FALSE)</f>
        <v>霍邱县</v>
      </c>
    </row>
    <row r="70" spans="1:6" ht="15.75" thickBot="1" x14ac:dyDescent="0.3">
      <c r="A70" t="s">
        <v>2451</v>
      </c>
      <c r="B70" s="1" t="s">
        <v>2452</v>
      </c>
      <c r="C70" s="1" t="s">
        <v>11</v>
      </c>
      <c r="D70" s="1" t="s">
        <v>1510</v>
      </c>
      <c r="E70" s="5">
        <v>11941</v>
      </c>
      <c r="F70" s="1" t="str">
        <f>VLOOKUP(D70,Table7[[Name]:[Native]],3,FALSE)</f>
        <v>霍山县</v>
      </c>
    </row>
    <row r="71" spans="1:6" ht="15.75" thickBot="1" x14ac:dyDescent="0.3">
      <c r="A71" t="s">
        <v>2453</v>
      </c>
      <c r="B71" s="1" t="s">
        <v>2454</v>
      </c>
      <c r="C71" s="1" t="s">
        <v>11</v>
      </c>
      <c r="D71" s="1" t="s">
        <v>1512</v>
      </c>
      <c r="E71" s="5">
        <v>29700</v>
      </c>
      <c r="F71" s="1" t="str">
        <f>VLOOKUP(D71,Table7[[Name]:[Native]],3,FALSE)</f>
        <v>金安区</v>
      </c>
    </row>
    <row r="72" spans="1:6" ht="15.75" thickBot="1" x14ac:dyDescent="0.3">
      <c r="A72" t="s">
        <v>1728</v>
      </c>
      <c r="B72" s="1" t="s">
        <v>2455</v>
      </c>
      <c r="C72" s="1" t="s">
        <v>11</v>
      </c>
      <c r="D72" s="1" t="s">
        <v>1516</v>
      </c>
      <c r="E72" s="5">
        <v>39713</v>
      </c>
      <c r="F72" s="1" t="str">
        <f>VLOOKUP(D72,Table7[[Name]:[Native]],3,FALSE)</f>
        <v>舒城县</v>
      </c>
    </row>
    <row r="73" spans="1:6" ht="15.75" thickBot="1" x14ac:dyDescent="0.3">
      <c r="A73" t="s">
        <v>2456</v>
      </c>
      <c r="B73" s="1" t="s">
        <v>2457</v>
      </c>
      <c r="C73" s="1" t="s">
        <v>11</v>
      </c>
      <c r="D73" s="1" t="s">
        <v>1514</v>
      </c>
      <c r="E73" s="5">
        <v>42197</v>
      </c>
      <c r="F73" s="1" t="str">
        <f>VLOOKUP(D73,Table7[[Name]:[Native]],3,FALSE)</f>
        <v>金寨县</v>
      </c>
    </row>
    <row r="74" spans="1:6" ht="15.75" thickBot="1" x14ac:dyDescent="0.3">
      <c r="A74" t="s">
        <v>2031</v>
      </c>
      <c r="B74" s="1" t="s">
        <v>2032</v>
      </c>
      <c r="C74" s="1" t="s">
        <v>11</v>
      </c>
      <c r="D74" s="1" t="s">
        <v>1508</v>
      </c>
      <c r="E74" s="5">
        <v>38113</v>
      </c>
      <c r="F74" s="1" t="str">
        <f>VLOOKUP(D74,Table7[[Name]:[Native]],3,FALSE)</f>
        <v>霍邱县</v>
      </c>
    </row>
    <row r="75" spans="1:6" ht="15.75" thickBot="1" x14ac:dyDescent="0.3">
      <c r="A75" t="s">
        <v>2458</v>
      </c>
      <c r="B75" s="1" t="s">
        <v>2459</v>
      </c>
      <c r="C75" s="1" t="s">
        <v>7</v>
      </c>
      <c r="D75" s="1" t="s">
        <v>1508</v>
      </c>
      <c r="E75" s="5">
        <v>32864</v>
      </c>
      <c r="F75" s="1" t="str">
        <f>VLOOKUP(D75,Table7[[Name]:[Native]],3,FALSE)</f>
        <v>霍邱县</v>
      </c>
    </row>
    <row r="76" spans="1:6" ht="15.75" thickBot="1" x14ac:dyDescent="0.3">
      <c r="A76" t="s">
        <v>2460</v>
      </c>
      <c r="B76" s="1" t="s">
        <v>2461</v>
      </c>
      <c r="C76" s="1" t="s">
        <v>7</v>
      </c>
      <c r="D76" s="1" t="s">
        <v>1512</v>
      </c>
      <c r="E76" s="5">
        <v>29889</v>
      </c>
      <c r="F76" s="1" t="str">
        <f>VLOOKUP(D76,Table7[[Name]:[Native]],3,FALSE)</f>
        <v>金安区</v>
      </c>
    </row>
    <row r="77" spans="1:6" ht="15.75" thickBot="1" x14ac:dyDescent="0.3">
      <c r="A77" t="s">
        <v>2462</v>
      </c>
      <c r="B77" s="1" t="s">
        <v>2463</v>
      </c>
      <c r="C77" s="1" t="s">
        <v>7</v>
      </c>
      <c r="D77" s="1" t="s">
        <v>1519</v>
      </c>
      <c r="E77" s="5">
        <v>54999</v>
      </c>
      <c r="F77" s="1" t="str">
        <f>VLOOKUP(D77,Table7[[Name]:[Native]],3,FALSE)</f>
        <v>裕安区</v>
      </c>
    </row>
    <row r="78" spans="1:6" ht="15.75" thickBot="1" x14ac:dyDescent="0.3">
      <c r="A78" t="s">
        <v>2464</v>
      </c>
      <c r="B78" s="1" t="s">
        <v>2465</v>
      </c>
      <c r="C78" s="1" t="s">
        <v>11</v>
      </c>
      <c r="D78" s="1" t="s">
        <v>1516</v>
      </c>
      <c r="E78" s="5">
        <v>35700</v>
      </c>
      <c r="F78" s="1" t="str">
        <f>VLOOKUP(D78,Table7[[Name]:[Native]],3,FALSE)</f>
        <v>舒城县</v>
      </c>
    </row>
    <row r="79" spans="1:6" ht="15.75" thickBot="1" x14ac:dyDescent="0.3">
      <c r="A79" t="s">
        <v>806</v>
      </c>
      <c r="B79" s="1" t="s">
        <v>807</v>
      </c>
      <c r="C79" s="1" t="s">
        <v>7</v>
      </c>
      <c r="D79" s="1" t="s">
        <v>1519</v>
      </c>
      <c r="E79" s="5">
        <v>30553</v>
      </c>
      <c r="F79" s="1" t="str">
        <f>VLOOKUP(D79,Table7[[Name]:[Native]],3,FALSE)</f>
        <v>裕安区</v>
      </c>
    </row>
    <row r="80" spans="1:6" ht="15.75" thickBot="1" x14ac:dyDescent="0.3">
      <c r="A80" t="s">
        <v>2466</v>
      </c>
      <c r="B80" s="1" t="s">
        <v>2467</v>
      </c>
      <c r="C80" s="1" t="s">
        <v>11</v>
      </c>
      <c r="D80" s="1" t="s">
        <v>1514</v>
      </c>
      <c r="E80" s="5">
        <v>20417</v>
      </c>
      <c r="F80" s="1" t="str">
        <f>VLOOKUP(D80,Table7[[Name]:[Native]],3,FALSE)</f>
        <v>金寨县</v>
      </c>
    </row>
    <row r="81" spans="1:6" ht="15.75" thickBot="1" x14ac:dyDescent="0.3">
      <c r="A81" t="s">
        <v>2468</v>
      </c>
      <c r="B81" s="1" t="s">
        <v>2469</v>
      </c>
      <c r="C81" s="1" t="s">
        <v>27</v>
      </c>
      <c r="D81" s="1" t="s">
        <v>1512</v>
      </c>
      <c r="E81" s="5">
        <v>21173</v>
      </c>
      <c r="F81" s="1" t="str">
        <f>VLOOKUP(D81,Table7[[Name]:[Native]],3,FALSE)</f>
        <v>金安区</v>
      </c>
    </row>
    <row r="82" spans="1:6" ht="15.75" thickBot="1" x14ac:dyDescent="0.3">
      <c r="A82" t="s">
        <v>2470</v>
      </c>
      <c r="B82" s="1" t="s">
        <v>2471</v>
      </c>
      <c r="C82" s="1" t="s">
        <v>7</v>
      </c>
      <c r="D82" s="1" t="s">
        <v>1514</v>
      </c>
      <c r="E82" s="5">
        <v>6307</v>
      </c>
      <c r="F82" s="1" t="str">
        <f>VLOOKUP(D82,Table7[[Name]:[Native]],3,FALSE)</f>
        <v>金寨县</v>
      </c>
    </row>
    <row r="83" spans="1:6" ht="15.75" thickBot="1" x14ac:dyDescent="0.3">
      <c r="A83" t="s">
        <v>2472</v>
      </c>
      <c r="B83" s="1" t="s">
        <v>2473</v>
      </c>
      <c r="C83" s="1" t="s">
        <v>7</v>
      </c>
      <c r="D83" s="1" t="s">
        <v>1516</v>
      </c>
      <c r="E83" s="5">
        <v>29587</v>
      </c>
      <c r="F83" s="1" t="str">
        <f>VLOOKUP(D83,Table7[[Name]:[Native]],3,FALSE)</f>
        <v>舒城县</v>
      </c>
    </row>
    <row r="84" spans="1:6" ht="15.75" thickBot="1" x14ac:dyDescent="0.3">
      <c r="A84" t="s">
        <v>2474</v>
      </c>
      <c r="B84" s="1" t="s">
        <v>2475</v>
      </c>
      <c r="C84" s="1" t="s">
        <v>27</v>
      </c>
      <c r="D84" s="1" t="s">
        <v>1512</v>
      </c>
      <c r="E84" s="5">
        <v>44415</v>
      </c>
      <c r="F84" s="1" t="str">
        <f>VLOOKUP(D84,Table7[[Name]:[Native]],3,FALSE)</f>
        <v>金安区</v>
      </c>
    </row>
    <row r="85" spans="1:6" ht="15.75" thickBot="1" x14ac:dyDescent="0.3">
      <c r="A85" t="s">
        <v>2476</v>
      </c>
      <c r="B85" s="1" t="s">
        <v>2477</v>
      </c>
      <c r="C85" s="1" t="s">
        <v>7</v>
      </c>
      <c r="D85" s="1" t="s">
        <v>1508</v>
      </c>
      <c r="E85" s="5">
        <v>29020</v>
      </c>
      <c r="F85" s="1" t="str">
        <f>VLOOKUP(D85,Table7[[Name]:[Native]],3,FALSE)</f>
        <v>霍邱县</v>
      </c>
    </row>
    <row r="86" spans="1:6" ht="15.75" thickBot="1" x14ac:dyDescent="0.3">
      <c r="A86" t="s">
        <v>2478</v>
      </c>
      <c r="B86" s="1" t="s">
        <v>2479</v>
      </c>
      <c r="C86" s="1" t="s">
        <v>11</v>
      </c>
      <c r="D86" s="1" t="s">
        <v>1512</v>
      </c>
      <c r="E86" s="5">
        <v>61745</v>
      </c>
      <c r="F86" s="1" t="str">
        <f>VLOOKUP(D86,Table7[[Name]:[Native]],3,FALSE)</f>
        <v>金安区</v>
      </c>
    </row>
    <row r="87" spans="1:6" ht="15.75" thickBot="1" x14ac:dyDescent="0.3">
      <c r="A87" t="s">
        <v>2480</v>
      </c>
      <c r="B87" s="1" t="s">
        <v>2481</v>
      </c>
      <c r="C87" s="1" t="s">
        <v>11</v>
      </c>
      <c r="D87" s="1" t="s">
        <v>1870</v>
      </c>
      <c r="E87" s="5">
        <v>25404</v>
      </c>
      <c r="F87" s="1" t="str">
        <f>VLOOKUP(D87,Table7[[Name]:[Native]],3,FALSE)</f>
        <v>叶集区</v>
      </c>
    </row>
    <row r="88" spans="1:6" ht="15.75" thickBot="1" x14ac:dyDescent="0.3">
      <c r="A88" t="s">
        <v>2482</v>
      </c>
      <c r="B88" s="1" t="s">
        <v>2483</v>
      </c>
      <c r="C88" s="1" t="s">
        <v>7</v>
      </c>
      <c r="D88" s="1" t="s">
        <v>1514</v>
      </c>
      <c r="E88" s="5">
        <v>13388</v>
      </c>
      <c r="F88" s="1" t="str">
        <f>VLOOKUP(D88,Table7[[Name]:[Native]],3,FALSE)</f>
        <v>金寨县</v>
      </c>
    </row>
    <row r="89" spans="1:6" ht="15.75" thickBot="1" x14ac:dyDescent="0.3">
      <c r="A89" t="s">
        <v>2484</v>
      </c>
      <c r="B89" s="1" t="s">
        <v>2485</v>
      </c>
      <c r="C89" s="1" t="s">
        <v>11</v>
      </c>
      <c r="D89" s="1" t="s">
        <v>1510</v>
      </c>
      <c r="E89" s="5">
        <v>14545</v>
      </c>
      <c r="F89" s="1" t="str">
        <f>VLOOKUP(D89,Table7[[Name]:[Native]],3,FALSE)</f>
        <v>霍山县</v>
      </c>
    </row>
    <row r="90" spans="1:6" ht="15.75" thickBot="1" x14ac:dyDescent="0.3">
      <c r="A90" t="s">
        <v>2486</v>
      </c>
      <c r="B90" s="1" t="s">
        <v>2487</v>
      </c>
      <c r="C90" s="1" t="s">
        <v>11</v>
      </c>
      <c r="D90" s="1" t="s">
        <v>1516</v>
      </c>
      <c r="E90" s="5">
        <v>22419</v>
      </c>
      <c r="F90" s="1" t="str">
        <f>VLOOKUP(D90,Table7[[Name]:[Native]],3,FALSE)</f>
        <v>舒城县</v>
      </c>
    </row>
    <row r="91" spans="1:6" ht="15.75" thickBot="1" x14ac:dyDescent="0.3">
      <c r="A91" t="s">
        <v>2488</v>
      </c>
      <c r="B91" s="1" t="s">
        <v>2489</v>
      </c>
      <c r="C91" s="1" t="s">
        <v>7</v>
      </c>
      <c r="D91" s="1" t="s">
        <v>1508</v>
      </c>
      <c r="E91" s="5">
        <v>24152</v>
      </c>
      <c r="F91" s="1" t="str">
        <f>VLOOKUP(D91,Table7[[Name]:[Native]],3,FALSE)</f>
        <v>霍邱县</v>
      </c>
    </row>
    <row r="92" spans="1:6" ht="15.75" thickBot="1" x14ac:dyDescent="0.3">
      <c r="A92" t="s">
        <v>2490</v>
      </c>
      <c r="B92" s="1" t="s">
        <v>2491</v>
      </c>
      <c r="C92" s="1" t="s">
        <v>7</v>
      </c>
      <c r="D92" s="1" t="s">
        <v>1519</v>
      </c>
      <c r="E92" s="5">
        <v>16692</v>
      </c>
      <c r="F92" s="1" t="str">
        <f>VLOOKUP(D92,Table7[[Name]:[Native]],3,FALSE)</f>
        <v>裕安区</v>
      </c>
    </row>
    <row r="93" spans="1:6" ht="15.75" thickBot="1" x14ac:dyDescent="0.3">
      <c r="A93" t="s">
        <v>2492</v>
      </c>
      <c r="B93" s="1" t="s">
        <v>2493</v>
      </c>
      <c r="C93" s="1" t="s">
        <v>11</v>
      </c>
      <c r="D93" s="1" t="s">
        <v>1508</v>
      </c>
      <c r="E93" s="5">
        <v>39549</v>
      </c>
      <c r="F93" s="1" t="str">
        <f>VLOOKUP(D93,Table7[[Name]:[Native]],3,FALSE)</f>
        <v>霍邱县</v>
      </c>
    </row>
    <row r="94" spans="1:6" ht="15.75" thickBot="1" x14ac:dyDescent="0.3">
      <c r="A94" t="s">
        <v>2494</v>
      </c>
      <c r="B94" s="1" t="s">
        <v>2495</v>
      </c>
      <c r="C94" s="1" t="s">
        <v>11</v>
      </c>
      <c r="D94" s="1" t="s">
        <v>1519</v>
      </c>
      <c r="E94" s="5">
        <v>35124</v>
      </c>
      <c r="F94" s="1" t="str">
        <f>VLOOKUP(D94,Table7[[Name]:[Native]],3,FALSE)</f>
        <v>裕安区</v>
      </c>
    </row>
    <row r="95" spans="1:6" ht="15.75" thickBot="1" x14ac:dyDescent="0.3">
      <c r="A95" t="s">
        <v>2496</v>
      </c>
      <c r="B95" s="1" t="s">
        <v>2497</v>
      </c>
      <c r="C95" s="1" t="s">
        <v>11</v>
      </c>
      <c r="D95" s="1" t="s">
        <v>1512</v>
      </c>
      <c r="E95" s="5">
        <v>42523</v>
      </c>
      <c r="F95" s="1" t="str">
        <f>VLOOKUP(D95,Table7[[Name]:[Native]],3,FALSE)</f>
        <v>金安区</v>
      </c>
    </row>
    <row r="96" spans="1:6" ht="15.75" thickBot="1" x14ac:dyDescent="0.3">
      <c r="A96" t="s">
        <v>2498</v>
      </c>
      <c r="B96" s="1" t="s">
        <v>2499</v>
      </c>
      <c r="C96" s="1" t="s">
        <v>7</v>
      </c>
      <c r="D96" s="1" t="s">
        <v>1519</v>
      </c>
      <c r="E96" s="5">
        <v>25010</v>
      </c>
      <c r="F96" s="1" t="str">
        <f>VLOOKUP(D96,Table7[[Name]:[Native]],3,FALSE)</f>
        <v>裕安区</v>
      </c>
    </row>
    <row r="97" spans="1:6" ht="15.75" thickBot="1" x14ac:dyDescent="0.3">
      <c r="A97" t="s">
        <v>2500</v>
      </c>
      <c r="B97" s="1" t="s">
        <v>2501</v>
      </c>
      <c r="C97" s="1" t="s">
        <v>11</v>
      </c>
      <c r="D97" s="1" t="s">
        <v>1512</v>
      </c>
      <c r="E97" s="5">
        <v>33709</v>
      </c>
      <c r="F97" s="1" t="str">
        <f>VLOOKUP(D97,Table7[[Name]:[Native]],3,FALSE)</f>
        <v>金安区</v>
      </c>
    </row>
    <row r="98" spans="1:6" ht="15.75" thickBot="1" x14ac:dyDescent="0.3">
      <c r="A98" t="s">
        <v>2500</v>
      </c>
      <c r="B98" s="1" t="s">
        <v>2501</v>
      </c>
      <c r="C98" s="1" t="s">
        <v>11</v>
      </c>
      <c r="D98" s="1" t="s">
        <v>1514</v>
      </c>
      <c r="E98" s="5">
        <v>17547</v>
      </c>
      <c r="F98" s="1" t="str">
        <f>VLOOKUP(D98,Table7[[Name]:[Native]],3,FALSE)</f>
        <v>金寨县</v>
      </c>
    </row>
    <row r="99" spans="1:6" ht="15.75" thickBot="1" x14ac:dyDescent="0.3">
      <c r="A99" t="s">
        <v>2502</v>
      </c>
      <c r="B99" s="1" t="s">
        <v>2503</v>
      </c>
      <c r="C99" s="1" t="s">
        <v>11</v>
      </c>
      <c r="D99" s="1" t="s">
        <v>1516</v>
      </c>
      <c r="E99" s="5">
        <v>18302</v>
      </c>
      <c r="F99" s="1" t="str">
        <f>VLOOKUP(D99,Table7[[Name]:[Native]],3,FALSE)</f>
        <v>舒城县</v>
      </c>
    </row>
    <row r="100" spans="1:6" ht="15.75" thickBot="1" x14ac:dyDescent="0.3">
      <c r="A100" t="s">
        <v>2504</v>
      </c>
      <c r="B100" s="1" t="s">
        <v>2505</v>
      </c>
      <c r="C100" s="1" t="s">
        <v>52</v>
      </c>
      <c r="D100" s="1" t="s">
        <v>1516</v>
      </c>
      <c r="E100" s="5">
        <v>17717</v>
      </c>
      <c r="F100" s="1" t="str">
        <f>VLOOKUP(D100,Table7[[Name]:[Native]],3,FALSE)</f>
        <v>舒城县</v>
      </c>
    </row>
    <row r="101" spans="1:6" ht="15.75" thickBot="1" x14ac:dyDescent="0.3">
      <c r="A101" t="s">
        <v>2506</v>
      </c>
      <c r="B101" s="1" t="s">
        <v>2507</v>
      </c>
      <c r="C101" s="1" t="s">
        <v>11</v>
      </c>
      <c r="D101" s="1" t="s">
        <v>1519</v>
      </c>
      <c r="E101" s="5">
        <v>35966</v>
      </c>
      <c r="F101" s="1" t="str">
        <f>VLOOKUP(D101,Table7[[Name]:[Native]],3,FALSE)</f>
        <v>裕安区</v>
      </c>
    </row>
    <row r="102" spans="1:6" ht="15.75" thickBot="1" x14ac:dyDescent="0.3">
      <c r="A102" t="s">
        <v>2508</v>
      </c>
      <c r="B102" s="1" t="s">
        <v>2509</v>
      </c>
      <c r="C102" s="1" t="s">
        <v>7</v>
      </c>
      <c r="D102" s="1" t="s">
        <v>1508</v>
      </c>
      <c r="E102" s="5">
        <v>35326</v>
      </c>
      <c r="F102" s="1" t="str">
        <f>VLOOKUP(D102,Table7[[Name]:[Native]],3,FALSE)</f>
        <v>霍邱县</v>
      </c>
    </row>
    <row r="103" spans="1:6" ht="15.75" thickBot="1" x14ac:dyDescent="0.3">
      <c r="A103" t="s">
        <v>2510</v>
      </c>
      <c r="B103" s="1" t="s">
        <v>2511</v>
      </c>
      <c r="C103" s="1" t="s">
        <v>11</v>
      </c>
      <c r="D103" s="1" t="s">
        <v>1519</v>
      </c>
      <c r="E103" s="5">
        <v>66324</v>
      </c>
      <c r="F103" s="1" t="str">
        <f>VLOOKUP(D103,Table7[[Name]:[Native]],3,FALSE)</f>
        <v>裕安区</v>
      </c>
    </row>
    <row r="104" spans="1:6" ht="15.75" thickBot="1" x14ac:dyDescent="0.3">
      <c r="A104" t="s">
        <v>2512</v>
      </c>
      <c r="B104" s="1" t="s">
        <v>2513</v>
      </c>
      <c r="C104" s="1" t="s">
        <v>7</v>
      </c>
      <c r="D104" s="1" t="s">
        <v>1870</v>
      </c>
      <c r="E104" s="5">
        <v>32668</v>
      </c>
      <c r="F104" s="1" t="str">
        <f>VLOOKUP(D104,Table7[[Name]:[Native]],3,FALSE)</f>
        <v>叶集区</v>
      </c>
    </row>
    <row r="105" spans="1:6" ht="15.75" thickBot="1" x14ac:dyDescent="0.3">
      <c r="A105" t="s">
        <v>2514</v>
      </c>
      <c r="B105" s="1" t="s">
        <v>2515</v>
      </c>
      <c r="C105" s="1" t="s">
        <v>11</v>
      </c>
      <c r="D105" s="1" t="s">
        <v>1512</v>
      </c>
      <c r="E105" s="5">
        <v>43420</v>
      </c>
      <c r="F105" s="1" t="str">
        <f>VLOOKUP(D105,Table7[[Name]:[Native]],3,FALSE)</f>
        <v>金安区</v>
      </c>
    </row>
    <row r="106" spans="1:6" ht="15.75" thickBot="1" x14ac:dyDescent="0.3">
      <c r="A106" t="s">
        <v>2516</v>
      </c>
      <c r="B106" s="1" t="s">
        <v>2517</v>
      </c>
      <c r="C106" s="1" t="s">
        <v>7</v>
      </c>
      <c r="D106" s="1" t="s">
        <v>1510</v>
      </c>
      <c r="E106" s="5">
        <v>10255</v>
      </c>
      <c r="F106" s="1" t="str">
        <f>VLOOKUP(D106,Table7[[Name]:[Native]],3,FALSE)</f>
        <v>霍山县</v>
      </c>
    </row>
    <row r="107" spans="1:6" ht="15.75" thickBot="1" x14ac:dyDescent="0.3">
      <c r="A107" t="s">
        <v>2518</v>
      </c>
      <c r="B107" s="1" t="s">
        <v>2519</v>
      </c>
      <c r="C107" s="1" t="s">
        <v>7</v>
      </c>
      <c r="D107" s="1" t="s">
        <v>1510</v>
      </c>
      <c r="E107" s="5">
        <v>7263</v>
      </c>
      <c r="F107" s="1" t="str">
        <f>VLOOKUP(D107,Table7[[Name]:[Native]],3,FALSE)</f>
        <v>霍山县</v>
      </c>
    </row>
    <row r="108" spans="1:6" ht="15.75" thickBot="1" x14ac:dyDescent="0.3">
      <c r="A108" t="s">
        <v>1781</v>
      </c>
      <c r="B108" s="1" t="s">
        <v>1782</v>
      </c>
      <c r="C108" s="1" t="s">
        <v>11</v>
      </c>
      <c r="D108" s="1" t="s">
        <v>1516</v>
      </c>
      <c r="E108" s="5">
        <v>37583</v>
      </c>
      <c r="F108" s="1" t="str">
        <f>VLOOKUP(D108,Table7[[Name]:[Native]],3,FALSE)</f>
        <v>舒城县</v>
      </c>
    </row>
    <row r="109" spans="1:6" ht="15.75" thickBot="1" x14ac:dyDescent="0.3">
      <c r="A109" t="s">
        <v>2520</v>
      </c>
      <c r="B109" s="1" t="s">
        <v>2521</v>
      </c>
      <c r="C109" s="1" t="s">
        <v>11</v>
      </c>
      <c r="D109" s="1" t="s">
        <v>1514</v>
      </c>
      <c r="E109" s="5">
        <v>25458</v>
      </c>
      <c r="F109" s="1" t="str">
        <f>VLOOKUP(D109,Table7[[Name]:[Native]],3,FALSE)</f>
        <v>金寨县</v>
      </c>
    </row>
    <row r="110" spans="1:6" ht="15.75" thickBot="1" x14ac:dyDescent="0.3">
      <c r="A110" t="s">
        <v>2522</v>
      </c>
      <c r="B110" s="1" t="s">
        <v>2523</v>
      </c>
      <c r="C110" s="1" t="s">
        <v>7</v>
      </c>
      <c r="D110" s="1" t="s">
        <v>1516</v>
      </c>
      <c r="E110" s="5">
        <v>34267</v>
      </c>
      <c r="F110" s="1" t="str">
        <f>VLOOKUP(D110,Table7[[Name]:[Native]],3,FALSE)</f>
        <v>舒城县</v>
      </c>
    </row>
    <row r="111" spans="1:6" ht="15.75" thickBot="1" x14ac:dyDescent="0.3">
      <c r="A111" t="s">
        <v>2524</v>
      </c>
      <c r="B111" s="1" t="s">
        <v>2525</v>
      </c>
      <c r="C111" s="1" t="s">
        <v>7</v>
      </c>
      <c r="D111" s="1" t="s">
        <v>1514</v>
      </c>
      <c r="E111" s="5">
        <v>18251</v>
      </c>
      <c r="F111" s="1" t="str">
        <f>VLOOKUP(D111,Table7[[Name]:[Native]],3,FALSE)</f>
        <v>金寨县</v>
      </c>
    </row>
    <row r="112" spans="1:6" ht="15.75" thickBot="1" x14ac:dyDescent="0.3">
      <c r="A112" t="s">
        <v>2526</v>
      </c>
      <c r="B112" s="1" t="s">
        <v>2527</v>
      </c>
      <c r="C112" s="1" t="s">
        <v>11</v>
      </c>
      <c r="D112" s="1" t="s">
        <v>1516</v>
      </c>
      <c r="E112" s="5">
        <v>29166</v>
      </c>
      <c r="F112" s="1" t="str">
        <f>VLOOKUP(D112,Table7[[Name]:[Native]],3,FALSE)</f>
        <v>舒城县</v>
      </c>
    </row>
    <row r="113" spans="1:6" ht="15.75" thickBot="1" x14ac:dyDescent="0.3">
      <c r="A113" t="s">
        <v>2528</v>
      </c>
      <c r="B113" s="1" t="s">
        <v>2529</v>
      </c>
      <c r="C113" s="1" t="s">
        <v>11</v>
      </c>
      <c r="D113" s="1" t="s">
        <v>1514</v>
      </c>
      <c r="E113" s="5">
        <v>14282</v>
      </c>
      <c r="F113" s="1" t="str">
        <f>VLOOKUP(D113,Table7[[Name]:[Native]],3,FALSE)</f>
        <v>金寨县</v>
      </c>
    </row>
    <row r="114" spans="1:6" ht="15.75" thickBot="1" x14ac:dyDescent="0.3">
      <c r="A114" t="s">
        <v>2530</v>
      </c>
      <c r="B114" s="1" t="s">
        <v>2531</v>
      </c>
      <c r="C114" s="1" t="s">
        <v>7</v>
      </c>
      <c r="D114" s="1" t="s">
        <v>1514</v>
      </c>
      <c r="E114" s="5">
        <v>9355</v>
      </c>
      <c r="F114" s="1" t="str">
        <f>VLOOKUP(D114,Table7[[Name]:[Native]],3,FALSE)</f>
        <v>金寨县</v>
      </c>
    </row>
    <row r="115" spans="1:6" ht="15.75" thickBot="1" x14ac:dyDescent="0.3">
      <c r="A115" t="s">
        <v>2532</v>
      </c>
      <c r="B115" s="1" t="s">
        <v>2533</v>
      </c>
      <c r="C115" s="1" t="s">
        <v>11</v>
      </c>
      <c r="D115" s="1" t="s">
        <v>1516</v>
      </c>
      <c r="E115" s="5">
        <v>27624</v>
      </c>
      <c r="F115" s="1" t="str">
        <f>VLOOKUP(D115,Table7[[Name]:[Native]],3,FALSE)</f>
        <v>舒城县</v>
      </c>
    </row>
    <row r="116" spans="1:6" ht="15.75" thickBot="1" x14ac:dyDescent="0.3">
      <c r="A116" t="s">
        <v>2534</v>
      </c>
      <c r="B116" s="1" t="s">
        <v>2535</v>
      </c>
      <c r="C116" s="1" t="s">
        <v>27</v>
      </c>
      <c r="D116" s="1" t="s">
        <v>1512</v>
      </c>
      <c r="E116" s="5">
        <v>34505</v>
      </c>
      <c r="F116" s="1" t="str">
        <f>VLOOKUP(D116,Table7[[Name]:[Native]],3,FALSE)</f>
        <v>金安区</v>
      </c>
    </row>
    <row r="117" spans="1:6" ht="15.75" thickBot="1" x14ac:dyDescent="0.3">
      <c r="A117" t="s">
        <v>2536</v>
      </c>
      <c r="B117" s="1" t="s">
        <v>2537</v>
      </c>
      <c r="C117" s="1" t="s">
        <v>7</v>
      </c>
      <c r="D117" s="1" t="s">
        <v>1508</v>
      </c>
      <c r="E117" s="5">
        <v>33021</v>
      </c>
      <c r="F117" s="1" t="str">
        <f>VLOOKUP(D117,Table7[[Name]:[Native]],3,FALSE)</f>
        <v>霍邱县</v>
      </c>
    </row>
    <row r="118" spans="1:6" ht="15.75" thickBot="1" x14ac:dyDescent="0.3">
      <c r="A118" t="s">
        <v>2538</v>
      </c>
      <c r="B118" s="1" t="s">
        <v>2539</v>
      </c>
      <c r="C118" s="1" t="s">
        <v>7</v>
      </c>
      <c r="D118" s="1" t="s">
        <v>1512</v>
      </c>
      <c r="E118" s="5">
        <v>21136</v>
      </c>
      <c r="F118" s="1" t="str">
        <f>VLOOKUP(D118,Table7[[Name]:[Native]],3,FALSE)</f>
        <v>金安区</v>
      </c>
    </row>
    <row r="119" spans="1:6" ht="15.75" thickBot="1" x14ac:dyDescent="0.3">
      <c r="A119" t="s">
        <v>2540</v>
      </c>
      <c r="B119" s="1" t="s">
        <v>2541</v>
      </c>
      <c r="C119" s="1" t="s">
        <v>11</v>
      </c>
      <c r="D119" s="1" t="s">
        <v>1514</v>
      </c>
      <c r="E119" s="5">
        <v>19121</v>
      </c>
      <c r="F119" s="1" t="str">
        <f>VLOOKUP(D119,Table7[[Name]:[Native]],3,FALSE)</f>
        <v>金寨县</v>
      </c>
    </row>
    <row r="120" spans="1:6" ht="15.75" thickBot="1" x14ac:dyDescent="0.3">
      <c r="A120" t="s">
        <v>2542</v>
      </c>
      <c r="B120" s="1" t="s">
        <v>2543</v>
      </c>
      <c r="C120" s="1" t="s">
        <v>11</v>
      </c>
      <c r="D120" s="1" t="s">
        <v>1508</v>
      </c>
      <c r="E120" s="5">
        <v>34646</v>
      </c>
      <c r="F120" s="1" t="str">
        <f>VLOOKUP(D120,Table7[[Name]:[Native]],3,FALSE)</f>
        <v>霍邱县</v>
      </c>
    </row>
    <row r="121" spans="1:6" ht="15.75" thickBot="1" x14ac:dyDescent="0.3">
      <c r="A121" t="s">
        <v>2544</v>
      </c>
      <c r="B121" s="1" t="s">
        <v>2545</v>
      </c>
      <c r="C121" s="1" t="s">
        <v>11</v>
      </c>
      <c r="D121" s="1" t="s">
        <v>1516</v>
      </c>
      <c r="E121" s="5">
        <v>22003</v>
      </c>
      <c r="F121" s="1" t="str">
        <f>VLOOKUP(D121,Table7[[Name]:[Native]],3,FALSE)</f>
        <v>舒城县</v>
      </c>
    </row>
    <row r="122" spans="1:6" ht="15.75" thickBot="1" x14ac:dyDescent="0.3">
      <c r="A122" t="s">
        <v>2546</v>
      </c>
      <c r="B122" s="1" t="s">
        <v>2547</v>
      </c>
      <c r="C122" s="1" t="s">
        <v>11</v>
      </c>
      <c r="D122" s="1" t="s">
        <v>1508</v>
      </c>
      <c r="E122" s="5">
        <v>31056</v>
      </c>
      <c r="F122" s="1" t="str">
        <f>VLOOKUP(D122,Table7[[Name]:[Native]],3,FALSE)</f>
        <v>霍邱县</v>
      </c>
    </row>
    <row r="123" spans="1:6" ht="15.75" thickBot="1" x14ac:dyDescent="0.3">
      <c r="A123" t="s">
        <v>2548</v>
      </c>
      <c r="B123" s="1" t="s">
        <v>2549</v>
      </c>
      <c r="C123" s="1" t="s">
        <v>11</v>
      </c>
      <c r="D123" s="1" t="s">
        <v>1510</v>
      </c>
      <c r="E123" s="5">
        <v>15448</v>
      </c>
      <c r="F123" s="1" t="str">
        <f>VLOOKUP(D123,Table7[[Name]:[Native]],3,FALSE)</f>
        <v>霍山县</v>
      </c>
    </row>
    <row r="124" spans="1:6" ht="15.75" thickBot="1" x14ac:dyDescent="0.3">
      <c r="A124" t="s">
        <v>2550</v>
      </c>
      <c r="B124" s="1" t="s">
        <v>2551</v>
      </c>
      <c r="C124" s="1" t="s">
        <v>52</v>
      </c>
      <c r="D124" s="1" t="s">
        <v>1514</v>
      </c>
      <c r="E124" s="5">
        <v>2394</v>
      </c>
      <c r="F124" s="1" t="str">
        <f>VLOOKUP(D124,Table7[[Name]:[Native]],3,FALSE)</f>
        <v>金寨县</v>
      </c>
    </row>
    <row r="125" spans="1:6" ht="15.75" thickBot="1" x14ac:dyDescent="0.3">
      <c r="A125" t="s">
        <v>2552</v>
      </c>
      <c r="B125" s="1" t="s">
        <v>2553</v>
      </c>
      <c r="C125" s="1" t="s">
        <v>7</v>
      </c>
      <c r="D125" s="1" t="s">
        <v>1512</v>
      </c>
      <c r="E125" s="5">
        <v>23530</v>
      </c>
      <c r="F125" s="1" t="str">
        <f>VLOOKUP(D125,Table7[[Name]:[Native]],3,FALSE)</f>
        <v>金安区</v>
      </c>
    </row>
    <row r="126" spans="1:6" ht="15.75" thickBot="1" x14ac:dyDescent="0.3">
      <c r="A126" t="s">
        <v>2554</v>
      </c>
      <c r="B126" s="1" t="s">
        <v>2555</v>
      </c>
      <c r="C126" s="1" t="s">
        <v>27</v>
      </c>
      <c r="D126" s="1" t="s">
        <v>1519</v>
      </c>
      <c r="E126" s="5">
        <v>36076</v>
      </c>
      <c r="F126" s="1" t="str">
        <f>VLOOKUP(D126,Table7[[Name]:[Native]],3,FALSE)</f>
        <v>裕安区</v>
      </c>
    </row>
    <row r="127" spans="1:6" ht="15.75" thickBot="1" x14ac:dyDescent="0.3">
      <c r="A127" t="s">
        <v>2556</v>
      </c>
      <c r="B127" s="1" t="s">
        <v>2557</v>
      </c>
      <c r="C127" s="1" t="s">
        <v>11</v>
      </c>
      <c r="D127" s="1" t="s">
        <v>1516</v>
      </c>
      <c r="E127" s="5">
        <v>23397</v>
      </c>
      <c r="F127" s="1" t="str">
        <f>VLOOKUP(D127,Table7[[Name]:[Native]],3,FALSE)</f>
        <v>舒城县</v>
      </c>
    </row>
    <row r="128" spans="1:6" ht="15.75" thickBot="1" x14ac:dyDescent="0.3">
      <c r="A128" t="s">
        <v>2558</v>
      </c>
      <c r="B128" s="1" t="s">
        <v>2559</v>
      </c>
      <c r="C128" s="1" t="s">
        <v>7</v>
      </c>
      <c r="D128" s="1" t="s">
        <v>1519</v>
      </c>
      <c r="E128" s="5">
        <v>22700</v>
      </c>
      <c r="F128" s="1" t="str">
        <f>VLOOKUP(D128,Table7[[Name]:[Native]],3,FALSE)</f>
        <v>裕安区</v>
      </c>
    </row>
    <row r="129" spans="1:6" ht="15.75" thickBot="1" x14ac:dyDescent="0.3">
      <c r="A129" t="s">
        <v>1049</v>
      </c>
      <c r="B129" s="1" t="s">
        <v>1050</v>
      </c>
      <c r="C129" s="1" t="s">
        <v>11</v>
      </c>
      <c r="D129" s="1" t="s">
        <v>1519</v>
      </c>
      <c r="E129" s="5">
        <v>62656</v>
      </c>
      <c r="F129" s="1" t="str">
        <f>VLOOKUP(D129,Table7[[Name]:[Native]],3,FALSE)</f>
        <v>裕安区</v>
      </c>
    </row>
    <row r="130" spans="1:6" ht="15.75" thickBot="1" x14ac:dyDescent="0.3">
      <c r="A130" t="s">
        <v>2560</v>
      </c>
      <c r="B130" s="1" t="s">
        <v>2561</v>
      </c>
      <c r="C130" s="1" t="s">
        <v>11</v>
      </c>
      <c r="D130" s="1" t="s">
        <v>1508</v>
      </c>
      <c r="E130" s="5">
        <v>54685</v>
      </c>
      <c r="F130" s="1" t="str">
        <f>VLOOKUP(D130,Table7[[Name]:[Native]],3,FALSE)</f>
        <v>霍邱县</v>
      </c>
    </row>
    <row r="131" spans="1:6" ht="15.75" thickBot="1" x14ac:dyDescent="0.3">
      <c r="A131" t="s">
        <v>2562</v>
      </c>
      <c r="B131" s="1" t="s">
        <v>2563</v>
      </c>
      <c r="C131" s="1" t="s">
        <v>27</v>
      </c>
      <c r="D131" s="1" t="s">
        <v>1519</v>
      </c>
      <c r="E131" s="5">
        <v>35053</v>
      </c>
      <c r="F131" s="1" t="str">
        <f>VLOOKUP(D131,Table7[[Name]:[Native]],3,FALSE)</f>
        <v>裕安区</v>
      </c>
    </row>
    <row r="132" spans="1:6" ht="15.75" thickBot="1" x14ac:dyDescent="0.3">
      <c r="A132" t="s">
        <v>2564</v>
      </c>
      <c r="B132" s="1" t="s">
        <v>2565</v>
      </c>
      <c r="C132" s="1" t="s">
        <v>11</v>
      </c>
      <c r="D132" s="1" t="s">
        <v>1519</v>
      </c>
      <c r="E132" s="5">
        <v>30264</v>
      </c>
      <c r="F132" s="1" t="str">
        <f>VLOOKUP(D132,Table7[[Name]:[Native]],3,FALSE)</f>
        <v>裕安区</v>
      </c>
    </row>
    <row r="133" spans="1:6" ht="15.75" thickBot="1" x14ac:dyDescent="0.3">
      <c r="A133" t="s">
        <v>2566</v>
      </c>
      <c r="B133" s="1" t="s">
        <v>2567</v>
      </c>
      <c r="C133" s="1" t="s">
        <v>11</v>
      </c>
      <c r="D133" s="1" t="s">
        <v>1514</v>
      </c>
      <c r="E133" s="5">
        <v>24922</v>
      </c>
      <c r="F133" s="1" t="str">
        <f>VLOOKUP(D133,Table7[[Name]:[Native]],3,FALSE)</f>
        <v>金寨县</v>
      </c>
    </row>
    <row r="134" spans="1:6" ht="15.75" thickBot="1" x14ac:dyDescent="0.3">
      <c r="A134" t="s">
        <v>2568</v>
      </c>
      <c r="B134" s="1" t="s">
        <v>2569</v>
      </c>
      <c r="C134" s="1" t="s">
        <v>11</v>
      </c>
      <c r="D134" s="1" t="s">
        <v>1870</v>
      </c>
      <c r="E134" s="5">
        <v>46271</v>
      </c>
      <c r="F134" s="1" t="str">
        <f>VLOOKUP(D134,Table7[[Name]:[Native]],3,FALSE)</f>
        <v>叶集区</v>
      </c>
    </row>
    <row r="135" spans="1:6" ht="15.75" thickBot="1" x14ac:dyDescent="0.3">
      <c r="A135" t="s">
        <v>2570</v>
      </c>
      <c r="B135" s="1" t="s">
        <v>2571</v>
      </c>
      <c r="C135" s="1" t="s">
        <v>52</v>
      </c>
      <c r="D135" s="1" t="s">
        <v>1870</v>
      </c>
      <c r="E135" s="5">
        <v>15159</v>
      </c>
      <c r="F135" s="1" t="str">
        <f>VLOOKUP(D135,Table7[[Name]:[Native]],3,FALSE)</f>
        <v>叶集区</v>
      </c>
    </row>
    <row r="136" spans="1:6" ht="15.75" thickBot="1" x14ac:dyDescent="0.3">
      <c r="A136" t="s">
        <v>2572</v>
      </c>
      <c r="B136" s="1" t="s">
        <v>2573</v>
      </c>
      <c r="C136" s="1" t="s">
        <v>52</v>
      </c>
      <c r="D136" s="1" t="s">
        <v>1870</v>
      </c>
      <c r="E136" s="5">
        <v>61008</v>
      </c>
      <c r="F136" s="1" t="str">
        <f>VLOOKUP(D136,Table7[[Name]:[Native]],3,FALSE)</f>
        <v>叶集区</v>
      </c>
    </row>
    <row r="137" spans="1:6" ht="15.75" thickBot="1" x14ac:dyDescent="0.3">
      <c r="A137" t="s">
        <v>2574</v>
      </c>
      <c r="B137" s="1" t="s">
        <v>2575</v>
      </c>
      <c r="C137" s="1" t="s">
        <v>7</v>
      </c>
      <c r="D137" s="1" t="s">
        <v>1514</v>
      </c>
      <c r="E137" s="5">
        <v>21766</v>
      </c>
      <c r="F137" s="1" t="str">
        <f>VLOOKUP(D137,Table7[[Name]:[Native]],3,FALSE)</f>
        <v>金寨县</v>
      </c>
    </row>
    <row r="138" spans="1:6" ht="15.75" thickBot="1" x14ac:dyDescent="0.3">
      <c r="A138" t="s">
        <v>2576</v>
      </c>
      <c r="B138" s="1" t="s">
        <v>2577</v>
      </c>
      <c r="C138" s="1" t="s">
        <v>11</v>
      </c>
      <c r="D138" s="1" t="s">
        <v>1510</v>
      </c>
      <c r="E138" s="5">
        <v>31204</v>
      </c>
      <c r="F138" s="1" t="str">
        <f>VLOOKUP(D138,Table7[[Name]:[Native]],3,FALSE)</f>
        <v>霍山县</v>
      </c>
    </row>
    <row r="139" spans="1:6" ht="15.75" thickBot="1" x14ac:dyDescent="0.3">
      <c r="A139" t="s">
        <v>2578</v>
      </c>
      <c r="B139" s="1" t="s">
        <v>2579</v>
      </c>
      <c r="C139" s="1" t="s">
        <v>7</v>
      </c>
      <c r="D139" s="1" t="s">
        <v>1514</v>
      </c>
      <c r="E139" s="5">
        <v>9802</v>
      </c>
      <c r="F139" s="1" t="str">
        <f>VLOOKUP(D139,Table7[[Name]:[Native]],3,FALSE)</f>
        <v>金寨县</v>
      </c>
    </row>
    <row r="140" spans="1:6" ht="15.75" thickBot="1" x14ac:dyDescent="0.3">
      <c r="A140" t="s">
        <v>2580</v>
      </c>
      <c r="B140" s="1" t="s">
        <v>2581</v>
      </c>
      <c r="C140" s="1" t="s">
        <v>11</v>
      </c>
      <c r="D140" s="1" t="s">
        <v>1512</v>
      </c>
      <c r="E140" s="5">
        <v>41677</v>
      </c>
      <c r="F140" s="1" t="str">
        <f>VLOOKUP(D140,Table7[[Name]:[Native]],3,FALSE)</f>
        <v>金安区</v>
      </c>
    </row>
    <row r="141" spans="1:6" ht="15.75" thickBot="1" x14ac:dyDescent="0.3">
      <c r="A141" t="s">
        <v>2582</v>
      </c>
      <c r="B141" s="1" t="s">
        <v>2583</v>
      </c>
      <c r="C141" s="1" t="s">
        <v>11</v>
      </c>
      <c r="D141" s="1" t="s">
        <v>1516</v>
      </c>
      <c r="E141" s="5">
        <v>17933</v>
      </c>
      <c r="F141" s="1" t="str">
        <f>VLOOKUP(D141,Table7[[Name]:[Native]],3,FALSE)</f>
        <v>舒城县</v>
      </c>
    </row>
    <row r="142" spans="1:6" ht="15.75" thickBot="1" x14ac:dyDescent="0.3">
      <c r="A142" t="s">
        <v>2584</v>
      </c>
      <c r="B142" s="1" t="s">
        <v>2585</v>
      </c>
      <c r="C142" s="1" t="s">
        <v>7</v>
      </c>
      <c r="D142" s="1" t="s">
        <v>1512</v>
      </c>
      <c r="E142" s="5">
        <v>23596</v>
      </c>
      <c r="F142" s="1" t="str">
        <f>VLOOKUP(D142,Table7[[Name]:[Native]],3,FALSE)</f>
        <v>金安区</v>
      </c>
    </row>
    <row r="143" spans="1:6" ht="15.75" thickBot="1" x14ac:dyDescent="0.3">
      <c r="A143" t="s">
        <v>1439</v>
      </c>
      <c r="B143" s="1" t="s">
        <v>1440</v>
      </c>
      <c r="C143" s="1" t="s">
        <v>27</v>
      </c>
      <c r="D143" s="1" t="s">
        <v>1512</v>
      </c>
      <c r="E143" s="5">
        <v>73600</v>
      </c>
      <c r="F143" s="1" t="str">
        <f>VLOOKUP(D143,Table7[[Name]:[Native]],3,FALSE)</f>
        <v>金安区</v>
      </c>
    </row>
    <row r="144" spans="1:6" ht="15.75" thickBot="1" x14ac:dyDescent="0.3">
      <c r="A144" t="s">
        <v>2586</v>
      </c>
      <c r="B144" s="1" t="s">
        <v>2587</v>
      </c>
      <c r="C144" s="1" t="s">
        <v>11</v>
      </c>
      <c r="D144" s="1" t="s">
        <v>1508</v>
      </c>
      <c r="E144" s="5">
        <v>27345</v>
      </c>
      <c r="F144" s="1" t="str">
        <f>VLOOKUP(D144,Table7[[Name]:[Native]],3,FALSE)</f>
        <v>霍邱县</v>
      </c>
    </row>
    <row r="145" spans="1:6" ht="15.75" thickBot="1" x14ac:dyDescent="0.3">
      <c r="A145" t="s">
        <v>2588</v>
      </c>
      <c r="B145" s="1" t="s">
        <v>2589</v>
      </c>
      <c r="C145" s="1" t="s">
        <v>11</v>
      </c>
      <c r="D145" s="1" t="s">
        <v>1508</v>
      </c>
      <c r="E145" s="5">
        <v>57947</v>
      </c>
      <c r="F145" s="1" t="str">
        <f>VLOOKUP(D145,Table7[[Name]:[Native]],3,FALSE)</f>
        <v>霍邱县</v>
      </c>
    </row>
    <row r="146" spans="1:6" ht="15.75" thickBot="1" x14ac:dyDescent="0.3">
      <c r="A146" t="s">
        <v>2590</v>
      </c>
      <c r="B146" s="1" t="s">
        <v>2591</v>
      </c>
      <c r="C146" s="1" t="s">
        <v>11</v>
      </c>
      <c r="D146" s="1" t="s">
        <v>1510</v>
      </c>
      <c r="E146" s="5">
        <v>25464</v>
      </c>
      <c r="F146" s="3" t="str">
        <f>VLOOKUP(D146,Table7[[Name]:[Native]],3,FALSE)</f>
        <v>霍山县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A737-3BFE-4AAD-A0FC-8DCA940143F8}">
  <dimension ref="A1:F53"/>
  <sheetViews>
    <sheetView workbookViewId="0">
      <selection activeCell="F3" sqref="F2:F5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2592</v>
      </c>
      <c r="B2" s="1" t="s">
        <v>2593</v>
      </c>
      <c r="C2" s="1" t="s">
        <v>52</v>
      </c>
      <c r="D2" s="1" t="s">
        <v>1528</v>
      </c>
      <c r="E2" s="5">
        <v>493</v>
      </c>
      <c r="F2" s="2" t="str">
        <f>VLOOKUP(D2,Table7[[Name]:[Native]],3,FALSE)</f>
        <v>和县</v>
      </c>
    </row>
    <row r="3" spans="1:6" ht="15.75" thickBot="1" x14ac:dyDescent="0.3">
      <c r="A3" t="s">
        <v>2594</v>
      </c>
      <c r="B3" s="1" t="s">
        <v>2595</v>
      </c>
      <c r="C3" s="1" t="s">
        <v>27</v>
      </c>
      <c r="D3" s="1" t="s">
        <v>1531</v>
      </c>
      <c r="E3" s="5">
        <v>57022</v>
      </c>
      <c r="F3" s="1" t="str">
        <f>VLOOKUP(D3,Table7[[Name]:[Native]],3,FALSE)</f>
        <v>雨山区</v>
      </c>
    </row>
    <row r="4" spans="1:6" ht="15.75" thickBot="1" x14ac:dyDescent="0.3">
      <c r="A4" t="s">
        <v>2596</v>
      </c>
      <c r="B4" s="1" t="s">
        <v>2597</v>
      </c>
      <c r="C4" s="1" t="s">
        <v>11</v>
      </c>
      <c r="D4" s="1" t="s">
        <v>1528</v>
      </c>
      <c r="E4" s="5">
        <v>36750</v>
      </c>
      <c r="F4" s="1" t="str">
        <f>VLOOKUP(D4,Table7[[Name]:[Native]],3,FALSE)</f>
        <v>和县</v>
      </c>
    </row>
    <row r="5" spans="1:6" ht="15.75" thickBot="1" x14ac:dyDescent="0.3">
      <c r="A5" t="s">
        <v>2598</v>
      </c>
      <c r="B5" s="1" t="s">
        <v>2599</v>
      </c>
      <c r="C5" s="1" t="s">
        <v>11</v>
      </c>
      <c r="D5" s="1" t="s">
        <v>1871</v>
      </c>
      <c r="E5" s="5">
        <v>83780</v>
      </c>
      <c r="F5" s="1" t="str">
        <f>VLOOKUP(D5,Table7[[Name]:[Native]],3,FALSE)</f>
        <v>博望区</v>
      </c>
    </row>
    <row r="6" spans="1:6" ht="15.75" thickBot="1" x14ac:dyDescent="0.3">
      <c r="A6" t="s">
        <v>2600</v>
      </c>
      <c r="B6" s="1" t="s">
        <v>2601</v>
      </c>
      <c r="C6" s="1" t="s">
        <v>27</v>
      </c>
      <c r="D6" s="1" t="s">
        <v>1531</v>
      </c>
      <c r="E6" s="5">
        <v>7386</v>
      </c>
      <c r="F6" s="1" t="str">
        <f>VLOOKUP(D6,Table7[[Name]:[Native]],3,FALSE)</f>
        <v>雨山区</v>
      </c>
    </row>
    <row r="7" spans="1:6" ht="15.75" thickBot="1" x14ac:dyDescent="0.3">
      <c r="A7" t="s">
        <v>2602</v>
      </c>
      <c r="B7" s="1" t="s">
        <v>2603</v>
      </c>
      <c r="C7" s="1" t="s">
        <v>27</v>
      </c>
      <c r="D7" s="1" t="s">
        <v>1872</v>
      </c>
      <c r="E7" s="5">
        <v>14427</v>
      </c>
      <c r="F7" s="1" t="str">
        <f>VLOOKUP(D7,Table7[[Name]:[Native]],3,FALSE)</f>
        <v>花山区</v>
      </c>
    </row>
    <row r="8" spans="1:6" ht="15.75" thickBot="1" x14ac:dyDescent="0.3">
      <c r="A8" t="s">
        <v>2604</v>
      </c>
      <c r="B8" s="1" t="s">
        <v>2605</v>
      </c>
      <c r="C8" s="1" t="s">
        <v>7</v>
      </c>
      <c r="D8" s="1" t="s">
        <v>1872</v>
      </c>
      <c r="E8" s="5">
        <v>26263</v>
      </c>
      <c r="F8" s="1" t="str">
        <f>VLOOKUP(D8,Table7[[Name]:[Native]],3,FALSE)</f>
        <v>花山区</v>
      </c>
    </row>
    <row r="9" spans="1:6" ht="15.75" thickBot="1" x14ac:dyDescent="0.3">
      <c r="A9" t="s">
        <v>2606</v>
      </c>
      <c r="B9" s="1" t="s">
        <v>2607</v>
      </c>
      <c r="C9" s="1" t="s">
        <v>11</v>
      </c>
      <c r="D9" s="1" t="s">
        <v>1524</v>
      </c>
      <c r="E9" s="5">
        <v>28140</v>
      </c>
      <c r="F9" s="1" t="str">
        <f>VLOOKUP(D9,Table7[[Name]:[Native]],3,FALSE)</f>
        <v>当涂县</v>
      </c>
    </row>
    <row r="10" spans="1:6" ht="15.75" thickBot="1" x14ac:dyDescent="0.3">
      <c r="A10" t="s">
        <v>2608</v>
      </c>
      <c r="B10" s="1" t="s">
        <v>2609</v>
      </c>
      <c r="C10" s="1" t="s">
        <v>52</v>
      </c>
      <c r="D10" s="1" t="s">
        <v>1524</v>
      </c>
      <c r="E10" s="5">
        <v>13231</v>
      </c>
      <c r="F10" s="1" t="str">
        <f>VLOOKUP(D10,Table7[[Name]:[Native]],3,FALSE)</f>
        <v>当涂县</v>
      </c>
    </row>
    <row r="11" spans="1:6" ht="15.75" thickBot="1" x14ac:dyDescent="0.3">
      <c r="A11" t="s">
        <v>2610</v>
      </c>
      <c r="B11" s="1" t="s">
        <v>2611</v>
      </c>
      <c r="C11" s="1" t="s">
        <v>11</v>
      </c>
      <c r="D11" s="1" t="s">
        <v>1871</v>
      </c>
      <c r="E11" s="5">
        <v>51482</v>
      </c>
      <c r="F11" s="1" t="str">
        <f>VLOOKUP(D11,Table7[[Name]:[Native]],3,FALSE)</f>
        <v>博望区</v>
      </c>
    </row>
    <row r="12" spans="1:6" ht="15.75" thickBot="1" x14ac:dyDescent="0.3">
      <c r="A12" t="s">
        <v>2612</v>
      </c>
      <c r="B12" s="1" t="s">
        <v>2613</v>
      </c>
      <c r="C12" s="1" t="s">
        <v>11</v>
      </c>
      <c r="D12" s="1" t="s">
        <v>1528</v>
      </c>
      <c r="E12" s="5">
        <v>37839</v>
      </c>
      <c r="F12" s="1" t="str">
        <f>VLOOKUP(D12,Table7[[Name]:[Native]],3,FALSE)</f>
        <v>和县</v>
      </c>
    </row>
    <row r="13" spans="1:6" ht="15.75" thickBot="1" x14ac:dyDescent="0.3">
      <c r="A13" t="s">
        <v>2614</v>
      </c>
      <c r="B13" s="1" t="s">
        <v>2615</v>
      </c>
      <c r="C13" s="1" t="s">
        <v>11</v>
      </c>
      <c r="D13" s="1" t="s">
        <v>1524</v>
      </c>
      <c r="E13" s="5">
        <v>119643</v>
      </c>
      <c r="F13" s="1" t="str">
        <f>VLOOKUP(D13,Table7[[Name]:[Native]],3,FALSE)</f>
        <v>当涂县</v>
      </c>
    </row>
    <row r="14" spans="1:6" ht="15.75" thickBot="1" x14ac:dyDescent="0.3">
      <c r="A14" t="s">
        <v>2616</v>
      </c>
      <c r="B14" s="1" t="s">
        <v>2617</v>
      </c>
      <c r="C14" s="1" t="s">
        <v>11</v>
      </c>
      <c r="D14" s="1" t="s">
        <v>1526</v>
      </c>
      <c r="E14" s="5">
        <v>101234</v>
      </c>
      <c r="F14" s="1" t="str">
        <f>VLOOKUP(D14,Table7[[Name]:[Native]],3,FALSE)</f>
        <v>含山县</v>
      </c>
    </row>
    <row r="15" spans="1:6" ht="15.75" thickBot="1" x14ac:dyDescent="0.3">
      <c r="A15" t="s">
        <v>2618</v>
      </c>
      <c r="B15" s="1" t="s">
        <v>2619</v>
      </c>
      <c r="C15" s="1" t="s">
        <v>11</v>
      </c>
      <c r="D15" s="1" t="s">
        <v>1524</v>
      </c>
      <c r="E15" s="5">
        <v>41601</v>
      </c>
      <c r="F15" s="1" t="str">
        <f>VLOOKUP(D15,Table7[[Name]:[Native]],3,FALSE)</f>
        <v>当涂县</v>
      </c>
    </row>
    <row r="16" spans="1:6" ht="15.75" thickBot="1" x14ac:dyDescent="0.3">
      <c r="A16" t="s">
        <v>2620</v>
      </c>
      <c r="B16" s="1" t="s">
        <v>2621</v>
      </c>
      <c r="C16" s="1" t="s">
        <v>27</v>
      </c>
      <c r="D16" s="1" t="s">
        <v>1872</v>
      </c>
      <c r="E16" s="5">
        <v>48600</v>
      </c>
      <c r="F16" s="1" t="str">
        <f>VLOOKUP(D16,Table7[[Name]:[Native]],3,FALSE)</f>
        <v>花山区</v>
      </c>
    </row>
    <row r="17" spans="1:6" ht="15.75" thickBot="1" x14ac:dyDescent="0.3">
      <c r="A17" t="s">
        <v>2622</v>
      </c>
      <c r="B17" s="1" t="s">
        <v>2623</v>
      </c>
      <c r="C17" s="1" t="s">
        <v>11</v>
      </c>
      <c r="D17" s="1" t="s">
        <v>1524</v>
      </c>
      <c r="E17" s="5">
        <v>26841</v>
      </c>
      <c r="F17" s="1" t="str">
        <f>VLOOKUP(D17,Table7[[Name]:[Native]],3,FALSE)</f>
        <v>当涂县</v>
      </c>
    </row>
    <row r="18" spans="1:6" ht="15.75" thickBot="1" x14ac:dyDescent="0.3">
      <c r="A18" t="s">
        <v>2624</v>
      </c>
      <c r="B18" s="1" t="s">
        <v>2625</v>
      </c>
      <c r="C18" s="1" t="s">
        <v>27</v>
      </c>
      <c r="D18" s="1" t="s">
        <v>1872</v>
      </c>
      <c r="E18" s="5">
        <v>61144</v>
      </c>
      <c r="F18" s="1" t="str">
        <f>VLOOKUP(D18,Table7[[Name]:[Native]],3,FALSE)</f>
        <v>花山区</v>
      </c>
    </row>
    <row r="19" spans="1:6" ht="15.75" thickBot="1" x14ac:dyDescent="0.3">
      <c r="A19" t="s">
        <v>2626</v>
      </c>
      <c r="B19" s="1" t="s">
        <v>2627</v>
      </c>
      <c r="C19" s="1" t="s">
        <v>11</v>
      </c>
      <c r="D19" s="1" t="s">
        <v>1524</v>
      </c>
      <c r="E19" s="5">
        <v>26890</v>
      </c>
      <c r="F19" s="1" t="str">
        <f>VLOOKUP(D19,Table7[[Name]:[Native]],3,FALSE)</f>
        <v>当涂县</v>
      </c>
    </row>
    <row r="20" spans="1:6" ht="15.75" thickBot="1" x14ac:dyDescent="0.3">
      <c r="A20" t="s">
        <v>2628</v>
      </c>
      <c r="B20" s="1" t="s">
        <v>2629</v>
      </c>
      <c r="C20" s="1" t="s">
        <v>27</v>
      </c>
      <c r="D20" s="1" t="s">
        <v>1872</v>
      </c>
      <c r="E20" s="5">
        <v>17590</v>
      </c>
      <c r="F20" s="1" t="str">
        <f>VLOOKUP(D20,Table7[[Name]:[Native]],3,FALSE)</f>
        <v>花山区</v>
      </c>
    </row>
    <row r="21" spans="1:6" ht="15.75" thickBot="1" x14ac:dyDescent="0.3">
      <c r="A21" t="s">
        <v>2630</v>
      </c>
      <c r="B21" s="1" t="s">
        <v>2631</v>
      </c>
      <c r="C21" s="1" t="s">
        <v>7</v>
      </c>
      <c r="D21" s="1" t="s">
        <v>1524</v>
      </c>
      <c r="E21" s="5">
        <v>21025</v>
      </c>
      <c r="F21" s="1" t="str">
        <f>VLOOKUP(D21,Table7[[Name]:[Native]],3,FALSE)</f>
        <v>当涂县</v>
      </c>
    </row>
    <row r="22" spans="1:6" ht="15.75" thickBot="1" x14ac:dyDescent="0.3">
      <c r="A22" t="s">
        <v>2632</v>
      </c>
      <c r="B22" s="1" t="s">
        <v>2633</v>
      </c>
      <c r="C22" s="1" t="s">
        <v>7</v>
      </c>
      <c r="D22" s="1" t="s">
        <v>1531</v>
      </c>
      <c r="E22" s="5">
        <v>67408</v>
      </c>
      <c r="F22" s="1" t="str">
        <f>VLOOKUP(D22,Table7[[Name]:[Native]],3,FALSE)</f>
        <v>雨山区</v>
      </c>
    </row>
    <row r="23" spans="1:6" ht="15.75" thickBot="1" x14ac:dyDescent="0.3">
      <c r="A23" t="s">
        <v>2634</v>
      </c>
      <c r="B23" s="1" t="s">
        <v>2635</v>
      </c>
      <c r="C23" s="1" t="s">
        <v>27</v>
      </c>
      <c r="D23" s="1" t="s">
        <v>1872</v>
      </c>
      <c r="E23" s="5">
        <v>67932</v>
      </c>
      <c r="F23" s="1" t="str">
        <f>VLOOKUP(D23,Table7[[Name]:[Native]],3,FALSE)</f>
        <v>花山区</v>
      </c>
    </row>
    <row r="24" spans="1:6" ht="15.75" thickBot="1" x14ac:dyDescent="0.3">
      <c r="A24" t="s">
        <v>2636</v>
      </c>
      <c r="B24" s="1" t="s">
        <v>2637</v>
      </c>
      <c r="C24" s="1" t="s">
        <v>27</v>
      </c>
      <c r="D24" s="1" t="s">
        <v>1872</v>
      </c>
      <c r="E24" s="5">
        <v>39395</v>
      </c>
      <c r="F24" s="1" t="str">
        <f>VLOOKUP(D24,Table7[[Name]:[Native]],3,FALSE)</f>
        <v>花山区</v>
      </c>
    </row>
    <row r="25" spans="1:6" ht="15.75" thickBot="1" x14ac:dyDescent="0.3">
      <c r="A25" t="s">
        <v>2638</v>
      </c>
      <c r="B25" s="1" t="s">
        <v>2639</v>
      </c>
      <c r="C25" s="1" t="s">
        <v>11</v>
      </c>
      <c r="D25" s="1" t="s">
        <v>1528</v>
      </c>
      <c r="E25" s="5">
        <v>48905</v>
      </c>
      <c r="F25" s="1" t="str">
        <f>VLOOKUP(D25,Table7[[Name]:[Native]],3,FALSE)</f>
        <v>和县</v>
      </c>
    </row>
    <row r="26" spans="1:6" ht="15.75" thickBot="1" x14ac:dyDescent="0.3">
      <c r="A26" t="s">
        <v>2640</v>
      </c>
      <c r="B26" s="1" t="s">
        <v>2641</v>
      </c>
      <c r="C26" s="1" t="s">
        <v>11</v>
      </c>
      <c r="D26" s="1" t="s">
        <v>1526</v>
      </c>
      <c r="E26" s="5">
        <v>66951</v>
      </c>
      <c r="F26" s="1" t="str">
        <f>VLOOKUP(D26,Table7[[Name]:[Native]],3,FALSE)</f>
        <v>含山县</v>
      </c>
    </row>
    <row r="27" spans="1:6" ht="15.75" thickBot="1" x14ac:dyDescent="0.3">
      <c r="A27" t="s">
        <v>2642</v>
      </c>
      <c r="B27" s="1" t="s">
        <v>2643</v>
      </c>
      <c r="C27" s="1" t="s">
        <v>11</v>
      </c>
      <c r="D27" s="1" t="s">
        <v>1528</v>
      </c>
      <c r="E27" s="5">
        <v>144733</v>
      </c>
      <c r="F27" s="1" t="str">
        <f>VLOOKUP(D27,Table7[[Name]:[Native]],3,FALSE)</f>
        <v>和县</v>
      </c>
    </row>
    <row r="28" spans="1:6" ht="15.75" thickBot="1" x14ac:dyDescent="0.3">
      <c r="A28" t="s">
        <v>2644</v>
      </c>
      <c r="B28" s="1" t="s">
        <v>2645</v>
      </c>
      <c r="C28" s="1" t="s">
        <v>52</v>
      </c>
      <c r="D28" s="1" t="s">
        <v>1872</v>
      </c>
      <c r="E28" s="5">
        <v>4410</v>
      </c>
      <c r="F28" s="1" t="str">
        <f>VLOOKUP(D28,Table7[[Name]:[Native]],3,FALSE)</f>
        <v>花山区</v>
      </c>
    </row>
    <row r="29" spans="1:6" ht="15.75" thickBot="1" x14ac:dyDescent="0.3">
      <c r="A29" t="s">
        <v>2646</v>
      </c>
      <c r="B29" s="1" t="s">
        <v>2647</v>
      </c>
      <c r="C29" s="1" t="s">
        <v>52</v>
      </c>
      <c r="D29" s="1" t="s">
        <v>1531</v>
      </c>
      <c r="E29" s="5">
        <v>9188</v>
      </c>
      <c r="F29" s="1" t="str">
        <f>VLOOKUP(D29,Table7[[Name]:[Native]],3,FALSE)</f>
        <v>雨山区</v>
      </c>
    </row>
    <row r="30" spans="1:6" ht="15.75" thickBot="1" x14ac:dyDescent="0.3">
      <c r="A30" t="s">
        <v>2648</v>
      </c>
      <c r="B30" s="1" t="s">
        <v>2649</v>
      </c>
      <c r="C30" s="1" t="s">
        <v>11</v>
      </c>
      <c r="D30" s="1" t="s">
        <v>1524</v>
      </c>
      <c r="E30" s="5">
        <v>32215</v>
      </c>
      <c r="F30" s="1" t="str">
        <f>VLOOKUP(D30,Table7[[Name]:[Native]],3,FALSE)</f>
        <v>当涂县</v>
      </c>
    </row>
    <row r="31" spans="1:6" ht="15.75" thickBot="1" x14ac:dyDescent="0.3">
      <c r="A31" t="s">
        <v>2650</v>
      </c>
      <c r="B31" s="1" t="s">
        <v>2651</v>
      </c>
      <c r="C31" s="1" t="s">
        <v>27</v>
      </c>
      <c r="D31" s="1" t="s">
        <v>1531</v>
      </c>
      <c r="E31" s="5">
        <v>39068</v>
      </c>
      <c r="F31" s="1" t="str">
        <f>VLOOKUP(D31,Table7[[Name]:[Native]],3,FALSE)</f>
        <v>雨山区</v>
      </c>
    </row>
    <row r="32" spans="1:6" ht="15.75" thickBot="1" x14ac:dyDescent="0.3">
      <c r="A32" t="s">
        <v>2652</v>
      </c>
      <c r="B32" s="1" t="s">
        <v>2653</v>
      </c>
      <c r="C32" s="1" t="s">
        <v>11</v>
      </c>
      <c r="D32" s="1" t="s">
        <v>1526</v>
      </c>
      <c r="E32" s="5">
        <v>42279</v>
      </c>
      <c r="F32" s="1" t="str">
        <f>VLOOKUP(D32,Table7[[Name]:[Native]],3,FALSE)</f>
        <v>含山县</v>
      </c>
    </row>
    <row r="33" spans="1:6" ht="15.75" thickBot="1" x14ac:dyDescent="0.3">
      <c r="A33" t="s">
        <v>2654</v>
      </c>
      <c r="B33" s="1" t="s">
        <v>2655</v>
      </c>
      <c r="C33" s="1" t="s">
        <v>11</v>
      </c>
      <c r="D33" s="1" t="s">
        <v>1528</v>
      </c>
      <c r="E33" s="5">
        <v>26354</v>
      </c>
      <c r="F33" s="1" t="str">
        <f>VLOOKUP(D33,Table7[[Name]:[Native]],3,FALSE)</f>
        <v>和县</v>
      </c>
    </row>
    <row r="34" spans="1:6" ht="15.75" thickBot="1" x14ac:dyDescent="0.3">
      <c r="A34" t="s">
        <v>2656</v>
      </c>
      <c r="B34" s="1" t="s">
        <v>2657</v>
      </c>
      <c r="C34" s="1" t="s">
        <v>27</v>
      </c>
      <c r="D34" s="1" t="s">
        <v>1872</v>
      </c>
      <c r="E34" s="5">
        <v>48825</v>
      </c>
      <c r="F34" s="1" t="str">
        <f>VLOOKUP(D34,Table7[[Name]:[Native]],3,FALSE)</f>
        <v>花山区</v>
      </c>
    </row>
    <row r="35" spans="1:6" ht="15.75" thickBot="1" x14ac:dyDescent="0.3">
      <c r="A35" t="s">
        <v>2658</v>
      </c>
      <c r="B35" s="1" t="s">
        <v>2659</v>
      </c>
      <c r="C35" s="1" t="s">
        <v>11</v>
      </c>
      <c r="D35" s="1" t="s">
        <v>1524</v>
      </c>
      <c r="E35" s="5">
        <v>45866</v>
      </c>
      <c r="F35" s="1" t="str">
        <f>VLOOKUP(D35,Table7[[Name]:[Native]],3,FALSE)</f>
        <v>当涂县</v>
      </c>
    </row>
    <row r="36" spans="1:6" ht="15.75" thickBot="1" x14ac:dyDescent="0.3">
      <c r="A36" t="s">
        <v>2660</v>
      </c>
      <c r="B36" s="1" t="s">
        <v>2661</v>
      </c>
      <c r="C36" s="1" t="s">
        <v>11</v>
      </c>
      <c r="D36" s="1" t="s">
        <v>1528</v>
      </c>
      <c r="E36" s="5">
        <v>29733</v>
      </c>
      <c r="F36" s="1" t="str">
        <f>VLOOKUP(D36,Table7[[Name]:[Native]],3,FALSE)</f>
        <v>和县</v>
      </c>
    </row>
    <row r="37" spans="1:6" ht="15.75" thickBot="1" x14ac:dyDescent="0.3">
      <c r="A37" t="s">
        <v>2662</v>
      </c>
      <c r="B37" s="1" t="s">
        <v>2663</v>
      </c>
      <c r="C37" s="1" t="s">
        <v>11</v>
      </c>
      <c r="D37" s="1" t="s">
        <v>1524</v>
      </c>
      <c r="E37" s="5">
        <v>50698</v>
      </c>
      <c r="F37" s="1" t="str">
        <f>VLOOKUP(D37,Table7[[Name]:[Native]],3,FALSE)</f>
        <v>当涂县</v>
      </c>
    </row>
    <row r="38" spans="1:6" ht="15.75" thickBot="1" x14ac:dyDescent="0.3">
      <c r="A38" t="s">
        <v>2664</v>
      </c>
      <c r="B38" s="1" t="s">
        <v>2665</v>
      </c>
      <c r="C38" s="1" t="s">
        <v>11</v>
      </c>
      <c r="D38" s="1" t="s">
        <v>1524</v>
      </c>
      <c r="E38" s="5">
        <v>26793</v>
      </c>
      <c r="F38" s="1" t="str">
        <f>VLOOKUP(D38,Table7[[Name]:[Native]],3,FALSE)</f>
        <v>当涂县</v>
      </c>
    </row>
    <row r="39" spans="1:6" ht="15.75" thickBot="1" x14ac:dyDescent="0.3">
      <c r="A39" t="s">
        <v>2666</v>
      </c>
      <c r="B39" s="1" t="s">
        <v>2667</v>
      </c>
      <c r="C39" s="1" t="s">
        <v>27</v>
      </c>
      <c r="D39" s="1" t="s">
        <v>1872</v>
      </c>
      <c r="E39" s="5">
        <v>25919</v>
      </c>
      <c r="F39" s="1" t="str">
        <f>VLOOKUP(D39,Table7[[Name]:[Native]],3,FALSE)</f>
        <v>花山区</v>
      </c>
    </row>
    <row r="40" spans="1:6" ht="15.75" thickBot="1" x14ac:dyDescent="0.3">
      <c r="A40" t="s">
        <v>2668</v>
      </c>
      <c r="B40" s="1" t="s">
        <v>2669</v>
      </c>
      <c r="C40" s="1" t="s">
        <v>11</v>
      </c>
      <c r="D40" s="1" t="s">
        <v>1526</v>
      </c>
      <c r="E40" s="5">
        <v>32387</v>
      </c>
      <c r="F40" s="1" t="str">
        <f>VLOOKUP(D40,Table7[[Name]:[Native]],3,FALSE)</f>
        <v>含山县</v>
      </c>
    </row>
    <row r="41" spans="1:6" ht="15.75" thickBot="1" x14ac:dyDescent="0.3">
      <c r="A41" t="s">
        <v>2670</v>
      </c>
      <c r="B41" s="1" t="s">
        <v>2671</v>
      </c>
      <c r="C41" s="1" t="s">
        <v>27</v>
      </c>
      <c r="D41" s="1" t="s">
        <v>1872</v>
      </c>
      <c r="E41" s="5">
        <v>77354</v>
      </c>
      <c r="F41" s="1" t="str">
        <f>VLOOKUP(D41,Table7[[Name]:[Native]],3,FALSE)</f>
        <v>花山区</v>
      </c>
    </row>
    <row r="42" spans="1:6" ht="15.75" thickBot="1" x14ac:dyDescent="0.3">
      <c r="A42" t="s">
        <v>2672</v>
      </c>
      <c r="B42" s="1" t="s">
        <v>2673</v>
      </c>
      <c r="C42" s="1" t="s">
        <v>11</v>
      </c>
      <c r="D42" s="1" t="s">
        <v>1526</v>
      </c>
      <c r="E42" s="5">
        <v>25880</v>
      </c>
      <c r="F42" s="1" t="str">
        <f>VLOOKUP(D42,Table7[[Name]:[Native]],3,FALSE)</f>
        <v>含山县</v>
      </c>
    </row>
    <row r="43" spans="1:6" ht="15.75" thickBot="1" x14ac:dyDescent="0.3">
      <c r="A43" t="s">
        <v>2674</v>
      </c>
      <c r="B43" s="1" t="s">
        <v>2675</v>
      </c>
      <c r="C43" s="1" t="s">
        <v>11</v>
      </c>
      <c r="D43" s="1" t="s">
        <v>1528</v>
      </c>
      <c r="E43" s="5">
        <v>55084</v>
      </c>
      <c r="F43" s="1" t="str">
        <f>VLOOKUP(D43,Table7[[Name]:[Native]],3,FALSE)</f>
        <v>和县</v>
      </c>
    </row>
    <row r="44" spans="1:6" ht="15.75" thickBot="1" x14ac:dyDescent="0.3">
      <c r="A44" t="s">
        <v>2676</v>
      </c>
      <c r="B44" s="1" t="s">
        <v>2677</v>
      </c>
      <c r="C44" s="1" t="s">
        <v>11</v>
      </c>
      <c r="D44" s="1" t="s">
        <v>1524</v>
      </c>
      <c r="E44" s="5">
        <v>21940</v>
      </c>
      <c r="F44" s="1" t="str">
        <f>VLOOKUP(D44,Table7[[Name]:[Native]],3,FALSE)</f>
        <v>当涂县</v>
      </c>
    </row>
    <row r="45" spans="1:6" ht="15.75" thickBot="1" x14ac:dyDescent="0.3">
      <c r="A45" t="s">
        <v>2678</v>
      </c>
      <c r="B45" s="1" t="s">
        <v>2679</v>
      </c>
      <c r="C45" s="1" t="s">
        <v>11</v>
      </c>
      <c r="D45" s="1" t="s">
        <v>1528</v>
      </c>
      <c r="E45" s="5">
        <v>34160</v>
      </c>
      <c r="F45" s="1" t="str">
        <f>VLOOKUP(D45,Table7[[Name]:[Native]],3,FALSE)</f>
        <v>和县</v>
      </c>
    </row>
    <row r="46" spans="1:6" ht="15.75" thickBot="1" x14ac:dyDescent="0.3">
      <c r="A46" t="s">
        <v>2680</v>
      </c>
      <c r="B46" s="1" t="s">
        <v>2681</v>
      </c>
      <c r="C46" s="1" t="s">
        <v>11</v>
      </c>
      <c r="D46" s="1" t="s">
        <v>1531</v>
      </c>
      <c r="E46" s="5">
        <v>56480</v>
      </c>
      <c r="F46" s="1" t="str">
        <f>VLOOKUP(D46,Table7[[Name]:[Native]],3,FALSE)</f>
        <v>雨山区</v>
      </c>
    </row>
    <row r="47" spans="1:6" ht="15.75" thickBot="1" x14ac:dyDescent="0.3">
      <c r="A47" t="s">
        <v>2682</v>
      </c>
      <c r="B47" s="1" t="s">
        <v>2683</v>
      </c>
      <c r="C47" s="1" t="s">
        <v>11</v>
      </c>
      <c r="D47" s="1" t="s">
        <v>1526</v>
      </c>
      <c r="E47" s="5">
        <v>55568</v>
      </c>
      <c r="F47" s="1" t="str">
        <f>VLOOKUP(D47,Table7[[Name]:[Native]],3,FALSE)</f>
        <v>含山县</v>
      </c>
    </row>
    <row r="48" spans="1:6" ht="15.75" thickBot="1" x14ac:dyDescent="0.3">
      <c r="A48" t="s">
        <v>2684</v>
      </c>
      <c r="B48" s="1" t="s">
        <v>2685</v>
      </c>
      <c r="C48" s="1" t="s">
        <v>11</v>
      </c>
      <c r="D48" s="1" t="s">
        <v>1528</v>
      </c>
      <c r="E48" s="5">
        <v>46110</v>
      </c>
      <c r="F48" s="1" t="str">
        <f>VLOOKUP(D48,Table7[[Name]:[Native]],3,FALSE)</f>
        <v>和县</v>
      </c>
    </row>
    <row r="49" spans="1:6" ht="15.75" thickBot="1" x14ac:dyDescent="0.3">
      <c r="A49" t="s">
        <v>2686</v>
      </c>
      <c r="B49" s="1" t="s">
        <v>2687</v>
      </c>
      <c r="C49" s="1" t="s">
        <v>11</v>
      </c>
      <c r="D49" s="1" t="s">
        <v>1871</v>
      </c>
      <c r="E49" s="5">
        <v>34626</v>
      </c>
      <c r="F49" s="1" t="str">
        <f>VLOOKUP(D49,Table7[[Name]:[Native]],3,FALSE)</f>
        <v>博望区</v>
      </c>
    </row>
    <row r="50" spans="1:6" ht="15.75" thickBot="1" x14ac:dyDescent="0.3">
      <c r="A50" t="s">
        <v>2688</v>
      </c>
      <c r="B50" s="1" t="s">
        <v>2689</v>
      </c>
      <c r="C50" s="1" t="s">
        <v>11</v>
      </c>
      <c r="D50" s="1" t="s">
        <v>1531</v>
      </c>
      <c r="E50" s="5">
        <v>22218</v>
      </c>
      <c r="F50" s="1" t="str">
        <f>VLOOKUP(D50,Table7[[Name]:[Native]],3,FALSE)</f>
        <v>雨山区</v>
      </c>
    </row>
    <row r="51" spans="1:6" ht="15.75" thickBot="1" x14ac:dyDescent="0.3">
      <c r="A51" t="s">
        <v>2690</v>
      </c>
      <c r="B51" s="1" t="s">
        <v>2691</v>
      </c>
      <c r="C51" s="1" t="s">
        <v>11</v>
      </c>
      <c r="D51" s="1" t="s">
        <v>1526</v>
      </c>
      <c r="E51" s="5">
        <v>31873</v>
      </c>
      <c r="F51" s="1" t="str">
        <f>VLOOKUP(D51,Table7[[Name]:[Native]],3,FALSE)</f>
        <v>含山县</v>
      </c>
    </row>
    <row r="52" spans="1:6" ht="15.75" thickBot="1" x14ac:dyDescent="0.3">
      <c r="A52" t="s">
        <v>2692</v>
      </c>
      <c r="B52" s="1" t="s">
        <v>2693</v>
      </c>
      <c r="C52" s="1" t="s">
        <v>27</v>
      </c>
      <c r="D52" s="1" t="s">
        <v>1531</v>
      </c>
      <c r="E52" s="5">
        <v>50902</v>
      </c>
      <c r="F52" s="1" t="str">
        <f>VLOOKUP(D52,Table7[[Name]:[Native]],3,FALSE)</f>
        <v>雨山区</v>
      </c>
    </row>
    <row r="53" spans="1:6" ht="15.75" thickBot="1" x14ac:dyDescent="0.3">
      <c r="A53" t="s">
        <v>2694</v>
      </c>
      <c r="B53" s="1" t="s">
        <v>2695</v>
      </c>
      <c r="C53" s="1" t="s">
        <v>11</v>
      </c>
      <c r="D53" s="1" t="s">
        <v>1526</v>
      </c>
      <c r="E53" s="5">
        <v>20264</v>
      </c>
      <c r="F53" s="3" t="str">
        <f>VLOOKUP(D53,Table7[[Name]:[Native]],3,FALSE)</f>
        <v>含山县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6A30-B093-4030-9BBD-77D2E3E582D3}">
  <dimension ref="A1:F113"/>
  <sheetViews>
    <sheetView workbookViewId="0">
      <selection activeCell="F3" sqref="F2:F11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2696</v>
      </c>
      <c r="B2" s="1" t="s">
        <v>2697</v>
      </c>
      <c r="C2" s="1" t="s">
        <v>11</v>
      </c>
      <c r="D2" s="1" t="s">
        <v>1541</v>
      </c>
      <c r="E2" s="5">
        <v>26461</v>
      </c>
      <c r="F2" s="2" t="str">
        <f>VLOOKUP(D2,Table7[[Name]:[Native]],3,FALSE)</f>
        <v>萧县</v>
      </c>
    </row>
    <row r="3" spans="1:6" ht="15.75" thickBot="1" x14ac:dyDescent="0.3">
      <c r="A3" t="s">
        <v>2698</v>
      </c>
      <c r="B3" s="1" t="s">
        <v>2699</v>
      </c>
      <c r="C3" s="1" t="s">
        <v>27</v>
      </c>
      <c r="D3" s="1" t="s">
        <v>1873</v>
      </c>
      <c r="E3" s="5">
        <v>35015</v>
      </c>
      <c r="F3" s="1" t="str">
        <f>VLOOKUP(D3,Table7[[Name]:[Native]],3,FALSE)</f>
        <v>埇桥区</v>
      </c>
    </row>
    <row r="4" spans="1:6" ht="15.75" thickBot="1" x14ac:dyDescent="0.3">
      <c r="A4" t="s">
        <v>2700</v>
      </c>
      <c r="B4" s="1" t="s">
        <v>2701</v>
      </c>
      <c r="C4" s="1" t="s">
        <v>27</v>
      </c>
      <c r="D4" s="1" t="s">
        <v>1873</v>
      </c>
      <c r="E4" s="5">
        <v>29428</v>
      </c>
      <c r="F4" s="1" t="str">
        <f>VLOOKUP(D4,Table7[[Name]:[Native]],3,FALSE)</f>
        <v>埇桥区</v>
      </c>
    </row>
    <row r="5" spans="1:6" ht="15.75" thickBot="1" x14ac:dyDescent="0.3">
      <c r="A5" t="s">
        <v>2702</v>
      </c>
      <c r="B5" s="1" t="s">
        <v>2703</v>
      </c>
      <c r="C5" s="1" t="s">
        <v>11</v>
      </c>
      <c r="D5" s="1" t="s">
        <v>1873</v>
      </c>
      <c r="E5" s="5">
        <v>53754</v>
      </c>
      <c r="F5" s="1" t="str">
        <f>VLOOKUP(D5,Table7[[Name]:[Native]],3,FALSE)</f>
        <v>埇桥区</v>
      </c>
    </row>
    <row r="6" spans="1:6" ht="15.75" thickBot="1" x14ac:dyDescent="0.3">
      <c r="A6" t="s">
        <v>2704</v>
      </c>
      <c r="B6" s="1" t="s">
        <v>2705</v>
      </c>
      <c r="C6" s="1" t="s">
        <v>11</v>
      </c>
      <c r="D6" s="1" t="s">
        <v>1539</v>
      </c>
      <c r="E6" s="5">
        <v>71781</v>
      </c>
      <c r="F6" s="1" t="str">
        <f>VLOOKUP(D6,Table7[[Name]:[Native]],3,FALSE)</f>
        <v>泗县</v>
      </c>
    </row>
    <row r="7" spans="1:6" ht="15.75" thickBot="1" x14ac:dyDescent="0.3">
      <c r="A7" t="s">
        <v>2706</v>
      </c>
      <c r="B7" s="1" t="s">
        <v>2707</v>
      </c>
      <c r="C7" s="1" t="s">
        <v>11</v>
      </c>
      <c r="D7" s="1" t="s">
        <v>1539</v>
      </c>
      <c r="E7" s="5">
        <v>24045</v>
      </c>
      <c r="F7" s="1" t="str">
        <f>VLOOKUP(D7,Table7[[Name]:[Native]],3,FALSE)</f>
        <v>泗县</v>
      </c>
    </row>
    <row r="8" spans="1:6" ht="15.75" thickBot="1" x14ac:dyDescent="0.3">
      <c r="A8" t="s">
        <v>2708</v>
      </c>
      <c r="B8" s="1" t="s">
        <v>2709</v>
      </c>
      <c r="C8" s="1" t="s">
        <v>11</v>
      </c>
      <c r="D8" s="1" t="s">
        <v>1535</v>
      </c>
      <c r="E8" s="5">
        <v>28676</v>
      </c>
      <c r="F8" s="1" t="str">
        <f>VLOOKUP(D8,Table7[[Name]:[Native]],3,FALSE)</f>
        <v>砀山县</v>
      </c>
    </row>
    <row r="9" spans="1:6" ht="15.75" thickBot="1" x14ac:dyDescent="0.3">
      <c r="A9" t="s">
        <v>2710</v>
      </c>
      <c r="B9" s="1" t="s">
        <v>2711</v>
      </c>
      <c r="C9" s="1" t="s">
        <v>11</v>
      </c>
      <c r="D9" s="1" t="s">
        <v>1539</v>
      </c>
      <c r="E9" s="5">
        <v>42534</v>
      </c>
      <c r="F9" s="1" t="str">
        <f>VLOOKUP(D9,Table7[[Name]:[Native]],3,FALSE)</f>
        <v>泗县</v>
      </c>
    </row>
    <row r="10" spans="1:6" ht="15.75" thickBot="1" x14ac:dyDescent="0.3">
      <c r="A10" t="s">
        <v>2712</v>
      </c>
      <c r="B10" s="1" t="s">
        <v>2713</v>
      </c>
      <c r="C10" s="1" t="s">
        <v>7</v>
      </c>
      <c r="D10" s="1" t="s">
        <v>1537</v>
      </c>
      <c r="E10" s="5">
        <v>34900</v>
      </c>
      <c r="F10" s="1" t="str">
        <f>VLOOKUP(D10,Table7[[Name]:[Native]],3,FALSE)</f>
        <v>灵璧县</v>
      </c>
    </row>
    <row r="11" spans="1:6" ht="15.75" thickBot="1" x14ac:dyDescent="0.3">
      <c r="A11" t="s">
        <v>2714</v>
      </c>
      <c r="B11" s="1" t="s">
        <v>2715</v>
      </c>
      <c r="C11" s="1" t="s">
        <v>11</v>
      </c>
      <c r="D11" s="1" t="s">
        <v>1537</v>
      </c>
      <c r="E11" s="5">
        <v>64063</v>
      </c>
      <c r="F11" s="1" t="str">
        <f>VLOOKUP(D11,Table7[[Name]:[Native]],3,FALSE)</f>
        <v>灵璧县</v>
      </c>
    </row>
    <row r="12" spans="1:6" ht="15.75" thickBot="1" x14ac:dyDescent="0.3">
      <c r="A12" t="s">
        <v>1622</v>
      </c>
      <c r="B12" s="1" t="s">
        <v>1623</v>
      </c>
      <c r="C12" s="1" t="s">
        <v>27</v>
      </c>
      <c r="D12" s="1" t="s">
        <v>1873</v>
      </c>
      <c r="E12" s="5">
        <v>17830</v>
      </c>
      <c r="F12" s="1" t="str">
        <f>VLOOKUP(D12,Table7[[Name]:[Native]],3,FALSE)</f>
        <v>埇桥区</v>
      </c>
    </row>
    <row r="13" spans="1:6" ht="15.75" thickBot="1" x14ac:dyDescent="0.3">
      <c r="A13" t="s">
        <v>2716</v>
      </c>
      <c r="B13" s="1" t="s">
        <v>2717</v>
      </c>
      <c r="C13" s="1" t="s">
        <v>11</v>
      </c>
      <c r="D13" s="1" t="s">
        <v>1535</v>
      </c>
      <c r="E13" s="5">
        <v>47425</v>
      </c>
      <c r="F13" s="1" t="str">
        <f>VLOOKUP(D13,Table7[[Name]:[Native]],3,FALSE)</f>
        <v>砀山县</v>
      </c>
    </row>
    <row r="14" spans="1:6" ht="15.75" thickBot="1" x14ac:dyDescent="0.3">
      <c r="A14" t="s">
        <v>2718</v>
      </c>
      <c r="B14" s="1" t="s">
        <v>2719</v>
      </c>
      <c r="C14" s="1" t="s">
        <v>11</v>
      </c>
      <c r="D14" s="1" t="s">
        <v>1873</v>
      </c>
      <c r="E14" s="5">
        <v>42692</v>
      </c>
      <c r="F14" s="1" t="str">
        <f>VLOOKUP(D14,Table7[[Name]:[Native]],3,FALSE)</f>
        <v>埇桥区</v>
      </c>
    </row>
    <row r="15" spans="1:6" ht="15.75" thickBot="1" x14ac:dyDescent="0.3">
      <c r="A15" t="s">
        <v>2720</v>
      </c>
      <c r="B15" s="1" t="s">
        <v>2721</v>
      </c>
      <c r="C15" s="1" t="s">
        <v>11</v>
      </c>
      <c r="D15" s="1" t="s">
        <v>1873</v>
      </c>
      <c r="E15" s="5">
        <v>69044</v>
      </c>
      <c r="F15" s="1" t="str">
        <f>VLOOKUP(D15,Table7[[Name]:[Native]],3,FALSE)</f>
        <v>埇桥区</v>
      </c>
    </row>
    <row r="16" spans="1:6" ht="15.75" thickBot="1" x14ac:dyDescent="0.3">
      <c r="A16" t="s">
        <v>2722</v>
      </c>
      <c r="B16" s="1" t="s">
        <v>2723</v>
      </c>
      <c r="C16" s="1" t="s">
        <v>7</v>
      </c>
      <c r="D16" s="1" t="s">
        <v>1539</v>
      </c>
      <c r="E16" s="5">
        <v>37941</v>
      </c>
      <c r="F16" s="1" t="str">
        <f>VLOOKUP(D16,Table7[[Name]:[Native]],3,FALSE)</f>
        <v>泗县</v>
      </c>
    </row>
    <row r="17" spans="1:6" ht="15.75" thickBot="1" x14ac:dyDescent="0.3">
      <c r="A17" t="s">
        <v>2724</v>
      </c>
      <c r="B17" s="1" t="s">
        <v>2725</v>
      </c>
      <c r="C17" s="1" t="s">
        <v>7</v>
      </c>
      <c r="D17" s="1" t="s">
        <v>1537</v>
      </c>
      <c r="E17" s="5">
        <v>29905</v>
      </c>
      <c r="F17" s="1" t="str">
        <f>VLOOKUP(D17,Table7[[Name]:[Native]],3,FALSE)</f>
        <v>灵璧县</v>
      </c>
    </row>
    <row r="18" spans="1:6" ht="15.75" thickBot="1" x14ac:dyDescent="0.3">
      <c r="A18" t="s">
        <v>2726</v>
      </c>
      <c r="B18" s="1" t="s">
        <v>2727</v>
      </c>
      <c r="C18" s="1" t="s">
        <v>7</v>
      </c>
      <c r="D18" s="1" t="s">
        <v>1537</v>
      </c>
      <c r="E18" s="5">
        <v>36376</v>
      </c>
      <c r="F18" s="1" t="str">
        <f>VLOOKUP(D18,Table7[[Name]:[Native]],3,FALSE)</f>
        <v>灵璧县</v>
      </c>
    </row>
    <row r="19" spans="1:6" ht="15.75" thickBot="1" x14ac:dyDescent="0.3">
      <c r="A19" t="s">
        <v>2728</v>
      </c>
      <c r="B19" s="1" t="s">
        <v>2729</v>
      </c>
      <c r="C19" s="1" t="s">
        <v>11</v>
      </c>
      <c r="D19" s="1" t="s">
        <v>1535</v>
      </c>
      <c r="E19" s="5">
        <v>156532</v>
      </c>
      <c r="F19" s="1" t="str">
        <f>VLOOKUP(D19,Table7[[Name]:[Native]],3,FALSE)</f>
        <v>砀山县</v>
      </c>
    </row>
    <row r="20" spans="1:6" ht="15.75" thickBot="1" x14ac:dyDescent="0.3">
      <c r="A20" t="s">
        <v>2730</v>
      </c>
      <c r="B20" s="1" t="s">
        <v>2731</v>
      </c>
      <c r="C20" s="1" t="s">
        <v>27</v>
      </c>
      <c r="D20" s="1" t="s">
        <v>1873</v>
      </c>
      <c r="E20" s="5">
        <v>29764</v>
      </c>
      <c r="F20" s="1" t="str">
        <f>VLOOKUP(D20,Table7[[Name]:[Native]],3,FALSE)</f>
        <v>埇桥区</v>
      </c>
    </row>
    <row r="21" spans="1:6" ht="15.75" thickBot="1" x14ac:dyDescent="0.3">
      <c r="A21" t="s">
        <v>2732</v>
      </c>
      <c r="B21" s="1" t="s">
        <v>2733</v>
      </c>
      <c r="C21" s="1" t="s">
        <v>11</v>
      </c>
      <c r="D21" s="1" t="s">
        <v>1541</v>
      </c>
      <c r="E21" s="5">
        <v>53354</v>
      </c>
      <c r="F21" s="1" t="str">
        <f>VLOOKUP(D21,Table7[[Name]:[Native]],3,FALSE)</f>
        <v>萧县</v>
      </c>
    </row>
    <row r="22" spans="1:6" ht="15.75" thickBot="1" x14ac:dyDescent="0.3">
      <c r="A22" t="s">
        <v>2734</v>
      </c>
      <c r="B22" s="1" t="s">
        <v>2735</v>
      </c>
      <c r="C22" s="1" t="s">
        <v>7</v>
      </c>
      <c r="D22" s="1" t="s">
        <v>1539</v>
      </c>
      <c r="E22" s="5">
        <v>36194</v>
      </c>
      <c r="F22" s="1" t="str">
        <f>VLOOKUP(D22,Table7[[Name]:[Native]],3,FALSE)</f>
        <v>泗县</v>
      </c>
    </row>
    <row r="23" spans="1:6" ht="15.75" thickBot="1" x14ac:dyDescent="0.3">
      <c r="A23" t="s">
        <v>2736</v>
      </c>
      <c r="B23" s="1" t="s">
        <v>2737</v>
      </c>
      <c r="C23" s="1" t="s">
        <v>11</v>
      </c>
      <c r="D23" s="1" t="s">
        <v>1873</v>
      </c>
      <c r="E23" s="5">
        <v>34550</v>
      </c>
      <c r="F23" s="1" t="str">
        <f>VLOOKUP(D23,Table7[[Name]:[Native]],3,FALSE)</f>
        <v>埇桥区</v>
      </c>
    </row>
    <row r="24" spans="1:6" ht="15.75" thickBot="1" x14ac:dyDescent="0.3">
      <c r="A24" t="s">
        <v>2738</v>
      </c>
      <c r="B24" s="1" t="s">
        <v>2739</v>
      </c>
      <c r="C24" s="1" t="s">
        <v>11</v>
      </c>
      <c r="D24" s="1" t="s">
        <v>1873</v>
      </c>
      <c r="E24" s="5">
        <v>50511</v>
      </c>
      <c r="F24" s="1" t="str">
        <f>VLOOKUP(D24,Table7[[Name]:[Native]],3,FALSE)</f>
        <v>埇桥区</v>
      </c>
    </row>
    <row r="25" spans="1:6" ht="15.75" thickBot="1" x14ac:dyDescent="0.3">
      <c r="A25" t="s">
        <v>2740</v>
      </c>
      <c r="B25" s="1" t="s">
        <v>2741</v>
      </c>
      <c r="C25" s="1" t="s">
        <v>11</v>
      </c>
      <c r="D25" s="1" t="s">
        <v>1539</v>
      </c>
      <c r="E25" s="5">
        <v>62320</v>
      </c>
      <c r="F25" s="1" t="str">
        <f>VLOOKUP(D25,Table7[[Name]:[Native]],3,FALSE)</f>
        <v>泗县</v>
      </c>
    </row>
    <row r="26" spans="1:6" ht="15.75" thickBot="1" x14ac:dyDescent="0.3">
      <c r="A26" t="s">
        <v>2742</v>
      </c>
      <c r="B26" s="1" t="s">
        <v>2743</v>
      </c>
      <c r="C26" s="1" t="s">
        <v>11</v>
      </c>
      <c r="D26" s="1" t="s">
        <v>1539</v>
      </c>
      <c r="E26" s="5">
        <v>49493</v>
      </c>
      <c r="F26" s="1" t="str">
        <f>VLOOKUP(D26,Table7[[Name]:[Native]],3,FALSE)</f>
        <v>泗县</v>
      </c>
    </row>
    <row r="27" spans="1:6" ht="15.75" thickBot="1" x14ac:dyDescent="0.3">
      <c r="A27" t="s">
        <v>2744</v>
      </c>
      <c r="B27" s="1" t="s">
        <v>2745</v>
      </c>
      <c r="C27" s="1" t="s">
        <v>11</v>
      </c>
      <c r="D27" s="1" t="s">
        <v>1541</v>
      </c>
      <c r="E27" s="5">
        <v>34688</v>
      </c>
      <c r="F27" s="1" t="str">
        <f>VLOOKUP(D27,Table7[[Name]:[Native]],3,FALSE)</f>
        <v>萧县</v>
      </c>
    </row>
    <row r="28" spans="1:6" ht="15.75" thickBot="1" x14ac:dyDescent="0.3">
      <c r="A28" t="s">
        <v>2746</v>
      </c>
      <c r="B28" s="1" t="s">
        <v>2747</v>
      </c>
      <c r="C28" s="1" t="s">
        <v>27</v>
      </c>
      <c r="D28" s="1" t="s">
        <v>1873</v>
      </c>
      <c r="E28" s="5">
        <v>45219</v>
      </c>
      <c r="F28" s="1" t="str">
        <f>VLOOKUP(D28,Table7[[Name]:[Native]],3,FALSE)</f>
        <v>埇桥区</v>
      </c>
    </row>
    <row r="29" spans="1:6" ht="15.75" thickBot="1" x14ac:dyDescent="0.3">
      <c r="A29" t="s">
        <v>2748</v>
      </c>
      <c r="B29" s="1" t="s">
        <v>2749</v>
      </c>
      <c r="C29" s="1" t="s">
        <v>11</v>
      </c>
      <c r="D29" s="1" t="s">
        <v>1541</v>
      </c>
      <c r="E29" s="5">
        <v>54080</v>
      </c>
      <c r="F29" s="1" t="str">
        <f>VLOOKUP(D29,Table7[[Name]:[Native]],3,FALSE)</f>
        <v>萧县</v>
      </c>
    </row>
    <row r="30" spans="1:6" ht="15.75" thickBot="1" x14ac:dyDescent="0.3">
      <c r="A30" t="s">
        <v>2750</v>
      </c>
      <c r="B30" s="1" t="s">
        <v>2751</v>
      </c>
      <c r="C30" s="1" t="s">
        <v>11</v>
      </c>
      <c r="D30" s="1" t="s">
        <v>1539</v>
      </c>
      <c r="E30" s="5">
        <v>28252</v>
      </c>
      <c r="F30" s="1" t="str">
        <f>VLOOKUP(D30,Table7[[Name]:[Native]],3,FALSE)</f>
        <v>泗县</v>
      </c>
    </row>
    <row r="31" spans="1:6" ht="15.75" thickBot="1" x14ac:dyDescent="0.3">
      <c r="A31" t="s">
        <v>2752</v>
      </c>
      <c r="B31" s="1" t="s">
        <v>2753</v>
      </c>
      <c r="C31" s="1" t="s">
        <v>11</v>
      </c>
      <c r="D31" s="1" t="s">
        <v>1537</v>
      </c>
      <c r="E31" s="5">
        <v>54902</v>
      </c>
      <c r="F31" s="1" t="str">
        <f>VLOOKUP(D31,Table7[[Name]:[Native]],3,FALSE)</f>
        <v>灵璧县</v>
      </c>
    </row>
    <row r="32" spans="1:6" ht="15.75" thickBot="1" x14ac:dyDescent="0.3">
      <c r="A32" t="s">
        <v>2754</v>
      </c>
      <c r="B32" s="1" t="s">
        <v>2755</v>
      </c>
      <c r="C32" s="1" t="s">
        <v>11</v>
      </c>
      <c r="D32" s="1" t="s">
        <v>1873</v>
      </c>
      <c r="E32" s="5">
        <v>77011</v>
      </c>
      <c r="F32" s="1" t="str">
        <f>VLOOKUP(D32,Table7[[Name]:[Native]],3,FALSE)</f>
        <v>埇桥区</v>
      </c>
    </row>
    <row r="33" spans="1:6" ht="15.75" thickBot="1" x14ac:dyDescent="0.3">
      <c r="A33" t="s">
        <v>2756</v>
      </c>
      <c r="B33" s="1" t="s">
        <v>2757</v>
      </c>
      <c r="C33" s="1" t="s">
        <v>11</v>
      </c>
      <c r="D33" s="1" t="s">
        <v>1537</v>
      </c>
      <c r="E33" s="5">
        <v>51055</v>
      </c>
      <c r="F33" s="1" t="str">
        <f>VLOOKUP(D33,Table7[[Name]:[Native]],3,FALSE)</f>
        <v>灵璧县</v>
      </c>
    </row>
    <row r="34" spans="1:6" ht="15.75" thickBot="1" x14ac:dyDescent="0.3">
      <c r="A34" t="s">
        <v>2758</v>
      </c>
      <c r="B34" s="1" t="s">
        <v>2759</v>
      </c>
      <c r="C34" s="1" t="s">
        <v>11</v>
      </c>
      <c r="D34" s="1" t="s">
        <v>1535</v>
      </c>
      <c r="E34" s="5">
        <v>55345</v>
      </c>
      <c r="F34" s="1" t="str">
        <f>VLOOKUP(D34,Table7[[Name]:[Native]],3,FALSE)</f>
        <v>砀山县</v>
      </c>
    </row>
    <row r="35" spans="1:6" ht="15.75" thickBot="1" x14ac:dyDescent="0.3">
      <c r="A35" t="s">
        <v>2760</v>
      </c>
      <c r="B35" s="1" t="s">
        <v>2761</v>
      </c>
      <c r="C35" s="1" t="s">
        <v>11</v>
      </c>
      <c r="D35" s="1" t="s">
        <v>1535</v>
      </c>
      <c r="E35" s="5">
        <v>70755</v>
      </c>
      <c r="F35" s="1" t="str">
        <f>VLOOKUP(D35,Table7[[Name]:[Native]],3,FALSE)</f>
        <v>砀山县</v>
      </c>
    </row>
    <row r="36" spans="1:6" ht="15.75" thickBot="1" x14ac:dyDescent="0.3">
      <c r="A36" t="s">
        <v>2762</v>
      </c>
      <c r="B36" s="1" t="s">
        <v>2763</v>
      </c>
      <c r="C36" s="1" t="s">
        <v>11</v>
      </c>
      <c r="D36" s="1" t="s">
        <v>1541</v>
      </c>
      <c r="E36" s="5">
        <v>17491</v>
      </c>
      <c r="F36" s="1" t="str">
        <f>VLOOKUP(D36,Table7[[Name]:[Native]],3,FALSE)</f>
        <v>萧县</v>
      </c>
    </row>
    <row r="37" spans="1:6" ht="15.75" thickBot="1" x14ac:dyDescent="0.3">
      <c r="A37" t="s">
        <v>2764</v>
      </c>
      <c r="B37" s="1" t="s">
        <v>2765</v>
      </c>
      <c r="C37" s="1" t="s">
        <v>11</v>
      </c>
      <c r="D37" s="1" t="s">
        <v>1535</v>
      </c>
      <c r="E37" s="5">
        <v>40059</v>
      </c>
      <c r="F37" s="1" t="str">
        <f>VLOOKUP(D37,Table7[[Name]:[Native]],3,FALSE)</f>
        <v>砀山县</v>
      </c>
    </row>
    <row r="38" spans="1:6" ht="15.75" thickBot="1" x14ac:dyDescent="0.3">
      <c r="A38" t="s">
        <v>2766</v>
      </c>
      <c r="B38" s="1" t="s">
        <v>2767</v>
      </c>
      <c r="C38" s="1" t="s">
        <v>7</v>
      </c>
      <c r="D38" s="1" t="s">
        <v>1873</v>
      </c>
      <c r="E38" s="5">
        <v>37733</v>
      </c>
      <c r="F38" s="1" t="str">
        <f>VLOOKUP(D38,Table7[[Name]:[Native]],3,FALSE)</f>
        <v>埇桥区</v>
      </c>
    </row>
    <row r="39" spans="1:6" ht="15.75" thickBot="1" x14ac:dyDescent="0.3">
      <c r="A39" t="s">
        <v>2768</v>
      </c>
      <c r="B39" s="1" t="s">
        <v>2769</v>
      </c>
      <c r="C39" s="1" t="s">
        <v>11</v>
      </c>
      <c r="D39" s="1" t="s">
        <v>1539</v>
      </c>
      <c r="E39" s="5">
        <v>69168</v>
      </c>
      <c r="F39" s="1" t="str">
        <f>VLOOKUP(D39,Table7[[Name]:[Native]],3,FALSE)</f>
        <v>泗县</v>
      </c>
    </row>
    <row r="40" spans="1:6" ht="15.75" thickBot="1" x14ac:dyDescent="0.3">
      <c r="A40" t="s">
        <v>2770</v>
      </c>
      <c r="B40" s="1" t="s">
        <v>2771</v>
      </c>
      <c r="C40" s="1" t="s">
        <v>11</v>
      </c>
      <c r="D40" s="1" t="s">
        <v>1541</v>
      </c>
      <c r="E40" s="5">
        <v>82093</v>
      </c>
      <c r="F40" s="1" t="str">
        <f>VLOOKUP(D40,Table7[[Name]:[Native]],3,FALSE)</f>
        <v>萧县</v>
      </c>
    </row>
    <row r="41" spans="1:6" ht="15.75" thickBot="1" x14ac:dyDescent="0.3">
      <c r="A41" t="s">
        <v>2772</v>
      </c>
      <c r="B41" s="1" t="s">
        <v>2773</v>
      </c>
      <c r="C41" s="1" t="s">
        <v>11</v>
      </c>
      <c r="D41" s="1" t="s">
        <v>1537</v>
      </c>
      <c r="E41" s="5">
        <v>38459</v>
      </c>
      <c r="F41" s="1" t="str">
        <f>VLOOKUP(D41,Table7[[Name]:[Native]],3,FALSE)</f>
        <v>灵璧县</v>
      </c>
    </row>
    <row r="42" spans="1:6" ht="15.75" thickBot="1" x14ac:dyDescent="0.3">
      <c r="A42" t="s">
        <v>2774</v>
      </c>
      <c r="B42" s="1" t="s">
        <v>2775</v>
      </c>
      <c r="C42" s="1" t="s">
        <v>11</v>
      </c>
      <c r="D42" s="1" t="s">
        <v>1539</v>
      </c>
      <c r="E42" s="5">
        <v>55946</v>
      </c>
      <c r="F42" s="1" t="str">
        <f>VLOOKUP(D42,Table7[[Name]:[Native]],3,FALSE)</f>
        <v>泗县</v>
      </c>
    </row>
    <row r="43" spans="1:6" ht="15.75" thickBot="1" x14ac:dyDescent="0.3">
      <c r="A43" t="s">
        <v>2776</v>
      </c>
      <c r="B43" s="1" t="s">
        <v>2777</v>
      </c>
      <c r="C43" s="1" t="s">
        <v>11</v>
      </c>
      <c r="D43" s="1" t="s">
        <v>1537</v>
      </c>
      <c r="E43" s="5">
        <v>35770</v>
      </c>
      <c r="F43" s="1" t="str">
        <f>VLOOKUP(D43,Table7[[Name]:[Native]],3,FALSE)</f>
        <v>灵璧县</v>
      </c>
    </row>
    <row r="44" spans="1:6" ht="15.75" thickBot="1" x14ac:dyDescent="0.3">
      <c r="A44" t="s">
        <v>2778</v>
      </c>
      <c r="B44" s="1" t="s">
        <v>2779</v>
      </c>
      <c r="C44" s="1" t="s">
        <v>11</v>
      </c>
      <c r="D44" s="1" t="s">
        <v>1873</v>
      </c>
      <c r="E44" s="5">
        <v>27994</v>
      </c>
      <c r="F44" s="1" t="str">
        <f>VLOOKUP(D44,Table7[[Name]:[Native]],3,FALSE)</f>
        <v>埇桥区</v>
      </c>
    </row>
    <row r="45" spans="1:6" ht="15.75" thickBot="1" x14ac:dyDescent="0.3">
      <c r="A45" t="s">
        <v>2780</v>
      </c>
      <c r="B45" s="1" t="s">
        <v>2781</v>
      </c>
      <c r="C45" s="1" t="s">
        <v>52</v>
      </c>
      <c r="D45" s="1" t="s">
        <v>1873</v>
      </c>
      <c r="E45" s="5">
        <v>887</v>
      </c>
      <c r="F45" s="1" t="str">
        <f>VLOOKUP(D45,Table7[[Name]:[Native]],3,FALSE)</f>
        <v>埇桥区</v>
      </c>
    </row>
    <row r="46" spans="1:6" ht="15.75" thickBot="1" x14ac:dyDescent="0.3">
      <c r="A46" t="s">
        <v>2001</v>
      </c>
      <c r="B46" s="1" t="s">
        <v>2002</v>
      </c>
      <c r="C46" s="1" t="s">
        <v>11</v>
      </c>
      <c r="D46" s="1" t="s">
        <v>1873</v>
      </c>
      <c r="E46" s="5">
        <v>47824</v>
      </c>
      <c r="F46" s="1" t="str">
        <f>VLOOKUP(D46,Table7[[Name]:[Native]],3,FALSE)</f>
        <v>埇桥区</v>
      </c>
    </row>
    <row r="47" spans="1:6" ht="15.75" thickBot="1" x14ac:dyDescent="0.3">
      <c r="A47" t="s">
        <v>2782</v>
      </c>
      <c r="B47" s="1" t="s">
        <v>2783</v>
      </c>
      <c r="C47" s="1" t="s">
        <v>7</v>
      </c>
      <c r="D47" s="1" t="s">
        <v>1873</v>
      </c>
      <c r="E47" s="5">
        <v>48511</v>
      </c>
      <c r="F47" s="1" t="str">
        <f>VLOOKUP(D47,Table7[[Name]:[Native]],3,FALSE)</f>
        <v>埇桥区</v>
      </c>
    </row>
    <row r="48" spans="1:6" ht="15.75" thickBot="1" x14ac:dyDescent="0.3">
      <c r="A48" t="s">
        <v>127</v>
      </c>
      <c r="B48" s="1" t="s">
        <v>128</v>
      </c>
      <c r="C48" s="1" t="s">
        <v>52</v>
      </c>
      <c r="D48" s="1" t="s">
        <v>1535</v>
      </c>
      <c r="E48" s="5">
        <v>16632</v>
      </c>
      <c r="F48" s="1" t="str">
        <f>VLOOKUP(D48,Table7[[Name]:[Native]],3,FALSE)</f>
        <v>砀山县</v>
      </c>
    </row>
    <row r="49" spans="1:6" ht="15.75" thickBot="1" x14ac:dyDescent="0.3">
      <c r="A49" t="s">
        <v>2784</v>
      </c>
      <c r="B49" s="1" t="s">
        <v>2785</v>
      </c>
      <c r="C49" s="1" t="s">
        <v>27</v>
      </c>
      <c r="D49" s="1" t="s">
        <v>1873</v>
      </c>
      <c r="E49" s="5">
        <v>37647</v>
      </c>
      <c r="F49" s="1" t="str">
        <f>VLOOKUP(D49,Table7[[Name]:[Native]],3,FALSE)</f>
        <v>埇桥区</v>
      </c>
    </row>
    <row r="50" spans="1:6" ht="15.75" thickBot="1" x14ac:dyDescent="0.3">
      <c r="A50" t="s">
        <v>2786</v>
      </c>
      <c r="B50" s="1" t="s">
        <v>2787</v>
      </c>
      <c r="C50" s="1" t="s">
        <v>7</v>
      </c>
      <c r="D50" s="1" t="s">
        <v>1541</v>
      </c>
      <c r="E50" s="5">
        <v>49070</v>
      </c>
      <c r="F50" s="1" t="str">
        <f>VLOOKUP(D50,Table7[[Name]:[Native]],3,FALSE)</f>
        <v>萧县</v>
      </c>
    </row>
    <row r="51" spans="1:6" ht="15.75" thickBot="1" x14ac:dyDescent="0.3">
      <c r="A51" t="s">
        <v>2788</v>
      </c>
      <c r="B51" s="1" t="s">
        <v>2789</v>
      </c>
      <c r="C51" s="1" t="s">
        <v>11</v>
      </c>
      <c r="D51" s="1" t="s">
        <v>1873</v>
      </c>
      <c r="E51" s="5">
        <v>52866</v>
      </c>
      <c r="F51" s="1" t="str">
        <f>VLOOKUP(D51,Table7[[Name]:[Native]],3,FALSE)</f>
        <v>埇桥区</v>
      </c>
    </row>
    <row r="52" spans="1:6" ht="15.75" thickBot="1" x14ac:dyDescent="0.3">
      <c r="A52" t="s">
        <v>2790</v>
      </c>
      <c r="B52" s="1" t="s">
        <v>2791</v>
      </c>
      <c r="C52" s="1" t="s">
        <v>11</v>
      </c>
      <c r="D52" s="1" t="s">
        <v>1535</v>
      </c>
      <c r="E52" s="5">
        <v>46138</v>
      </c>
      <c r="F52" s="1" t="str">
        <f>VLOOKUP(D52,Table7[[Name]:[Native]],3,FALSE)</f>
        <v>砀山县</v>
      </c>
    </row>
    <row r="53" spans="1:6" ht="15.75" thickBot="1" x14ac:dyDescent="0.3">
      <c r="A53" t="s">
        <v>2792</v>
      </c>
      <c r="B53" s="1" t="s">
        <v>2793</v>
      </c>
      <c r="C53" s="1" t="s">
        <v>52</v>
      </c>
      <c r="D53" s="1" t="s">
        <v>1537</v>
      </c>
      <c r="E53" s="5">
        <v>11529</v>
      </c>
      <c r="F53" s="1" t="str">
        <f>VLOOKUP(D53,Table7[[Name]:[Native]],3,FALSE)</f>
        <v>灵璧县</v>
      </c>
    </row>
    <row r="54" spans="1:6" ht="15.75" thickBot="1" x14ac:dyDescent="0.3">
      <c r="A54" t="s">
        <v>2794</v>
      </c>
      <c r="B54" s="1" t="s">
        <v>2795</v>
      </c>
      <c r="C54" s="1" t="s">
        <v>11</v>
      </c>
      <c r="D54" s="1" t="s">
        <v>1537</v>
      </c>
      <c r="E54" s="5">
        <v>132306</v>
      </c>
      <c r="F54" s="1" t="str">
        <f>VLOOKUP(D54,Table7[[Name]:[Native]],3,FALSE)</f>
        <v>灵璧县</v>
      </c>
    </row>
    <row r="55" spans="1:6" ht="15.75" thickBot="1" x14ac:dyDescent="0.3">
      <c r="A55" t="s">
        <v>2796</v>
      </c>
      <c r="B55" s="1" t="s">
        <v>2797</v>
      </c>
      <c r="C55" s="1" t="s">
        <v>11</v>
      </c>
      <c r="D55" s="1" t="s">
        <v>1541</v>
      </c>
      <c r="E55" s="5">
        <v>39016</v>
      </c>
      <c r="F55" s="1" t="str">
        <f>VLOOKUP(D55,Table7[[Name]:[Native]],3,FALSE)</f>
        <v>萧县</v>
      </c>
    </row>
    <row r="56" spans="1:6" ht="15.75" thickBot="1" x14ac:dyDescent="0.3">
      <c r="A56" t="s">
        <v>2798</v>
      </c>
      <c r="B56" s="1" t="s">
        <v>2799</v>
      </c>
      <c r="C56" s="1" t="s">
        <v>11</v>
      </c>
      <c r="D56" s="1" t="s">
        <v>1539</v>
      </c>
      <c r="E56" s="5">
        <v>37439</v>
      </c>
      <c r="F56" s="1" t="str">
        <f>VLOOKUP(D56,Table7[[Name]:[Native]],3,FALSE)</f>
        <v>泗县</v>
      </c>
    </row>
    <row r="57" spans="1:6" ht="15.75" thickBot="1" x14ac:dyDescent="0.3">
      <c r="A57" t="s">
        <v>2800</v>
      </c>
      <c r="B57" s="1" t="s">
        <v>2801</v>
      </c>
      <c r="C57" s="1" t="s">
        <v>11</v>
      </c>
      <c r="D57" s="1" t="s">
        <v>1535</v>
      </c>
      <c r="E57" s="5">
        <v>45817</v>
      </c>
      <c r="F57" s="1" t="str">
        <f>VLOOKUP(D57,Table7[[Name]:[Native]],3,FALSE)</f>
        <v>砀山县</v>
      </c>
    </row>
    <row r="58" spans="1:6" ht="15.75" thickBot="1" x14ac:dyDescent="0.3">
      <c r="A58" t="s">
        <v>2802</v>
      </c>
      <c r="B58" s="1" t="s">
        <v>2803</v>
      </c>
      <c r="C58" s="1" t="s">
        <v>11</v>
      </c>
      <c r="D58" s="1" t="s">
        <v>1541</v>
      </c>
      <c r="E58" s="5">
        <v>141514</v>
      </c>
      <c r="F58" s="1" t="str">
        <f>VLOOKUP(D58,Table7[[Name]:[Native]],3,FALSE)</f>
        <v>萧县</v>
      </c>
    </row>
    <row r="59" spans="1:6" ht="15.75" thickBot="1" x14ac:dyDescent="0.3">
      <c r="A59" t="s">
        <v>2804</v>
      </c>
      <c r="B59" s="1" t="s">
        <v>2805</v>
      </c>
      <c r="C59" s="1" t="s">
        <v>11</v>
      </c>
      <c r="D59" s="1" t="s">
        <v>1537</v>
      </c>
      <c r="E59" s="5">
        <v>68111</v>
      </c>
      <c r="F59" s="1" t="str">
        <f>VLOOKUP(D59,Table7[[Name]:[Native]],3,FALSE)</f>
        <v>灵璧县</v>
      </c>
    </row>
    <row r="60" spans="1:6" ht="15.75" thickBot="1" x14ac:dyDescent="0.3">
      <c r="A60" t="s">
        <v>2806</v>
      </c>
      <c r="B60" s="1" t="s">
        <v>2807</v>
      </c>
      <c r="C60" s="1" t="s">
        <v>11</v>
      </c>
      <c r="D60" s="1" t="s">
        <v>1873</v>
      </c>
      <c r="E60" s="5">
        <v>76845</v>
      </c>
      <c r="F60" s="1" t="str">
        <f>VLOOKUP(D60,Table7[[Name]:[Native]],3,FALSE)</f>
        <v>埇桥区</v>
      </c>
    </row>
    <row r="61" spans="1:6" ht="15.75" thickBot="1" x14ac:dyDescent="0.3">
      <c r="A61" t="s">
        <v>2808</v>
      </c>
      <c r="B61" s="1" t="s">
        <v>2809</v>
      </c>
      <c r="C61" s="1" t="s">
        <v>11</v>
      </c>
      <c r="D61" s="1" t="s">
        <v>1541</v>
      </c>
      <c r="E61" s="5">
        <v>66008</v>
      </c>
      <c r="F61" s="1" t="str">
        <f>VLOOKUP(D61,Table7[[Name]:[Native]],3,FALSE)</f>
        <v>萧县</v>
      </c>
    </row>
    <row r="62" spans="1:6" ht="15.75" thickBot="1" x14ac:dyDescent="0.3">
      <c r="A62" t="s">
        <v>2810</v>
      </c>
      <c r="B62" s="1" t="s">
        <v>2811</v>
      </c>
      <c r="C62" s="1" t="s">
        <v>7</v>
      </c>
      <c r="D62" s="1" t="s">
        <v>1873</v>
      </c>
      <c r="E62" s="5">
        <v>41794</v>
      </c>
      <c r="F62" s="1" t="str">
        <f>VLOOKUP(D62,Table7[[Name]:[Native]],3,FALSE)</f>
        <v>埇桥区</v>
      </c>
    </row>
    <row r="63" spans="1:6" ht="15.75" thickBot="1" x14ac:dyDescent="0.3">
      <c r="A63" t="s">
        <v>2812</v>
      </c>
      <c r="B63" s="1" t="s">
        <v>2813</v>
      </c>
      <c r="C63" s="1" t="s">
        <v>27</v>
      </c>
      <c r="D63" s="1" t="s">
        <v>1873</v>
      </c>
      <c r="E63" s="5">
        <v>70203</v>
      </c>
      <c r="F63" s="1" t="str">
        <f>VLOOKUP(D63,Table7[[Name]:[Native]],3,FALSE)</f>
        <v>埇桥区</v>
      </c>
    </row>
    <row r="64" spans="1:6" ht="15.75" thickBot="1" x14ac:dyDescent="0.3">
      <c r="A64" t="s">
        <v>195</v>
      </c>
      <c r="B64" s="1" t="s">
        <v>2814</v>
      </c>
      <c r="C64" s="1" t="s">
        <v>11</v>
      </c>
      <c r="D64" s="1" t="s">
        <v>1539</v>
      </c>
      <c r="E64" s="5">
        <v>58513</v>
      </c>
      <c r="F64" s="1" t="str">
        <f>VLOOKUP(D64,Table7[[Name]:[Native]],3,FALSE)</f>
        <v>泗县</v>
      </c>
    </row>
    <row r="65" spans="1:6" ht="15.75" thickBot="1" x14ac:dyDescent="0.3">
      <c r="A65" t="s">
        <v>2815</v>
      </c>
      <c r="B65" s="1" t="s">
        <v>2816</v>
      </c>
      <c r="C65" s="1" t="s">
        <v>11</v>
      </c>
      <c r="D65" s="1" t="s">
        <v>1541</v>
      </c>
      <c r="E65" s="5">
        <v>23080</v>
      </c>
      <c r="F65" s="1" t="str">
        <f>VLOOKUP(D65,Table7[[Name]:[Native]],3,FALSE)</f>
        <v>萧县</v>
      </c>
    </row>
    <row r="66" spans="1:6" ht="15.75" thickBot="1" x14ac:dyDescent="0.3">
      <c r="A66" t="s">
        <v>2817</v>
      </c>
      <c r="B66" s="1" t="s">
        <v>2818</v>
      </c>
      <c r="C66" s="1" t="s">
        <v>11</v>
      </c>
      <c r="D66" s="1" t="s">
        <v>1873</v>
      </c>
      <c r="E66" s="5">
        <v>62256</v>
      </c>
      <c r="F66" s="1" t="str">
        <f>VLOOKUP(D66,Table7[[Name]:[Native]],3,FALSE)</f>
        <v>埇桥区</v>
      </c>
    </row>
    <row r="67" spans="1:6" ht="15.75" thickBot="1" x14ac:dyDescent="0.3">
      <c r="A67" t="s">
        <v>2819</v>
      </c>
      <c r="B67" s="1" t="s">
        <v>2820</v>
      </c>
      <c r="C67" s="1" t="s">
        <v>27</v>
      </c>
      <c r="D67" s="1" t="s">
        <v>1873</v>
      </c>
      <c r="E67" s="5">
        <v>49505</v>
      </c>
      <c r="F67" s="1" t="str">
        <f>VLOOKUP(D67,Table7[[Name]:[Native]],3,FALSE)</f>
        <v>埇桥区</v>
      </c>
    </row>
    <row r="68" spans="1:6" ht="15.75" thickBot="1" x14ac:dyDescent="0.3">
      <c r="A68" t="s">
        <v>2821</v>
      </c>
      <c r="B68" s="1" t="s">
        <v>2822</v>
      </c>
      <c r="C68" s="1" t="s">
        <v>27</v>
      </c>
      <c r="D68" s="1" t="s">
        <v>1873</v>
      </c>
      <c r="E68" s="5">
        <v>32274</v>
      </c>
      <c r="F68" s="1" t="str">
        <f>VLOOKUP(D68,Table7[[Name]:[Native]],3,FALSE)</f>
        <v>埇桥区</v>
      </c>
    </row>
    <row r="69" spans="1:6" ht="15.75" thickBot="1" x14ac:dyDescent="0.3">
      <c r="A69" t="s">
        <v>2823</v>
      </c>
      <c r="B69" s="1" t="s">
        <v>2824</v>
      </c>
      <c r="C69" s="1" t="s">
        <v>11</v>
      </c>
      <c r="D69" s="1" t="s">
        <v>1539</v>
      </c>
      <c r="E69" s="5">
        <v>58902</v>
      </c>
      <c r="F69" s="1" t="str">
        <f>VLOOKUP(D69,Table7[[Name]:[Native]],3,FALSE)</f>
        <v>泗县</v>
      </c>
    </row>
    <row r="70" spans="1:6" ht="15.75" thickBot="1" x14ac:dyDescent="0.3">
      <c r="A70" t="s">
        <v>2825</v>
      </c>
      <c r="B70" s="1" t="s">
        <v>2826</v>
      </c>
      <c r="C70" s="1" t="s">
        <v>7</v>
      </c>
      <c r="D70" s="1" t="s">
        <v>1541</v>
      </c>
      <c r="E70" s="5">
        <v>62411</v>
      </c>
      <c r="F70" s="1" t="str">
        <f>VLOOKUP(D70,Table7[[Name]:[Native]],3,FALSE)</f>
        <v>萧县</v>
      </c>
    </row>
    <row r="71" spans="1:6" ht="15.75" thickBot="1" x14ac:dyDescent="0.3">
      <c r="A71" t="s">
        <v>2827</v>
      </c>
      <c r="B71" s="1" t="s">
        <v>2828</v>
      </c>
      <c r="C71" s="1" t="s">
        <v>11</v>
      </c>
      <c r="D71" s="1" t="s">
        <v>1873</v>
      </c>
      <c r="E71" s="5">
        <v>62687</v>
      </c>
      <c r="F71" s="1" t="str">
        <f>VLOOKUP(D71,Table7[[Name]:[Native]],3,FALSE)</f>
        <v>埇桥区</v>
      </c>
    </row>
    <row r="72" spans="1:6" ht="15.75" thickBot="1" x14ac:dyDescent="0.3">
      <c r="A72" t="s">
        <v>2829</v>
      </c>
      <c r="B72" s="1" t="s">
        <v>2830</v>
      </c>
      <c r="C72" s="1" t="s">
        <v>7</v>
      </c>
      <c r="D72" s="1" t="s">
        <v>1541</v>
      </c>
      <c r="E72" s="5">
        <v>20569</v>
      </c>
      <c r="F72" s="1" t="str">
        <f>VLOOKUP(D72,Table7[[Name]:[Native]],3,FALSE)</f>
        <v>萧县</v>
      </c>
    </row>
    <row r="73" spans="1:6" ht="15.75" thickBot="1" x14ac:dyDescent="0.3">
      <c r="A73" t="s">
        <v>2831</v>
      </c>
      <c r="B73" s="1" t="s">
        <v>2832</v>
      </c>
      <c r="C73" s="1" t="s">
        <v>7</v>
      </c>
      <c r="D73" s="1" t="s">
        <v>1873</v>
      </c>
      <c r="E73" s="5">
        <v>35555</v>
      </c>
      <c r="F73" s="1" t="str">
        <f>VLOOKUP(D73,Table7[[Name]:[Native]],3,FALSE)</f>
        <v>埇桥区</v>
      </c>
    </row>
    <row r="74" spans="1:6" ht="15.75" thickBot="1" x14ac:dyDescent="0.3">
      <c r="A74" t="s">
        <v>2833</v>
      </c>
      <c r="B74" s="1" t="s">
        <v>2834</v>
      </c>
      <c r="C74" s="1" t="s">
        <v>11</v>
      </c>
      <c r="D74" s="1" t="s">
        <v>1539</v>
      </c>
      <c r="E74" s="5">
        <v>92292</v>
      </c>
      <c r="F74" s="1" t="str">
        <f>VLOOKUP(D74,Table7[[Name]:[Native]],3,FALSE)</f>
        <v>泗县</v>
      </c>
    </row>
    <row r="75" spans="1:6" ht="15.75" thickBot="1" x14ac:dyDescent="0.3">
      <c r="A75" t="s">
        <v>2835</v>
      </c>
      <c r="B75" s="1" t="s">
        <v>2836</v>
      </c>
      <c r="C75" s="1" t="s">
        <v>52</v>
      </c>
      <c r="D75" s="1" t="s">
        <v>1539</v>
      </c>
      <c r="E75" s="5">
        <v>21647</v>
      </c>
      <c r="F75" s="1" t="str">
        <f>VLOOKUP(D75,Table7[[Name]:[Native]],3,FALSE)</f>
        <v>泗县</v>
      </c>
    </row>
    <row r="76" spans="1:6" ht="15.75" thickBot="1" x14ac:dyDescent="0.3">
      <c r="A76" t="s">
        <v>2837</v>
      </c>
      <c r="B76" s="1" t="s">
        <v>2838</v>
      </c>
      <c r="C76" s="1" t="s">
        <v>7</v>
      </c>
      <c r="D76" s="1" t="s">
        <v>1541</v>
      </c>
      <c r="E76" s="5">
        <v>39949</v>
      </c>
      <c r="F76" s="1" t="str">
        <f>VLOOKUP(D76,Table7[[Name]:[Native]],3,FALSE)</f>
        <v>萧县</v>
      </c>
    </row>
    <row r="77" spans="1:6" ht="15.75" thickBot="1" x14ac:dyDescent="0.3">
      <c r="A77" t="s">
        <v>2839</v>
      </c>
      <c r="B77" s="1" t="s">
        <v>2840</v>
      </c>
      <c r="C77" s="1" t="s">
        <v>11</v>
      </c>
      <c r="D77" s="1" t="s">
        <v>1535</v>
      </c>
      <c r="E77" s="5">
        <v>61912</v>
      </c>
      <c r="F77" s="1" t="str">
        <f>VLOOKUP(D77,Table7[[Name]:[Native]],3,FALSE)</f>
        <v>砀山县</v>
      </c>
    </row>
    <row r="78" spans="1:6" ht="15.75" thickBot="1" x14ac:dyDescent="0.3">
      <c r="A78" t="s">
        <v>2841</v>
      </c>
      <c r="B78" s="1" t="s">
        <v>2842</v>
      </c>
      <c r="C78" s="1" t="s">
        <v>7</v>
      </c>
      <c r="D78" s="1" t="s">
        <v>1873</v>
      </c>
      <c r="E78" s="5">
        <v>25266</v>
      </c>
      <c r="F78" s="1" t="str">
        <f>VLOOKUP(D78,Table7[[Name]:[Native]],3,FALSE)</f>
        <v>埇桥区</v>
      </c>
    </row>
    <row r="79" spans="1:6" ht="15.75" thickBot="1" x14ac:dyDescent="0.3">
      <c r="A79" t="s">
        <v>2843</v>
      </c>
      <c r="B79" s="1" t="s">
        <v>2844</v>
      </c>
      <c r="C79" s="1" t="s">
        <v>11</v>
      </c>
      <c r="D79" s="1" t="s">
        <v>1873</v>
      </c>
      <c r="E79" s="5">
        <v>81469</v>
      </c>
      <c r="F79" s="1" t="str">
        <f>VLOOKUP(D79,Table7[[Name]:[Native]],3,FALSE)</f>
        <v>埇桥区</v>
      </c>
    </row>
    <row r="80" spans="1:6" ht="15.75" thickBot="1" x14ac:dyDescent="0.3">
      <c r="A80" t="s">
        <v>2845</v>
      </c>
      <c r="B80" s="1" t="s">
        <v>2846</v>
      </c>
      <c r="C80" s="1" t="s">
        <v>27</v>
      </c>
      <c r="D80" s="1" t="s">
        <v>1873</v>
      </c>
      <c r="E80" s="5">
        <v>36182</v>
      </c>
      <c r="F80" s="1" t="str">
        <f>VLOOKUP(D80,Table7[[Name]:[Native]],3,FALSE)</f>
        <v>埇桥区</v>
      </c>
    </row>
    <row r="81" spans="1:6" ht="15.75" thickBot="1" x14ac:dyDescent="0.3">
      <c r="A81" t="s">
        <v>2847</v>
      </c>
      <c r="B81" s="1" t="s">
        <v>2848</v>
      </c>
      <c r="C81" s="1" t="s">
        <v>7</v>
      </c>
      <c r="D81" s="1" t="s">
        <v>1539</v>
      </c>
      <c r="E81" s="5">
        <v>52183</v>
      </c>
      <c r="F81" s="1" t="str">
        <f>VLOOKUP(D81,Table7[[Name]:[Native]],3,FALSE)</f>
        <v>泗县</v>
      </c>
    </row>
    <row r="82" spans="1:6" ht="15.75" thickBot="1" x14ac:dyDescent="0.3">
      <c r="A82" t="s">
        <v>2849</v>
      </c>
      <c r="B82" s="1" t="s">
        <v>2850</v>
      </c>
      <c r="C82" s="1" t="s">
        <v>11</v>
      </c>
      <c r="D82" s="1" t="s">
        <v>1541</v>
      </c>
      <c r="E82" s="5">
        <v>57582</v>
      </c>
      <c r="F82" s="1" t="str">
        <f>VLOOKUP(D82,Table7[[Name]:[Native]],3,FALSE)</f>
        <v>萧县</v>
      </c>
    </row>
    <row r="83" spans="1:6" ht="15.75" thickBot="1" x14ac:dyDescent="0.3">
      <c r="A83" t="s">
        <v>2851</v>
      </c>
      <c r="B83" s="1" t="s">
        <v>2852</v>
      </c>
      <c r="C83" s="1" t="s">
        <v>11</v>
      </c>
      <c r="D83" s="1" t="s">
        <v>1537</v>
      </c>
      <c r="E83" s="5">
        <v>41191</v>
      </c>
      <c r="F83" s="1" t="str">
        <f>VLOOKUP(D83,Table7[[Name]:[Native]],3,FALSE)</f>
        <v>灵璧县</v>
      </c>
    </row>
    <row r="84" spans="1:6" ht="15.75" thickBot="1" x14ac:dyDescent="0.3">
      <c r="A84" t="s">
        <v>2853</v>
      </c>
      <c r="B84" s="1" t="s">
        <v>2854</v>
      </c>
      <c r="C84" s="1" t="s">
        <v>11</v>
      </c>
      <c r="D84" s="1" t="s">
        <v>1537</v>
      </c>
      <c r="E84" s="5">
        <v>56971</v>
      </c>
      <c r="F84" s="1" t="str">
        <f>VLOOKUP(D84,Table7[[Name]:[Native]],3,FALSE)</f>
        <v>灵璧县</v>
      </c>
    </row>
    <row r="85" spans="1:6" ht="15.75" thickBot="1" x14ac:dyDescent="0.3">
      <c r="A85" t="s">
        <v>2855</v>
      </c>
      <c r="B85" s="1" t="s">
        <v>2856</v>
      </c>
      <c r="C85" s="1" t="s">
        <v>7</v>
      </c>
      <c r="D85" s="1" t="s">
        <v>1537</v>
      </c>
      <c r="E85" s="5">
        <v>34699</v>
      </c>
      <c r="F85" s="1" t="str">
        <f>VLOOKUP(D85,Table7[[Name]:[Native]],3,FALSE)</f>
        <v>灵璧县</v>
      </c>
    </row>
    <row r="86" spans="1:6" ht="15.75" thickBot="1" x14ac:dyDescent="0.3">
      <c r="A86" t="s">
        <v>2857</v>
      </c>
      <c r="B86" s="1" t="s">
        <v>2858</v>
      </c>
      <c r="C86" s="1" t="s">
        <v>52</v>
      </c>
      <c r="D86" s="1" t="s">
        <v>1541</v>
      </c>
      <c r="E86" s="5">
        <v>3898</v>
      </c>
      <c r="F86" s="1" t="str">
        <f>VLOOKUP(D86,Table7[[Name]:[Native]],3,FALSE)</f>
        <v>萧县</v>
      </c>
    </row>
    <row r="87" spans="1:6" ht="15.75" thickBot="1" x14ac:dyDescent="0.3">
      <c r="A87" t="s">
        <v>2859</v>
      </c>
      <c r="B87" s="1" t="s">
        <v>2860</v>
      </c>
      <c r="C87" s="1" t="s">
        <v>7</v>
      </c>
      <c r="D87" s="1" t="s">
        <v>1873</v>
      </c>
      <c r="E87" s="5">
        <v>16960</v>
      </c>
      <c r="F87" s="1" t="str">
        <f>VLOOKUP(D87,Table7[[Name]:[Native]],3,FALSE)</f>
        <v>埇桥区</v>
      </c>
    </row>
    <row r="88" spans="1:6" ht="15.75" thickBot="1" x14ac:dyDescent="0.3">
      <c r="A88" t="s">
        <v>2861</v>
      </c>
      <c r="B88" s="1" t="s">
        <v>2862</v>
      </c>
      <c r="C88" s="1" t="s">
        <v>27</v>
      </c>
      <c r="D88" s="1" t="s">
        <v>1873</v>
      </c>
      <c r="E88" s="5">
        <v>64278</v>
      </c>
      <c r="F88" s="1" t="str">
        <f>VLOOKUP(D88,Table7[[Name]:[Native]],3,FALSE)</f>
        <v>埇桥区</v>
      </c>
    </row>
    <row r="89" spans="1:6" ht="15.75" thickBot="1" x14ac:dyDescent="0.3">
      <c r="A89" t="s">
        <v>2863</v>
      </c>
      <c r="B89" s="1" t="s">
        <v>2864</v>
      </c>
      <c r="C89" s="1" t="s">
        <v>11</v>
      </c>
      <c r="D89" s="1" t="s">
        <v>1541</v>
      </c>
      <c r="E89" s="5">
        <v>60067</v>
      </c>
      <c r="F89" s="1" t="str">
        <f>VLOOKUP(D89,Table7[[Name]:[Native]],3,FALSE)</f>
        <v>萧县</v>
      </c>
    </row>
    <row r="90" spans="1:6" ht="15.75" thickBot="1" x14ac:dyDescent="0.3">
      <c r="A90" t="s">
        <v>2865</v>
      </c>
      <c r="B90" s="1" t="s">
        <v>2866</v>
      </c>
      <c r="C90" s="1" t="s">
        <v>11</v>
      </c>
      <c r="D90" s="1" t="s">
        <v>1535</v>
      </c>
      <c r="E90" s="5">
        <v>82203</v>
      </c>
      <c r="F90" s="1" t="str">
        <f>VLOOKUP(D90,Table7[[Name]:[Native]],3,FALSE)</f>
        <v>砀山县</v>
      </c>
    </row>
    <row r="91" spans="1:6" ht="15.75" thickBot="1" x14ac:dyDescent="0.3">
      <c r="A91" t="s">
        <v>2867</v>
      </c>
      <c r="B91" s="1" t="s">
        <v>2868</v>
      </c>
      <c r="C91" s="1" t="s">
        <v>52</v>
      </c>
      <c r="D91" s="1" t="s">
        <v>1535</v>
      </c>
      <c r="E91" s="5">
        <v>7084</v>
      </c>
      <c r="F91" s="1" t="str">
        <f>VLOOKUP(D91,Table7[[Name]:[Native]],3,FALSE)</f>
        <v>砀山县</v>
      </c>
    </row>
    <row r="92" spans="1:6" ht="15.75" thickBot="1" x14ac:dyDescent="0.3">
      <c r="A92" t="s">
        <v>2869</v>
      </c>
      <c r="B92" s="1" t="s">
        <v>2870</v>
      </c>
      <c r="C92" s="1" t="s">
        <v>11</v>
      </c>
      <c r="D92" s="1" t="s">
        <v>1541</v>
      </c>
      <c r="E92" s="5">
        <v>59096</v>
      </c>
      <c r="F92" s="1" t="str">
        <f>VLOOKUP(D92,Table7[[Name]:[Native]],3,FALSE)</f>
        <v>萧县</v>
      </c>
    </row>
    <row r="93" spans="1:6" ht="15.75" thickBot="1" x14ac:dyDescent="0.3">
      <c r="A93" t="s">
        <v>2871</v>
      </c>
      <c r="B93" s="1" t="s">
        <v>2872</v>
      </c>
      <c r="C93" s="1" t="s">
        <v>11</v>
      </c>
      <c r="D93" s="1" t="s">
        <v>1537</v>
      </c>
      <c r="E93" s="5">
        <v>60273</v>
      </c>
      <c r="F93" s="1" t="str">
        <f>VLOOKUP(D93,Table7[[Name]:[Native]],3,FALSE)</f>
        <v>灵璧县</v>
      </c>
    </row>
    <row r="94" spans="1:6" ht="15.75" thickBot="1" x14ac:dyDescent="0.3">
      <c r="A94" t="s">
        <v>2873</v>
      </c>
      <c r="B94" s="1" t="s">
        <v>2874</v>
      </c>
      <c r="C94" s="1" t="s">
        <v>7</v>
      </c>
      <c r="D94" s="1" t="s">
        <v>1873</v>
      </c>
      <c r="E94" s="5">
        <v>31498</v>
      </c>
      <c r="F94" s="1" t="str">
        <f>VLOOKUP(D94,Table7[[Name]:[Native]],3,FALSE)</f>
        <v>埇桥区</v>
      </c>
    </row>
    <row r="95" spans="1:6" ht="15.75" thickBot="1" x14ac:dyDescent="0.3">
      <c r="A95" t="s">
        <v>692</v>
      </c>
      <c r="B95" s="1" t="s">
        <v>2875</v>
      </c>
      <c r="C95" s="1" t="s">
        <v>11</v>
      </c>
      <c r="D95" s="1" t="s">
        <v>1541</v>
      </c>
      <c r="E95" s="5">
        <v>40750</v>
      </c>
      <c r="F95" s="1" t="str">
        <f>VLOOKUP(D95,Table7[[Name]:[Native]],3,FALSE)</f>
        <v>萧县</v>
      </c>
    </row>
    <row r="96" spans="1:6" ht="15.75" thickBot="1" x14ac:dyDescent="0.3">
      <c r="A96" t="s">
        <v>2876</v>
      </c>
      <c r="B96" s="1" t="s">
        <v>2877</v>
      </c>
      <c r="C96" s="1" t="s">
        <v>11</v>
      </c>
      <c r="D96" s="1" t="s">
        <v>1537</v>
      </c>
      <c r="E96" s="5">
        <v>51948</v>
      </c>
      <c r="F96" s="1" t="str">
        <f>VLOOKUP(D96,Table7[[Name]:[Native]],3,FALSE)</f>
        <v>灵璧县</v>
      </c>
    </row>
    <row r="97" spans="1:6" ht="15.75" thickBot="1" x14ac:dyDescent="0.3">
      <c r="A97" t="s">
        <v>2878</v>
      </c>
      <c r="B97" s="1" t="s">
        <v>2879</v>
      </c>
      <c r="C97" s="1" t="s">
        <v>11</v>
      </c>
      <c r="D97" s="1" t="s">
        <v>1873</v>
      </c>
      <c r="E97" s="5">
        <v>44403</v>
      </c>
      <c r="F97" s="1" t="str">
        <f>VLOOKUP(D97,Table7[[Name]:[Native]],3,FALSE)</f>
        <v>埇桥区</v>
      </c>
    </row>
    <row r="98" spans="1:6" ht="15.75" thickBot="1" x14ac:dyDescent="0.3">
      <c r="A98" t="s">
        <v>2880</v>
      </c>
      <c r="B98" s="1" t="s">
        <v>2881</v>
      </c>
      <c r="C98" s="1" t="s">
        <v>11</v>
      </c>
      <c r="D98" s="1" t="s">
        <v>1541</v>
      </c>
      <c r="E98" s="5">
        <v>25414</v>
      </c>
      <c r="F98" s="1" t="str">
        <f>VLOOKUP(D98,Table7[[Name]:[Native]],3,FALSE)</f>
        <v>萧县</v>
      </c>
    </row>
    <row r="99" spans="1:6" ht="15.75" thickBot="1" x14ac:dyDescent="0.3">
      <c r="A99" t="s">
        <v>2882</v>
      </c>
      <c r="B99" s="1" t="s">
        <v>2883</v>
      </c>
      <c r="C99" s="1" t="s">
        <v>27</v>
      </c>
      <c r="D99" s="1" t="s">
        <v>1873</v>
      </c>
      <c r="E99" s="5">
        <v>46306</v>
      </c>
      <c r="F99" s="1" t="str">
        <f>VLOOKUP(D99,Table7[[Name]:[Native]],3,FALSE)</f>
        <v>埇桥区</v>
      </c>
    </row>
    <row r="100" spans="1:6" ht="15.75" thickBot="1" x14ac:dyDescent="0.3">
      <c r="A100" t="s">
        <v>2884</v>
      </c>
      <c r="B100" s="1" t="s">
        <v>2885</v>
      </c>
      <c r="C100" s="1" t="s">
        <v>7</v>
      </c>
      <c r="D100" s="1" t="s">
        <v>1873</v>
      </c>
      <c r="E100" s="5">
        <v>21036</v>
      </c>
      <c r="F100" s="1" t="str">
        <f>VLOOKUP(D100,Table7[[Name]:[Native]],3,FALSE)</f>
        <v>埇桥区</v>
      </c>
    </row>
    <row r="101" spans="1:6" ht="15.75" thickBot="1" x14ac:dyDescent="0.3">
      <c r="A101" t="s">
        <v>2886</v>
      </c>
      <c r="B101" s="1" t="s">
        <v>2887</v>
      </c>
      <c r="C101" s="1" t="s">
        <v>11</v>
      </c>
      <c r="D101" s="1" t="s">
        <v>1537</v>
      </c>
      <c r="E101" s="5">
        <v>40693</v>
      </c>
      <c r="F101" s="1" t="str">
        <f>VLOOKUP(D101,Table7[[Name]:[Native]],3,FALSE)</f>
        <v>灵璧县</v>
      </c>
    </row>
    <row r="102" spans="1:6" ht="15.75" thickBot="1" x14ac:dyDescent="0.3">
      <c r="A102" t="s">
        <v>2888</v>
      </c>
      <c r="B102" s="1" t="s">
        <v>2889</v>
      </c>
      <c r="C102" s="1" t="s">
        <v>11</v>
      </c>
      <c r="D102" s="1" t="s">
        <v>1537</v>
      </c>
      <c r="E102" s="5">
        <v>55563</v>
      </c>
      <c r="F102" s="1" t="str">
        <f>VLOOKUP(D102,Table7[[Name]:[Native]],3,FALSE)</f>
        <v>灵璧县</v>
      </c>
    </row>
    <row r="103" spans="1:6" ht="15.75" thickBot="1" x14ac:dyDescent="0.3">
      <c r="A103" t="s">
        <v>2890</v>
      </c>
      <c r="B103" s="1" t="s">
        <v>2891</v>
      </c>
      <c r="C103" s="1" t="s">
        <v>7</v>
      </c>
      <c r="D103" s="1" t="s">
        <v>1537</v>
      </c>
      <c r="E103" s="5">
        <v>38232</v>
      </c>
      <c r="F103" s="1" t="str">
        <f>VLOOKUP(D103,Table7[[Name]:[Native]],3,FALSE)</f>
        <v>灵璧县</v>
      </c>
    </row>
    <row r="104" spans="1:6" ht="15.75" thickBot="1" x14ac:dyDescent="0.3">
      <c r="A104" t="s">
        <v>2892</v>
      </c>
      <c r="B104" s="1" t="s">
        <v>2893</v>
      </c>
      <c r="C104" s="1" t="s">
        <v>11</v>
      </c>
      <c r="D104" s="1" t="s">
        <v>1541</v>
      </c>
      <c r="E104" s="5">
        <v>64537</v>
      </c>
      <c r="F104" s="1" t="str">
        <f>VLOOKUP(D104,Table7[[Name]:[Native]],3,FALSE)</f>
        <v>萧县</v>
      </c>
    </row>
    <row r="105" spans="1:6" ht="15.75" thickBot="1" x14ac:dyDescent="0.3">
      <c r="A105" t="s">
        <v>2894</v>
      </c>
      <c r="B105" s="1" t="s">
        <v>2895</v>
      </c>
      <c r="C105" s="1" t="s">
        <v>11</v>
      </c>
      <c r="D105" s="1" t="s">
        <v>1535</v>
      </c>
      <c r="E105" s="5">
        <v>50554</v>
      </c>
      <c r="F105" s="1" t="str">
        <f>VLOOKUP(D105,Table7[[Name]:[Native]],3,FALSE)</f>
        <v>砀山县</v>
      </c>
    </row>
    <row r="106" spans="1:6" ht="15.75" thickBot="1" x14ac:dyDescent="0.3">
      <c r="A106" t="s">
        <v>2896</v>
      </c>
      <c r="B106" s="1" t="s">
        <v>2897</v>
      </c>
      <c r="C106" s="1" t="s">
        <v>11</v>
      </c>
      <c r="D106" s="1" t="s">
        <v>1541</v>
      </c>
      <c r="E106" s="5">
        <v>54319</v>
      </c>
      <c r="F106" s="1" t="str">
        <f>VLOOKUP(D106,Table7[[Name]:[Native]],3,FALSE)</f>
        <v>萧县</v>
      </c>
    </row>
    <row r="107" spans="1:6" ht="15.75" thickBot="1" x14ac:dyDescent="0.3">
      <c r="A107" t="s">
        <v>2898</v>
      </c>
      <c r="B107" s="1" t="s">
        <v>2899</v>
      </c>
      <c r="C107" s="1" t="s">
        <v>7</v>
      </c>
      <c r="D107" s="1" t="s">
        <v>1873</v>
      </c>
      <c r="E107" s="5">
        <v>28346</v>
      </c>
      <c r="F107" s="1" t="str">
        <f>VLOOKUP(D107,Table7[[Name]:[Native]],3,FALSE)</f>
        <v>埇桥区</v>
      </c>
    </row>
    <row r="108" spans="1:6" ht="15.75" thickBot="1" x14ac:dyDescent="0.3">
      <c r="A108" t="s">
        <v>2900</v>
      </c>
      <c r="B108" s="1" t="s">
        <v>2901</v>
      </c>
      <c r="C108" s="1" t="s">
        <v>11</v>
      </c>
      <c r="D108" s="1" t="s">
        <v>1535</v>
      </c>
      <c r="E108" s="5">
        <v>60185</v>
      </c>
      <c r="F108" s="1" t="str">
        <f>VLOOKUP(D108,Table7[[Name]:[Native]],3,FALSE)</f>
        <v>砀山县</v>
      </c>
    </row>
    <row r="109" spans="1:6" ht="15.75" thickBot="1" x14ac:dyDescent="0.3">
      <c r="A109" t="s">
        <v>2902</v>
      </c>
      <c r="B109" s="1" t="s">
        <v>2903</v>
      </c>
      <c r="C109" s="1" t="s">
        <v>7</v>
      </c>
      <c r="D109" s="1" t="s">
        <v>1541</v>
      </c>
      <c r="E109" s="5">
        <v>22232</v>
      </c>
      <c r="F109" s="1" t="str">
        <f>VLOOKUP(D109,Table7[[Name]:[Native]],3,FALSE)</f>
        <v>萧县</v>
      </c>
    </row>
    <row r="110" spans="1:6" ht="15.75" thickBot="1" x14ac:dyDescent="0.3">
      <c r="A110" t="s">
        <v>2904</v>
      </c>
      <c r="B110" s="1" t="s">
        <v>2905</v>
      </c>
      <c r="C110" s="1" t="s">
        <v>7</v>
      </c>
      <c r="D110" s="1" t="s">
        <v>1537</v>
      </c>
      <c r="E110" s="5">
        <v>38362</v>
      </c>
      <c r="F110" s="1" t="str">
        <f>VLOOKUP(D110,Table7[[Name]:[Native]],3,FALSE)</f>
        <v>灵璧县</v>
      </c>
    </row>
    <row r="111" spans="1:6" ht="15.75" thickBot="1" x14ac:dyDescent="0.3">
      <c r="A111" t="s">
        <v>2906</v>
      </c>
      <c r="B111" s="1" t="s">
        <v>2907</v>
      </c>
      <c r="C111" s="1" t="s">
        <v>11</v>
      </c>
      <c r="D111" s="1" t="s">
        <v>1535</v>
      </c>
      <c r="E111" s="5">
        <v>31091</v>
      </c>
      <c r="F111" s="1" t="str">
        <f>VLOOKUP(D111,Table7[[Name]:[Native]],3,FALSE)</f>
        <v>砀山县</v>
      </c>
    </row>
    <row r="112" spans="1:6" ht="15.75" thickBot="1" x14ac:dyDescent="0.3">
      <c r="A112" t="s">
        <v>2908</v>
      </c>
      <c r="B112" s="1" t="s">
        <v>2909</v>
      </c>
      <c r="C112" s="1" t="s">
        <v>11</v>
      </c>
      <c r="D112" s="1" t="s">
        <v>1873</v>
      </c>
      <c r="E112" s="5">
        <v>82499</v>
      </c>
      <c r="F112" s="1" t="str">
        <f>VLOOKUP(D112,Table7[[Name]:[Native]],3,FALSE)</f>
        <v>埇桥区</v>
      </c>
    </row>
    <row r="113" spans="1:6" ht="15.75" thickBot="1" x14ac:dyDescent="0.3">
      <c r="A113" t="s">
        <v>2910</v>
      </c>
      <c r="B113" s="1" t="s">
        <v>2911</v>
      </c>
      <c r="C113" s="1" t="s">
        <v>11</v>
      </c>
      <c r="D113" s="1" t="s">
        <v>1541</v>
      </c>
      <c r="E113" s="5">
        <v>33237</v>
      </c>
      <c r="F113" s="3" t="str">
        <f>VLOOKUP(D113,Table7[[Name]:[Native]],3,FALSE)</f>
        <v>萧县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625F-3890-42B2-AE2A-5E59A4ABB18F}">
  <dimension ref="A1:F50"/>
  <sheetViews>
    <sheetView workbookViewId="0">
      <selection activeCell="F2" sqref="F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2912</v>
      </c>
      <c r="B2" s="1" t="s">
        <v>2913</v>
      </c>
      <c r="C2" s="1" t="s">
        <v>27</v>
      </c>
      <c r="D2" s="1" t="s">
        <v>1546</v>
      </c>
      <c r="E2" s="5">
        <v>4354</v>
      </c>
      <c r="F2" s="2" t="str">
        <f>VLOOKUP(D2,Table7[[Name]:[Native]],3,FALSE)</f>
        <v>郊区</v>
      </c>
    </row>
    <row r="3" spans="1:6" ht="15.75" thickBot="1" x14ac:dyDescent="0.3">
      <c r="A3" t="s">
        <v>2914</v>
      </c>
      <c r="B3" s="1" t="s">
        <v>2915</v>
      </c>
      <c r="C3" s="1" t="s">
        <v>7</v>
      </c>
      <c r="D3" s="1" t="s">
        <v>1550</v>
      </c>
      <c r="E3" s="5">
        <v>32523</v>
      </c>
      <c r="F3" s="1" t="str">
        <f>VLOOKUP(D3,Table7[[Name]:[Native]],3,FALSE)</f>
        <v>枞阳县</v>
      </c>
    </row>
    <row r="4" spans="1:6" ht="15.75" thickBot="1" x14ac:dyDescent="0.3">
      <c r="A4" t="s">
        <v>2916</v>
      </c>
      <c r="B4" s="1" t="s">
        <v>2917</v>
      </c>
      <c r="C4" s="1" t="s">
        <v>7</v>
      </c>
      <c r="D4" s="1" t="s">
        <v>1550</v>
      </c>
      <c r="E4" s="5">
        <v>18823</v>
      </c>
      <c r="F4" s="1" t="str">
        <f>VLOOKUP(D4,Table7[[Name]:[Native]],3,FALSE)</f>
        <v>枞阳县</v>
      </c>
    </row>
    <row r="5" spans="1:6" ht="15.75" thickBot="1" x14ac:dyDescent="0.3">
      <c r="A5" t="s">
        <v>2918</v>
      </c>
      <c r="B5" s="1" t="s">
        <v>2919</v>
      </c>
      <c r="C5" s="1" t="s">
        <v>7</v>
      </c>
      <c r="D5" s="1" t="s">
        <v>1550</v>
      </c>
      <c r="E5" s="5">
        <v>5180</v>
      </c>
      <c r="F5" s="1" t="str">
        <f>VLOOKUP(D5,Table7[[Name]:[Native]],3,FALSE)</f>
        <v>枞阳县</v>
      </c>
    </row>
    <row r="6" spans="1:6" ht="15.75" thickBot="1" x14ac:dyDescent="0.3">
      <c r="A6" t="s">
        <v>2920</v>
      </c>
      <c r="B6" s="1" t="s">
        <v>2921</v>
      </c>
      <c r="C6" s="1" t="s">
        <v>11</v>
      </c>
      <c r="D6" s="1" t="s">
        <v>1546</v>
      </c>
      <c r="E6" s="5">
        <v>42464</v>
      </c>
      <c r="F6" s="1" t="str">
        <f>VLOOKUP(D6,Table7[[Name]:[Native]],3,FALSE)</f>
        <v>郊区</v>
      </c>
    </row>
    <row r="7" spans="1:6" ht="15.75" thickBot="1" x14ac:dyDescent="0.3">
      <c r="A7" t="s">
        <v>2922</v>
      </c>
      <c r="B7" s="1" t="s">
        <v>2923</v>
      </c>
      <c r="C7" s="1" t="s">
        <v>52</v>
      </c>
      <c r="D7" s="1" t="s">
        <v>1546</v>
      </c>
      <c r="E7" s="5">
        <v>97</v>
      </c>
      <c r="F7" s="1" t="str">
        <f>VLOOKUP(D7,Table7[[Name]:[Native]],3,FALSE)</f>
        <v>郊区</v>
      </c>
    </row>
    <row r="8" spans="1:6" ht="15.75" thickBot="1" x14ac:dyDescent="0.3">
      <c r="A8" t="s">
        <v>900</v>
      </c>
      <c r="B8" s="1" t="s">
        <v>901</v>
      </c>
      <c r="C8" s="1" t="s">
        <v>11</v>
      </c>
      <c r="D8" s="1" t="s">
        <v>1546</v>
      </c>
      <c r="E8" s="5">
        <v>21724</v>
      </c>
      <c r="F8" s="1" t="str">
        <f>VLOOKUP(D8,Table7[[Name]:[Native]],3,FALSE)</f>
        <v>郊区</v>
      </c>
    </row>
    <row r="9" spans="1:6" ht="15.75" thickBot="1" x14ac:dyDescent="0.3">
      <c r="A9" t="s">
        <v>2924</v>
      </c>
      <c r="B9" s="1" t="s">
        <v>2925</v>
      </c>
      <c r="C9" s="1" t="s">
        <v>27</v>
      </c>
      <c r="D9" s="1" t="s">
        <v>1874</v>
      </c>
      <c r="E9" s="5">
        <v>18354</v>
      </c>
      <c r="F9" s="1" t="str">
        <f>VLOOKUP(D9,Table7[[Name]:[Native]],3,FALSE)</f>
        <v>铜官区</v>
      </c>
    </row>
    <row r="10" spans="1:6" ht="15.75" thickBot="1" x14ac:dyDescent="0.3">
      <c r="A10" t="s">
        <v>2926</v>
      </c>
      <c r="B10" s="1" t="s">
        <v>2927</v>
      </c>
      <c r="C10" s="1" t="s">
        <v>11</v>
      </c>
      <c r="D10" s="1" t="s">
        <v>1875</v>
      </c>
      <c r="E10" s="5">
        <v>19381</v>
      </c>
      <c r="F10" s="1" t="str">
        <f>VLOOKUP(D10,Table7[[Name]:[Native]],3,FALSE)</f>
        <v>义安区</v>
      </c>
    </row>
    <row r="11" spans="1:6" ht="15.75" thickBot="1" x14ac:dyDescent="0.3">
      <c r="A11" t="s">
        <v>1646</v>
      </c>
      <c r="B11" s="1" t="s">
        <v>1647</v>
      </c>
      <c r="C11" s="1" t="s">
        <v>27</v>
      </c>
      <c r="D11" s="1" t="s">
        <v>1874</v>
      </c>
      <c r="E11" s="5">
        <v>1792</v>
      </c>
      <c r="F11" s="1" t="str">
        <f>VLOOKUP(D11,Table7[[Name]:[Native]],3,FALSE)</f>
        <v>铜官区</v>
      </c>
    </row>
    <row r="12" spans="1:6" ht="15.75" thickBot="1" x14ac:dyDescent="0.3">
      <c r="A12" t="s">
        <v>2928</v>
      </c>
      <c r="B12" s="1" t="s">
        <v>2929</v>
      </c>
      <c r="C12" s="1" t="s">
        <v>7</v>
      </c>
      <c r="D12" s="1" t="s">
        <v>1550</v>
      </c>
      <c r="E12" s="5">
        <v>6390</v>
      </c>
      <c r="F12" s="1" t="str">
        <f>VLOOKUP(D12,Table7[[Name]:[Native]],3,FALSE)</f>
        <v>枞阳县</v>
      </c>
    </row>
    <row r="13" spans="1:6" ht="15.75" thickBot="1" x14ac:dyDescent="0.3">
      <c r="A13" t="s">
        <v>2930</v>
      </c>
      <c r="B13" s="1" t="s">
        <v>2931</v>
      </c>
      <c r="C13" s="1" t="s">
        <v>11</v>
      </c>
      <c r="D13" s="1" t="s">
        <v>1550</v>
      </c>
      <c r="E13" s="5">
        <v>24210</v>
      </c>
      <c r="F13" s="1" t="str">
        <f>VLOOKUP(D13,Table7[[Name]:[Native]],3,FALSE)</f>
        <v>枞阳县</v>
      </c>
    </row>
    <row r="14" spans="1:6" ht="15.75" thickBot="1" x14ac:dyDescent="0.3">
      <c r="A14" t="s">
        <v>2932</v>
      </c>
      <c r="B14" s="1" t="s">
        <v>2933</v>
      </c>
      <c r="C14" s="1" t="s">
        <v>11</v>
      </c>
      <c r="D14" s="1" t="s">
        <v>1550</v>
      </c>
      <c r="E14" s="5">
        <v>30515</v>
      </c>
      <c r="F14" s="1" t="str">
        <f>VLOOKUP(D14,Table7[[Name]:[Native]],3,FALSE)</f>
        <v>枞阳县</v>
      </c>
    </row>
    <row r="15" spans="1:6" ht="15.75" thickBot="1" x14ac:dyDescent="0.3">
      <c r="A15" t="s">
        <v>2934</v>
      </c>
      <c r="B15" s="1" t="s">
        <v>2935</v>
      </c>
      <c r="C15" s="1" t="s">
        <v>11</v>
      </c>
      <c r="D15" s="1" t="s">
        <v>1550</v>
      </c>
      <c r="E15" s="5">
        <v>66635</v>
      </c>
      <c r="F15" s="1" t="str">
        <f>VLOOKUP(D15,Table7[[Name]:[Native]],3,FALSE)</f>
        <v>枞阳县</v>
      </c>
    </row>
    <row r="16" spans="1:6" ht="15.75" thickBot="1" x14ac:dyDescent="0.3">
      <c r="A16" t="s">
        <v>2936</v>
      </c>
      <c r="B16" s="1" t="s">
        <v>2937</v>
      </c>
      <c r="C16" s="1" t="s">
        <v>11</v>
      </c>
      <c r="D16" s="1" t="s">
        <v>1550</v>
      </c>
      <c r="E16" s="5">
        <v>39741</v>
      </c>
      <c r="F16" s="1" t="str">
        <f>VLOOKUP(D16,Table7[[Name]:[Native]],3,FALSE)</f>
        <v>枞阳县</v>
      </c>
    </row>
    <row r="17" spans="1:6" ht="15.75" thickBot="1" x14ac:dyDescent="0.3">
      <c r="A17" t="s">
        <v>2938</v>
      </c>
      <c r="B17" s="1" t="s">
        <v>2939</v>
      </c>
      <c r="C17" s="1" t="s">
        <v>7</v>
      </c>
      <c r="D17" s="1" t="s">
        <v>1546</v>
      </c>
      <c r="E17" s="5">
        <v>5109</v>
      </c>
      <c r="F17" s="1" t="str">
        <f>VLOOKUP(D17,Table7[[Name]:[Native]],3,FALSE)</f>
        <v>郊区</v>
      </c>
    </row>
    <row r="18" spans="1:6" ht="15.75" thickBot="1" x14ac:dyDescent="0.3">
      <c r="A18" t="s">
        <v>2940</v>
      </c>
      <c r="B18" s="1" t="s">
        <v>2941</v>
      </c>
      <c r="C18" s="1" t="s">
        <v>52</v>
      </c>
      <c r="D18" s="1" t="s">
        <v>1875</v>
      </c>
      <c r="E18" s="5">
        <v>1333</v>
      </c>
      <c r="F18" s="1" t="str">
        <f>VLOOKUP(D18,Table7[[Name]:[Native]],3,FALSE)</f>
        <v>义安区</v>
      </c>
    </row>
    <row r="19" spans="1:6" ht="15.75" thickBot="1" x14ac:dyDescent="0.3">
      <c r="A19" t="s">
        <v>2942</v>
      </c>
      <c r="B19" s="1" t="s">
        <v>2943</v>
      </c>
      <c r="C19" s="1" t="s">
        <v>11</v>
      </c>
      <c r="D19" s="1" t="s">
        <v>1550</v>
      </c>
      <c r="E19" s="5">
        <v>35460</v>
      </c>
      <c r="F19" s="1" t="str">
        <f>VLOOKUP(D19,Table7[[Name]:[Native]],3,FALSE)</f>
        <v>枞阳县</v>
      </c>
    </row>
    <row r="20" spans="1:6" ht="15.75" thickBot="1" x14ac:dyDescent="0.3">
      <c r="A20" t="s">
        <v>2944</v>
      </c>
      <c r="B20" s="1" t="s">
        <v>2945</v>
      </c>
      <c r="C20" s="1" t="s">
        <v>27</v>
      </c>
      <c r="D20" s="1" t="s">
        <v>1874</v>
      </c>
      <c r="E20" s="5">
        <v>9231</v>
      </c>
      <c r="F20" s="1" t="str">
        <f>VLOOKUP(D20,Table7[[Name]:[Native]],3,FALSE)</f>
        <v>铜官区</v>
      </c>
    </row>
    <row r="21" spans="1:6" ht="15.75" thickBot="1" x14ac:dyDescent="0.3">
      <c r="A21" t="s">
        <v>2946</v>
      </c>
      <c r="B21" s="1" t="s">
        <v>2947</v>
      </c>
      <c r="C21" s="1" t="s">
        <v>7</v>
      </c>
      <c r="D21" s="1" t="s">
        <v>1875</v>
      </c>
      <c r="E21" s="5">
        <v>8352</v>
      </c>
      <c r="F21" s="1" t="str">
        <f>VLOOKUP(D21,Table7[[Name]:[Native]],3,FALSE)</f>
        <v>义安区</v>
      </c>
    </row>
    <row r="22" spans="1:6" ht="15.75" thickBot="1" x14ac:dyDescent="0.3">
      <c r="A22" t="s">
        <v>2948</v>
      </c>
      <c r="B22" s="1" t="s">
        <v>2949</v>
      </c>
      <c r="C22" s="1" t="s">
        <v>11</v>
      </c>
      <c r="D22" s="1" t="s">
        <v>1546</v>
      </c>
      <c r="E22" s="5">
        <v>62028</v>
      </c>
      <c r="F22" s="1" t="str">
        <f>VLOOKUP(D22,Table7[[Name]:[Native]],3,FALSE)</f>
        <v>郊区</v>
      </c>
    </row>
    <row r="23" spans="1:6" ht="15.75" thickBot="1" x14ac:dyDescent="0.3">
      <c r="A23" t="s">
        <v>2950</v>
      </c>
      <c r="B23" s="1" t="s">
        <v>2951</v>
      </c>
      <c r="C23" s="1" t="s">
        <v>52</v>
      </c>
      <c r="D23" s="1" t="s">
        <v>1546</v>
      </c>
      <c r="E23" s="5">
        <v>1138</v>
      </c>
      <c r="F23" s="1" t="str">
        <f>VLOOKUP(D23,Table7[[Name]:[Native]],3,FALSE)</f>
        <v>郊区</v>
      </c>
    </row>
    <row r="24" spans="1:6" ht="15.75" thickBot="1" x14ac:dyDescent="0.3">
      <c r="A24" t="s">
        <v>2952</v>
      </c>
      <c r="B24" s="1" t="s">
        <v>2953</v>
      </c>
      <c r="C24" s="1" t="s">
        <v>11</v>
      </c>
      <c r="D24" s="1" t="s">
        <v>1550</v>
      </c>
      <c r="E24" s="5">
        <v>41402</v>
      </c>
      <c r="F24" s="1" t="str">
        <f>VLOOKUP(D24,Table7[[Name]:[Native]],3,FALSE)</f>
        <v>枞阳县</v>
      </c>
    </row>
    <row r="25" spans="1:6" ht="15.75" thickBot="1" x14ac:dyDescent="0.3">
      <c r="A25" s="1" t="s">
        <v>2954</v>
      </c>
      <c r="B25" s="1" t="s">
        <v>2955</v>
      </c>
      <c r="C25" s="1" t="s">
        <v>52</v>
      </c>
      <c r="D25" s="1" t="s">
        <v>1874</v>
      </c>
      <c r="E25" s="5">
        <v>5551</v>
      </c>
      <c r="F25" s="1" t="str">
        <f>VLOOKUP(D25,Table7[[Name]:[Native]],3,FALSE)</f>
        <v>铜官区</v>
      </c>
    </row>
    <row r="26" spans="1:6" ht="15.75" thickBot="1" x14ac:dyDescent="0.3">
      <c r="A26" t="s">
        <v>2956</v>
      </c>
      <c r="B26" s="1" t="s">
        <v>2957</v>
      </c>
      <c r="C26" s="1" t="s">
        <v>11</v>
      </c>
      <c r="D26" s="1" t="s">
        <v>1550</v>
      </c>
      <c r="E26" s="5">
        <v>23572</v>
      </c>
      <c r="F26" s="1" t="str">
        <f>VLOOKUP(D26,Table7[[Name]:[Native]],3,FALSE)</f>
        <v>枞阳县</v>
      </c>
    </row>
    <row r="27" spans="1:6" ht="15.75" thickBot="1" x14ac:dyDescent="0.3">
      <c r="A27" t="s">
        <v>2958</v>
      </c>
      <c r="B27" s="1" t="s">
        <v>2959</v>
      </c>
      <c r="C27" s="1" t="s">
        <v>11</v>
      </c>
      <c r="D27" s="1" t="s">
        <v>1550</v>
      </c>
      <c r="E27" s="5">
        <v>48752</v>
      </c>
      <c r="F27" s="1" t="str">
        <f>VLOOKUP(D27,Table7[[Name]:[Native]],3,FALSE)</f>
        <v>枞阳县</v>
      </c>
    </row>
    <row r="28" spans="1:6" ht="15.75" thickBot="1" x14ac:dyDescent="0.3">
      <c r="A28" t="s">
        <v>2960</v>
      </c>
      <c r="B28" s="1" t="s">
        <v>2961</v>
      </c>
      <c r="C28" s="1" t="s">
        <v>27</v>
      </c>
      <c r="D28" s="1" t="s">
        <v>1546</v>
      </c>
      <c r="E28" s="5">
        <v>29829</v>
      </c>
      <c r="F28" s="1" t="str">
        <f>VLOOKUP(D28,Table7[[Name]:[Native]],3,FALSE)</f>
        <v>郊区</v>
      </c>
    </row>
    <row r="29" spans="1:6" ht="15.75" thickBot="1" x14ac:dyDescent="0.3">
      <c r="A29" t="s">
        <v>2962</v>
      </c>
      <c r="B29" s="1" t="s">
        <v>2963</v>
      </c>
      <c r="C29" s="1" t="s">
        <v>11</v>
      </c>
      <c r="D29" s="1" t="s">
        <v>1550</v>
      </c>
      <c r="E29" s="5">
        <v>38828</v>
      </c>
      <c r="F29" s="1" t="str">
        <f>VLOOKUP(D29,Table7[[Name]:[Native]],3,FALSE)</f>
        <v>枞阳县</v>
      </c>
    </row>
    <row r="30" spans="1:6" ht="15.75" thickBot="1" x14ac:dyDescent="0.3">
      <c r="A30" t="s">
        <v>2964</v>
      </c>
      <c r="B30" s="1" t="s">
        <v>2965</v>
      </c>
      <c r="C30" s="1" t="s">
        <v>27</v>
      </c>
      <c r="D30" s="1" t="s">
        <v>1874</v>
      </c>
      <c r="E30" s="5">
        <v>18492</v>
      </c>
      <c r="F30" s="1" t="str">
        <f>VLOOKUP(D30,Table7[[Name]:[Native]],3,FALSE)</f>
        <v>铜官区</v>
      </c>
    </row>
    <row r="31" spans="1:6" ht="15.75" thickBot="1" x14ac:dyDescent="0.3">
      <c r="A31" t="s">
        <v>2966</v>
      </c>
      <c r="B31" s="1" t="s">
        <v>2967</v>
      </c>
      <c r="C31" s="1" t="s">
        <v>11</v>
      </c>
      <c r="D31" s="1" t="s">
        <v>1875</v>
      </c>
      <c r="E31" s="5">
        <v>46243</v>
      </c>
      <c r="F31" s="1" t="str">
        <f>VLOOKUP(D31,Table7[[Name]:[Native]],3,FALSE)</f>
        <v>义安区</v>
      </c>
    </row>
    <row r="32" spans="1:6" ht="15.75" thickBot="1" x14ac:dyDescent="0.3">
      <c r="A32" t="s">
        <v>2968</v>
      </c>
      <c r="B32" s="1" t="s">
        <v>2969</v>
      </c>
      <c r="C32" s="1" t="s">
        <v>11</v>
      </c>
      <c r="D32" s="1" t="s">
        <v>1550</v>
      </c>
      <c r="E32" s="5">
        <v>75865</v>
      </c>
      <c r="F32" s="1" t="str">
        <f>VLOOKUP(D32,Table7[[Name]:[Native]],3,FALSE)</f>
        <v>枞阳县</v>
      </c>
    </row>
    <row r="33" spans="1:6" ht="15.75" thickBot="1" x14ac:dyDescent="0.3">
      <c r="A33" t="s">
        <v>2970</v>
      </c>
      <c r="B33" s="1" t="s">
        <v>2971</v>
      </c>
      <c r="C33" s="1" t="s">
        <v>11</v>
      </c>
      <c r="D33" s="1" t="s">
        <v>1875</v>
      </c>
      <c r="E33" s="5">
        <v>35572</v>
      </c>
      <c r="F33" s="1" t="str">
        <f>VLOOKUP(D33,Table7[[Name]:[Native]],3,FALSE)</f>
        <v>义安区</v>
      </c>
    </row>
    <row r="34" spans="1:6" ht="15.75" thickBot="1" x14ac:dyDescent="0.3">
      <c r="A34" t="s">
        <v>2972</v>
      </c>
      <c r="B34" s="1" t="s">
        <v>2973</v>
      </c>
      <c r="C34" s="1" t="s">
        <v>7</v>
      </c>
      <c r="D34" s="1" t="s">
        <v>1550</v>
      </c>
      <c r="E34" s="5">
        <v>9323</v>
      </c>
      <c r="F34" s="1" t="str">
        <f>VLOOKUP(D34,Table7[[Name]:[Native]],3,FALSE)</f>
        <v>枞阳县</v>
      </c>
    </row>
    <row r="35" spans="1:6" ht="15.75" thickBot="1" x14ac:dyDescent="0.3">
      <c r="A35" t="s">
        <v>2974</v>
      </c>
      <c r="B35" s="1" t="s">
        <v>2975</v>
      </c>
      <c r="C35" s="1" t="s">
        <v>27</v>
      </c>
      <c r="D35" s="1" t="s">
        <v>1874</v>
      </c>
      <c r="E35" s="5">
        <v>282214</v>
      </c>
      <c r="F35" s="1" t="str">
        <f>VLOOKUP(D35,Table7[[Name]:[Native]],3,FALSE)</f>
        <v>铜官区</v>
      </c>
    </row>
    <row r="36" spans="1:6" ht="15.75" thickBot="1" x14ac:dyDescent="0.3">
      <c r="A36" t="s">
        <v>2976</v>
      </c>
      <c r="B36" s="1" t="s">
        <v>2977</v>
      </c>
      <c r="C36" s="1" t="s">
        <v>52</v>
      </c>
      <c r="D36" s="1" t="s">
        <v>1874</v>
      </c>
      <c r="E36" s="5">
        <v>28736</v>
      </c>
      <c r="F36" s="1" t="str">
        <f>VLOOKUP(D36,Table7[[Name]:[Native]],3,FALSE)</f>
        <v>铜官区</v>
      </c>
    </row>
    <row r="37" spans="1:6" ht="15.75" thickBot="1" x14ac:dyDescent="0.3">
      <c r="A37" t="s">
        <v>2978</v>
      </c>
      <c r="B37" s="1" t="s">
        <v>2979</v>
      </c>
      <c r="C37" s="1" t="s">
        <v>11</v>
      </c>
      <c r="D37" s="1" t="s">
        <v>1546</v>
      </c>
      <c r="E37" s="5">
        <v>10050</v>
      </c>
      <c r="F37" s="1" t="str">
        <f>VLOOKUP(D37,Table7[[Name]:[Native]],3,FALSE)</f>
        <v>郊区</v>
      </c>
    </row>
    <row r="38" spans="1:6" ht="15.75" thickBot="1" x14ac:dyDescent="0.3">
      <c r="A38" t="s">
        <v>2980</v>
      </c>
      <c r="B38" s="1" t="s">
        <v>2981</v>
      </c>
      <c r="C38" s="1" t="s">
        <v>11</v>
      </c>
      <c r="D38" s="1" t="s">
        <v>1875</v>
      </c>
      <c r="E38" s="5">
        <v>47421</v>
      </c>
      <c r="F38" s="1" t="str">
        <f>VLOOKUP(D38,Table7[[Name]:[Native]],3,FALSE)</f>
        <v>义安区</v>
      </c>
    </row>
    <row r="39" spans="1:6" ht="15.75" thickBot="1" x14ac:dyDescent="0.3">
      <c r="A39" t="s">
        <v>2982</v>
      </c>
      <c r="B39" s="1" t="s">
        <v>2983</v>
      </c>
      <c r="C39" s="1" t="s">
        <v>11</v>
      </c>
      <c r="D39" s="1" t="s">
        <v>1550</v>
      </c>
      <c r="E39" s="5">
        <v>26304</v>
      </c>
      <c r="F39" s="1" t="str">
        <f>VLOOKUP(D39,Table7[[Name]:[Native]],3,FALSE)</f>
        <v>枞阳县</v>
      </c>
    </row>
    <row r="40" spans="1:6" ht="15.75" thickBot="1" x14ac:dyDescent="0.3">
      <c r="A40" t="s">
        <v>1388</v>
      </c>
      <c r="B40" s="1" t="s">
        <v>1389</v>
      </c>
      <c r="C40" s="1" t="s">
        <v>11</v>
      </c>
      <c r="D40" s="1" t="s">
        <v>1874</v>
      </c>
      <c r="E40" s="5">
        <v>26770</v>
      </c>
      <c r="F40" s="1" t="str">
        <f>VLOOKUP(D40,Table7[[Name]:[Native]],3,FALSE)</f>
        <v>铜官区</v>
      </c>
    </row>
    <row r="41" spans="1:6" ht="15.75" thickBot="1" x14ac:dyDescent="0.3">
      <c r="A41" t="s">
        <v>2984</v>
      </c>
      <c r="B41" s="1" t="s">
        <v>2985</v>
      </c>
      <c r="C41" s="1" t="s">
        <v>11</v>
      </c>
      <c r="D41" s="1" t="s">
        <v>1875</v>
      </c>
      <c r="E41" s="5">
        <v>31601</v>
      </c>
      <c r="F41" s="1" t="str">
        <f>VLOOKUP(D41,Table7[[Name]:[Native]],3,FALSE)</f>
        <v>义安区</v>
      </c>
    </row>
    <row r="42" spans="1:6" ht="15.75" thickBot="1" x14ac:dyDescent="0.3">
      <c r="A42" t="s">
        <v>2986</v>
      </c>
      <c r="B42" s="1" t="s">
        <v>2987</v>
      </c>
      <c r="C42" s="1" t="s">
        <v>27</v>
      </c>
      <c r="D42" s="1" t="s">
        <v>1874</v>
      </c>
      <c r="E42" s="5">
        <v>10922</v>
      </c>
      <c r="F42" s="1" t="str">
        <f>VLOOKUP(D42,Table7[[Name]:[Native]],3,FALSE)</f>
        <v>铜官区</v>
      </c>
    </row>
    <row r="43" spans="1:6" ht="15.75" thickBot="1" x14ac:dyDescent="0.3">
      <c r="A43" t="s">
        <v>2988</v>
      </c>
      <c r="B43" s="1" t="s">
        <v>2989</v>
      </c>
      <c r="C43" s="1" t="s">
        <v>7</v>
      </c>
      <c r="D43" s="1" t="s">
        <v>1875</v>
      </c>
      <c r="E43" s="5">
        <v>21595</v>
      </c>
      <c r="F43" s="1" t="str">
        <f>VLOOKUP(D43,Table7[[Name]:[Native]],3,FALSE)</f>
        <v>义安区</v>
      </c>
    </row>
    <row r="44" spans="1:6" ht="15.75" thickBot="1" x14ac:dyDescent="0.3">
      <c r="A44" t="s">
        <v>2990</v>
      </c>
      <c r="B44" s="1" t="s">
        <v>2991</v>
      </c>
      <c r="C44" s="1" t="s">
        <v>52</v>
      </c>
      <c r="D44" s="1" t="s">
        <v>1875</v>
      </c>
      <c r="E44" s="5">
        <v>512</v>
      </c>
      <c r="F44" s="1" t="str">
        <f>VLOOKUP(D44,Table7[[Name]:[Native]],3,FALSE)</f>
        <v>义安区</v>
      </c>
    </row>
    <row r="45" spans="1:6" ht="15.75" thickBot="1" x14ac:dyDescent="0.3">
      <c r="A45" t="s">
        <v>2992</v>
      </c>
      <c r="B45" s="1" t="s">
        <v>2993</v>
      </c>
      <c r="C45" s="1" t="s">
        <v>11</v>
      </c>
      <c r="D45" s="1" t="s">
        <v>1550</v>
      </c>
      <c r="E45" s="5">
        <v>43412</v>
      </c>
      <c r="F45" s="1" t="str">
        <f>VLOOKUP(D45,Table7[[Name]:[Native]],3,FALSE)</f>
        <v>枞阳县</v>
      </c>
    </row>
    <row r="46" spans="1:6" ht="15.75" thickBot="1" x14ac:dyDescent="0.3">
      <c r="A46" t="s">
        <v>2994</v>
      </c>
      <c r="B46" s="1" t="s">
        <v>2995</v>
      </c>
      <c r="C46" s="1" t="s">
        <v>11</v>
      </c>
      <c r="D46" s="1" t="s">
        <v>1550</v>
      </c>
      <c r="E46" s="5">
        <v>25950</v>
      </c>
      <c r="F46" s="1" t="str">
        <f>VLOOKUP(D46,Table7[[Name]:[Native]],3,FALSE)</f>
        <v>枞阳县</v>
      </c>
    </row>
    <row r="47" spans="1:6" ht="15.75" thickBot="1" x14ac:dyDescent="0.3">
      <c r="A47" t="s">
        <v>2996</v>
      </c>
      <c r="B47" s="1" t="s">
        <v>2997</v>
      </c>
      <c r="C47" s="1" t="s">
        <v>11</v>
      </c>
      <c r="D47" s="1" t="s">
        <v>1875</v>
      </c>
      <c r="E47" s="5">
        <v>37585</v>
      </c>
      <c r="F47" s="1" t="str">
        <f>VLOOKUP(D47,Table7[[Name]:[Native]],3,FALSE)</f>
        <v>义安区</v>
      </c>
    </row>
    <row r="48" spans="1:6" ht="15.75" thickBot="1" x14ac:dyDescent="0.3">
      <c r="A48" t="s">
        <v>2998</v>
      </c>
      <c r="B48" s="1" t="s">
        <v>2999</v>
      </c>
      <c r="C48" s="1" t="s">
        <v>11</v>
      </c>
      <c r="D48" s="1" t="s">
        <v>1546</v>
      </c>
      <c r="E48" s="5">
        <v>38522</v>
      </c>
      <c r="F48" s="1" t="str">
        <f>VLOOKUP(D48,Table7[[Name]:[Native]],3,FALSE)</f>
        <v>郊区</v>
      </c>
    </row>
    <row r="49" spans="1:6" ht="15.75" thickBot="1" x14ac:dyDescent="0.3">
      <c r="A49" t="s">
        <v>3000</v>
      </c>
      <c r="B49" s="1" t="s">
        <v>3001</v>
      </c>
      <c r="C49" s="1" t="s">
        <v>52</v>
      </c>
      <c r="D49" s="1" t="s">
        <v>1550</v>
      </c>
      <c r="E49" s="5">
        <v>5881</v>
      </c>
      <c r="F49" s="1" t="str">
        <f>VLOOKUP(D49,Table7[[Name]:[Native]],3,FALSE)</f>
        <v>枞阳县</v>
      </c>
    </row>
    <row r="50" spans="1:6" ht="15.75" thickBot="1" x14ac:dyDescent="0.3">
      <c r="A50" t="s">
        <v>3002</v>
      </c>
      <c r="B50" s="1" t="s">
        <v>3003</v>
      </c>
      <c r="C50" s="1" t="s">
        <v>11</v>
      </c>
      <c r="D50" s="1" t="s">
        <v>1550</v>
      </c>
      <c r="E50" s="5">
        <v>96932</v>
      </c>
      <c r="F50" s="3" t="str">
        <f>VLOOKUP(D50,Table7[[Name]:[Native]],3,FALSE)</f>
        <v>枞阳县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482E-D9D9-414E-9B95-322DF1023D12}">
  <dimension ref="A1:F76"/>
  <sheetViews>
    <sheetView workbookViewId="0">
      <selection activeCell="F3" sqref="F2:F7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3004</v>
      </c>
      <c r="B2" s="1" t="s">
        <v>3005</v>
      </c>
      <c r="C2" s="1" t="s">
        <v>52</v>
      </c>
      <c r="D2" s="1" t="s">
        <v>1563</v>
      </c>
      <c r="E2" s="5">
        <v>161</v>
      </c>
      <c r="F2" s="2" t="str">
        <f>VLOOKUP(D2,Table7[[Name]:[Native]],3,FALSE)</f>
        <v>无为市</v>
      </c>
    </row>
    <row r="3" spans="1:6" ht="15.75" thickBot="1" x14ac:dyDescent="0.3">
      <c r="A3" t="s">
        <v>3006</v>
      </c>
      <c r="B3" s="1" t="s">
        <v>3007</v>
      </c>
      <c r="C3" s="1" t="s">
        <v>11</v>
      </c>
      <c r="D3" s="1" t="s">
        <v>1876</v>
      </c>
      <c r="E3" s="5">
        <v>69765</v>
      </c>
      <c r="F3" s="1" t="str">
        <f>VLOOKUP(D3,Table7[[Name]:[Native]],3,FALSE)</f>
        <v>鸠江区</v>
      </c>
    </row>
    <row r="4" spans="1:6" ht="15.75" thickBot="1" x14ac:dyDescent="0.3">
      <c r="A4" t="s">
        <v>3008</v>
      </c>
      <c r="B4" s="1" t="s">
        <v>3009</v>
      </c>
      <c r="C4" s="1" t="s">
        <v>27</v>
      </c>
      <c r="D4" s="1" t="s">
        <v>1877</v>
      </c>
      <c r="E4" s="5">
        <v>27612</v>
      </c>
      <c r="F4" s="1" t="str">
        <f>VLOOKUP(D4,Table7[[Name]:[Native]],3,FALSE)</f>
        <v>三山区</v>
      </c>
    </row>
    <row r="5" spans="1:6" ht="15.75" thickBot="1" x14ac:dyDescent="0.3">
      <c r="A5" t="s">
        <v>3010</v>
      </c>
      <c r="B5" s="1" t="s">
        <v>3011</v>
      </c>
      <c r="C5" s="1" t="s">
        <v>27</v>
      </c>
      <c r="D5" s="1" t="s">
        <v>1556</v>
      </c>
      <c r="E5" s="5">
        <v>51446</v>
      </c>
      <c r="F5" s="1" t="str">
        <f>VLOOKUP(D5,Table7[[Name]:[Native]],3,FALSE)</f>
        <v>镜湖区</v>
      </c>
    </row>
    <row r="6" spans="1:6" ht="15.75" thickBot="1" x14ac:dyDescent="0.3">
      <c r="A6" t="s">
        <v>876</v>
      </c>
      <c r="B6" s="1" t="s">
        <v>877</v>
      </c>
      <c r="C6" s="1" t="s">
        <v>27</v>
      </c>
      <c r="D6" s="1" t="s">
        <v>1556</v>
      </c>
      <c r="E6" s="5">
        <v>40185</v>
      </c>
      <c r="F6" s="1" t="str">
        <f>VLOOKUP(D6,Table7[[Name]:[Native]],3,FALSE)</f>
        <v>镜湖区</v>
      </c>
    </row>
    <row r="7" spans="1:6" ht="15.75" thickBot="1" x14ac:dyDescent="0.3">
      <c r="A7" t="s">
        <v>3012</v>
      </c>
      <c r="B7" s="1" t="s">
        <v>3013</v>
      </c>
      <c r="C7" s="1" t="s">
        <v>11</v>
      </c>
      <c r="D7" s="1" t="s">
        <v>1554</v>
      </c>
      <c r="E7" s="5">
        <v>35145</v>
      </c>
      <c r="F7" s="1" t="str">
        <f>VLOOKUP(D7,Table7[[Name]:[Native]],3,FALSE)</f>
        <v>繁昌县</v>
      </c>
    </row>
    <row r="8" spans="1:6" ht="15.75" thickBot="1" x14ac:dyDescent="0.3">
      <c r="A8" t="s">
        <v>910</v>
      </c>
      <c r="B8" s="1" t="s">
        <v>911</v>
      </c>
      <c r="C8" s="1" t="s">
        <v>27</v>
      </c>
      <c r="D8" s="1" t="s">
        <v>1556</v>
      </c>
      <c r="E8" s="5">
        <v>40515</v>
      </c>
      <c r="F8" s="1" t="str">
        <f>VLOOKUP(D8,Table7[[Name]:[Native]],3,FALSE)</f>
        <v>镜湖区</v>
      </c>
    </row>
    <row r="9" spans="1:6" ht="15.75" thickBot="1" x14ac:dyDescent="0.3">
      <c r="A9" t="s">
        <v>3014</v>
      </c>
      <c r="B9" s="1" t="s">
        <v>3015</v>
      </c>
      <c r="C9" s="1" t="s">
        <v>11</v>
      </c>
      <c r="D9" s="1" t="s">
        <v>1563</v>
      </c>
      <c r="E9" s="5">
        <v>59839</v>
      </c>
      <c r="F9" s="1" t="str">
        <f>VLOOKUP(D9,Table7[[Name]:[Native]],3,FALSE)</f>
        <v>无为市</v>
      </c>
    </row>
    <row r="10" spans="1:6" ht="15.75" thickBot="1" x14ac:dyDescent="0.3">
      <c r="A10" t="s">
        <v>3016</v>
      </c>
      <c r="B10" s="1" t="s">
        <v>3017</v>
      </c>
      <c r="C10" s="1" t="s">
        <v>11</v>
      </c>
      <c r="D10" s="1" t="s">
        <v>1877</v>
      </c>
      <c r="E10" s="5">
        <v>39521</v>
      </c>
      <c r="F10" s="1" t="str">
        <f>VLOOKUP(D10,Table7[[Name]:[Native]],3,FALSE)</f>
        <v>三山区</v>
      </c>
    </row>
    <row r="11" spans="1:6" ht="15.75" thickBot="1" x14ac:dyDescent="0.3">
      <c r="A11" t="s">
        <v>3018</v>
      </c>
      <c r="B11" s="1" t="s">
        <v>3019</v>
      </c>
      <c r="C11" s="1" t="s">
        <v>11</v>
      </c>
      <c r="D11" s="1" t="s">
        <v>1876</v>
      </c>
      <c r="E11" s="5">
        <v>46565</v>
      </c>
      <c r="F11" s="1" t="str">
        <f>VLOOKUP(D11,Table7[[Name]:[Native]],3,FALSE)</f>
        <v>鸠江区</v>
      </c>
    </row>
    <row r="12" spans="1:6" ht="15.75" thickBot="1" x14ac:dyDescent="0.3">
      <c r="A12" t="s">
        <v>3020</v>
      </c>
      <c r="B12" s="1" t="s">
        <v>3021</v>
      </c>
      <c r="C12" s="1" t="s">
        <v>11</v>
      </c>
      <c r="D12" s="1" t="s">
        <v>1554</v>
      </c>
      <c r="E12" s="5">
        <v>21810</v>
      </c>
      <c r="F12" s="1" t="str">
        <f>VLOOKUP(D12,Table7[[Name]:[Native]],3,FALSE)</f>
        <v>繁昌县</v>
      </c>
    </row>
    <row r="13" spans="1:6" ht="15.75" thickBot="1" x14ac:dyDescent="0.3">
      <c r="A13" t="s">
        <v>3022</v>
      </c>
      <c r="B13" s="1" t="s">
        <v>3023</v>
      </c>
      <c r="C13" s="1" t="s">
        <v>27</v>
      </c>
      <c r="D13" s="1" t="s">
        <v>1556</v>
      </c>
      <c r="E13" s="5">
        <v>31088</v>
      </c>
      <c r="F13" s="1" t="str">
        <f>VLOOKUP(D13,Table7[[Name]:[Native]],3,FALSE)</f>
        <v>镜湖区</v>
      </c>
    </row>
    <row r="14" spans="1:6" ht="15.75" thickBot="1" x14ac:dyDescent="0.3">
      <c r="A14" t="s">
        <v>3024</v>
      </c>
      <c r="B14" s="1" t="s">
        <v>3025</v>
      </c>
      <c r="C14" s="1" t="s">
        <v>11</v>
      </c>
      <c r="D14" s="1" t="s">
        <v>1554</v>
      </c>
      <c r="E14" s="5">
        <v>101275</v>
      </c>
      <c r="F14" s="1" t="str">
        <f>VLOOKUP(D14,Table7[[Name]:[Native]],3,FALSE)</f>
        <v>繁昌县</v>
      </c>
    </row>
    <row r="15" spans="1:6" ht="15.75" thickBot="1" x14ac:dyDescent="0.3">
      <c r="A15" t="s">
        <v>3026</v>
      </c>
      <c r="B15" s="1" t="s">
        <v>3027</v>
      </c>
      <c r="C15" s="1" t="s">
        <v>11</v>
      </c>
      <c r="D15" s="1" t="s">
        <v>1563</v>
      </c>
      <c r="E15" s="5">
        <v>33298</v>
      </c>
      <c r="F15" s="1" t="str">
        <f>VLOOKUP(D15,Table7[[Name]:[Native]],3,FALSE)</f>
        <v>无为市</v>
      </c>
    </row>
    <row r="16" spans="1:6" ht="15.75" thickBot="1" x14ac:dyDescent="0.3">
      <c r="A16" t="s">
        <v>3028</v>
      </c>
      <c r="B16" s="1" t="s">
        <v>3029</v>
      </c>
      <c r="C16" s="1" t="s">
        <v>27</v>
      </c>
      <c r="D16" s="1" t="s">
        <v>1877</v>
      </c>
      <c r="E16" s="5">
        <v>23734</v>
      </c>
      <c r="F16" s="1" t="str">
        <f>VLOOKUP(D16,Table7[[Name]:[Native]],3,FALSE)</f>
        <v>三山区</v>
      </c>
    </row>
    <row r="17" spans="1:6" ht="15.75" thickBot="1" x14ac:dyDescent="0.3">
      <c r="A17" t="s">
        <v>3030</v>
      </c>
      <c r="B17" s="1" t="s">
        <v>3031</v>
      </c>
      <c r="C17" s="1" t="s">
        <v>11</v>
      </c>
      <c r="D17" s="1" t="s">
        <v>1563</v>
      </c>
      <c r="E17" s="5">
        <v>43193</v>
      </c>
      <c r="F17" s="1" t="str">
        <f>VLOOKUP(D17,Table7[[Name]:[Native]],3,FALSE)</f>
        <v>无为市</v>
      </c>
    </row>
    <row r="18" spans="1:6" ht="15.75" thickBot="1" x14ac:dyDescent="0.3">
      <c r="A18" t="s">
        <v>3032</v>
      </c>
      <c r="B18" s="1" t="s">
        <v>3033</v>
      </c>
      <c r="C18" s="1" t="s">
        <v>11</v>
      </c>
      <c r="D18" s="1" t="s">
        <v>1559</v>
      </c>
      <c r="E18" s="5">
        <v>35124</v>
      </c>
      <c r="F18" s="1" t="str">
        <f>VLOOKUP(D18,Table7[[Name]:[Native]],3,FALSE)</f>
        <v>南陵县</v>
      </c>
    </row>
    <row r="19" spans="1:6" ht="15.75" thickBot="1" x14ac:dyDescent="0.3">
      <c r="A19" t="s">
        <v>3034</v>
      </c>
      <c r="B19" s="1" t="s">
        <v>3035</v>
      </c>
      <c r="C19" s="1" t="s">
        <v>27</v>
      </c>
      <c r="D19" s="1" t="s">
        <v>1876</v>
      </c>
      <c r="E19" s="5">
        <v>79165</v>
      </c>
      <c r="F19" s="1" t="str">
        <f>VLOOKUP(D19,Table7[[Name]:[Native]],3,FALSE)</f>
        <v>鸠江区</v>
      </c>
    </row>
    <row r="20" spans="1:6" ht="15.75" thickBot="1" x14ac:dyDescent="0.3">
      <c r="A20" t="s">
        <v>3036</v>
      </c>
      <c r="B20" s="1" t="s">
        <v>3037</v>
      </c>
      <c r="C20" s="1" t="s">
        <v>11</v>
      </c>
      <c r="D20" s="1" t="s">
        <v>1563</v>
      </c>
      <c r="E20" s="5">
        <v>35592</v>
      </c>
      <c r="F20" s="1" t="str">
        <f>VLOOKUP(D20,Table7[[Name]:[Native]],3,FALSE)</f>
        <v>无为市</v>
      </c>
    </row>
    <row r="21" spans="1:6" ht="15.75" thickBot="1" x14ac:dyDescent="0.3">
      <c r="A21" t="s">
        <v>3038</v>
      </c>
      <c r="B21" s="1" t="s">
        <v>3039</v>
      </c>
      <c r="C21" s="1" t="s">
        <v>11</v>
      </c>
      <c r="D21" s="1" t="s">
        <v>1563</v>
      </c>
      <c r="E21" s="5">
        <v>26310</v>
      </c>
      <c r="F21" s="1" t="str">
        <f>VLOOKUP(D21,Table7[[Name]:[Native]],3,FALSE)</f>
        <v>无为市</v>
      </c>
    </row>
    <row r="22" spans="1:6" ht="15.75" thickBot="1" x14ac:dyDescent="0.3">
      <c r="A22" t="s">
        <v>3040</v>
      </c>
      <c r="B22" s="1" t="s">
        <v>3041</v>
      </c>
      <c r="C22" s="1" t="s">
        <v>11</v>
      </c>
      <c r="D22" s="1" t="s">
        <v>1559</v>
      </c>
      <c r="E22" s="5">
        <v>23206</v>
      </c>
      <c r="F22" s="1" t="str">
        <f>VLOOKUP(D22,Table7[[Name]:[Native]],3,FALSE)</f>
        <v>南陵县</v>
      </c>
    </row>
    <row r="23" spans="1:6" ht="15.75" thickBot="1" x14ac:dyDescent="0.3">
      <c r="A23" t="s">
        <v>3042</v>
      </c>
      <c r="B23" s="1" t="s">
        <v>3043</v>
      </c>
      <c r="C23" s="1" t="s">
        <v>11</v>
      </c>
      <c r="D23" s="1" t="s">
        <v>1563</v>
      </c>
      <c r="E23" s="5">
        <v>36474</v>
      </c>
      <c r="F23" s="1" t="str">
        <f>VLOOKUP(D23,Table7[[Name]:[Native]],3,FALSE)</f>
        <v>无为市</v>
      </c>
    </row>
    <row r="24" spans="1:6" ht="15.75" thickBot="1" x14ac:dyDescent="0.3">
      <c r="A24" t="s">
        <v>3044</v>
      </c>
      <c r="B24" s="1" t="s">
        <v>3045</v>
      </c>
      <c r="C24" s="1" t="s">
        <v>11</v>
      </c>
      <c r="D24" s="1" t="s">
        <v>1563</v>
      </c>
      <c r="E24" s="5">
        <v>41866</v>
      </c>
      <c r="F24" s="1" t="str">
        <f>VLOOKUP(D24,Table7[[Name]:[Native]],3,FALSE)</f>
        <v>无为市</v>
      </c>
    </row>
    <row r="25" spans="1:6" ht="15.75" thickBot="1" x14ac:dyDescent="0.3">
      <c r="A25" t="s">
        <v>3046</v>
      </c>
      <c r="B25" s="1" t="s">
        <v>3047</v>
      </c>
      <c r="C25" s="1" t="s">
        <v>11</v>
      </c>
      <c r="D25" s="1" t="s">
        <v>1878</v>
      </c>
      <c r="E25" s="5">
        <v>34197</v>
      </c>
      <c r="F25" s="1" t="str">
        <f>VLOOKUP(D25,Table7[[Name]:[Native]],3,FALSE)</f>
        <v>湾沚区</v>
      </c>
    </row>
    <row r="26" spans="1:6" ht="15.75" thickBot="1" x14ac:dyDescent="0.3">
      <c r="A26" t="s">
        <v>3048</v>
      </c>
      <c r="B26" s="1" t="s">
        <v>3049</v>
      </c>
      <c r="C26" s="1" t="s">
        <v>11</v>
      </c>
      <c r="D26" s="1" t="s">
        <v>1878</v>
      </c>
      <c r="E26" s="5">
        <v>28117</v>
      </c>
      <c r="F26" s="1" t="str">
        <f>VLOOKUP(D26,Table7[[Name]:[Native]],3,FALSE)</f>
        <v>湾沚区</v>
      </c>
    </row>
    <row r="27" spans="1:6" ht="15.75" thickBot="1" x14ac:dyDescent="0.3">
      <c r="A27" t="s">
        <v>3050</v>
      </c>
      <c r="B27" s="1" t="s">
        <v>3051</v>
      </c>
      <c r="C27" s="1" t="s">
        <v>27</v>
      </c>
      <c r="D27" s="1" t="s">
        <v>1565</v>
      </c>
      <c r="E27" s="5">
        <v>70976</v>
      </c>
      <c r="F27" s="1" t="str">
        <f>VLOOKUP(D27,Table7[[Name]:[Native]],3,FALSE)</f>
        <v>弋江区</v>
      </c>
    </row>
    <row r="28" spans="1:6" ht="15.75" thickBot="1" x14ac:dyDescent="0.3">
      <c r="A28" t="s">
        <v>3052</v>
      </c>
      <c r="B28" s="1" t="s">
        <v>3053</v>
      </c>
      <c r="C28" s="1" t="s">
        <v>11</v>
      </c>
      <c r="D28" s="1" t="s">
        <v>1559</v>
      </c>
      <c r="E28" s="5">
        <v>22264</v>
      </c>
      <c r="F28" s="1" t="str">
        <f>VLOOKUP(D28,Table7[[Name]:[Native]],3,FALSE)</f>
        <v>南陵县</v>
      </c>
    </row>
    <row r="29" spans="1:6" ht="15.75" thickBot="1" x14ac:dyDescent="0.3">
      <c r="A29" t="s">
        <v>3054</v>
      </c>
      <c r="B29" s="1" t="s">
        <v>3055</v>
      </c>
      <c r="C29" s="1" t="s">
        <v>27</v>
      </c>
      <c r="D29" s="1" t="s">
        <v>1556</v>
      </c>
      <c r="E29" s="5">
        <v>43990</v>
      </c>
      <c r="F29" s="1" t="str">
        <f>VLOOKUP(D29,Table7[[Name]:[Native]],3,FALSE)</f>
        <v>镜湖区</v>
      </c>
    </row>
    <row r="30" spans="1:6" ht="15.75" thickBot="1" x14ac:dyDescent="0.3">
      <c r="A30" t="s">
        <v>3056</v>
      </c>
      <c r="B30" s="1" t="s">
        <v>3057</v>
      </c>
      <c r="C30" s="1" t="s">
        <v>27</v>
      </c>
      <c r="D30" s="1" t="s">
        <v>1556</v>
      </c>
      <c r="E30" s="5">
        <v>34427</v>
      </c>
      <c r="F30" s="1" t="str">
        <f>VLOOKUP(D30,Table7[[Name]:[Native]],3,FALSE)</f>
        <v>镜湖区</v>
      </c>
    </row>
    <row r="31" spans="1:6" ht="15.75" thickBot="1" x14ac:dyDescent="0.3">
      <c r="A31" t="s">
        <v>3058</v>
      </c>
      <c r="B31" s="1" t="s">
        <v>3059</v>
      </c>
      <c r="C31" s="1" t="s">
        <v>27</v>
      </c>
      <c r="D31" s="1" t="s">
        <v>1556</v>
      </c>
      <c r="E31" s="5">
        <v>9450</v>
      </c>
      <c r="F31" s="1" t="str">
        <f>VLOOKUP(D31,Table7[[Name]:[Native]],3,FALSE)</f>
        <v>镜湖区</v>
      </c>
    </row>
    <row r="32" spans="1:6" ht="15.75" thickBot="1" x14ac:dyDescent="0.3">
      <c r="A32" t="s">
        <v>3060</v>
      </c>
      <c r="B32" s="1" t="s">
        <v>3061</v>
      </c>
      <c r="C32" s="1" t="s">
        <v>11</v>
      </c>
      <c r="D32" s="1" t="s">
        <v>1559</v>
      </c>
      <c r="E32" s="5">
        <v>138640</v>
      </c>
      <c r="F32" s="1" t="str">
        <f>VLOOKUP(D32,Table7[[Name]:[Native]],3,FALSE)</f>
        <v>南陵县</v>
      </c>
    </row>
    <row r="33" spans="1:6" ht="15.75" thickBot="1" x14ac:dyDescent="0.3">
      <c r="A33" t="s">
        <v>3062</v>
      </c>
      <c r="B33" s="1" t="s">
        <v>3063</v>
      </c>
      <c r="C33" s="1" t="s">
        <v>11</v>
      </c>
      <c r="D33" s="1" t="s">
        <v>1563</v>
      </c>
      <c r="E33" s="5">
        <v>53119</v>
      </c>
      <c r="F33" s="1" t="str">
        <f>VLOOKUP(D33,Table7[[Name]:[Native]],3,FALSE)</f>
        <v>无为市</v>
      </c>
    </row>
    <row r="34" spans="1:6" ht="15.75" thickBot="1" x14ac:dyDescent="0.3">
      <c r="A34" t="s">
        <v>3064</v>
      </c>
      <c r="B34" s="1" t="s">
        <v>3065</v>
      </c>
      <c r="C34" s="1" t="s">
        <v>11</v>
      </c>
      <c r="D34" s="1" t="s">
        <v>1563</v>
      </c>
      <c r="E34" s="5">
        <v>32673</v>
      </c>
      <c r="F34" s="1" t="str">
        <f>VLOOKUP(D34,Table7[[Name]:[Native]],3,FALSE)</f>
        <v>无为市</v>
      </c>
    </row>
    <row r="35" spans="1:6" ht="15.75" thickBot="1" x14ac:dyDescent="0.3">
      <c r="A35" t="s">
        <v>3066</v>
      </c>
      <c r="B35" s="1" t="s">
        <v>3067</v>
      </c>
      <c r="C35" s="1" t="s">
        <v>11</v>
      </c>
      <c r="D35" s="1" t="s">
        <v>1563</v>
      </c>
      <c r="E35" s="5">
        <v>33901</v>
      </c>
      <c r="F35" s="1" t="str">
        <f>VLOOKUP(D35,Table7[[Name]:[Native]],3,FALSE)</f>
        <v>无为市</v>
      </c>
    </row>
    <row r="36" spans="1:6" ht="15.75" thickBot="1" x14ac:dyDescent="0.3">
      <c r="A36" t="s">
        <v>3068</v>
      </c>
      <c r="B36" s="1" t="s">
        <v>3069</v>
      </c>
      <c r="C36" s="1" t="s">
        <v>11</v>
      </c>
      <c r="D36" s="1" t="s">
        <v>1878</v>
      </c>
      <c r="E36" s="5">
        <v>69964</v>
      </c>
      <c r="F36" s="1" t="str">
        <f>VLOOKUP(D36,Table7[[Name]:[Native]],3,FALSE)</f>
        <v>湾沚区</v>
      </c>
    </row>
    <row r="37" spans="1:6" ht="15.75" thickBot="1" x14ac:dyDescent="0.3">
      <c r="A37" t="s">
        <v>3070</v>
      </c>
      <c r="B37" s="1" t="s">
        <v>3071</v>
      </c>
      <c r="C37" s="1" t="s">
        <v>27</v>
      </c>
      <c r="D37" s="1" t="s">
        <v>1877</v>
      </c>
      <c r="E37" s="5">
        <v>23072</v>
      </c>
      <c r="F37" s="1" t="str">
        <f>VLOOKUP(D37,Table7[[Name]:[Native]],3,FALSE)</f>
        <v>三山区</v>
      </c>
    </row>
    <row r="38" spans="1:6" ht="15.75" thickBot="1" x14ac:dyDescent="0.3">
      <c r="A38" t="s">
        <v>3072</v>
      </c>
      <c r="B38" s="1" t="s">
        <v>3073</v>
      </c>
      <c r="C38" s="1" t="s">
        <v>27</v>
      </c>
      <c r="D38" s="1" t="s">
        <v>1876</v>
      </c>
      <c r="E38" s="5">
        <v>88699</v>
      </c>
      <c r="F38" s="1" t="str">
        <f>VLOOKUP(D38,Table7[[Name]:[Native]],3,FALSE)</f>
        <v>鸠江区</v>
      </c>
    </row>
    <row r="39" spans="1:6" ht="15.75" thickBot="1" x14ac:dyDescent="0.3">
      <c r="A39" t="s">
        <v>3074</v>
      </c>
      <c r="B39" s="1" t="s">
        <v>3075</v>
      </c>
      <c r="C39" s="1" t="s">
        <v>27</v>
      </c>
      <c r="D39" s="1" t="s">
        <v>1565</v>
      </c>
      <c r="E39" s="5">
        <v>89920</v>
      </c>
      <c r="F39" s="1" t="str">
        <f>VLOOKUP(D39,Table7[[Name]:[Native]],3,FALSE)</f>
        <v>弋江区</v>
      </c>
    </row>
    <row r="40" spans="1:6" ht="15.75" thickBot="1" x14ac:dyDescent="0.3">
      <c r="A40" t="s">
        <v>3076</v>
      </c>
      <c r="B40" s="1" t="s">
        <v>3077</v>
      </c>
      <c r="C40" s="1" t="s">
        <v>27</v>
      </c>
      <c r="D40" s="1" t="s">
        <v>1565</v>
      </c>
      <c r="E40" s="5">
        <v>33457</v>
      </c>
      <c r="F40" s="1" t="str">
        <f>VLOOKUP(D40,Table7[[Name]:[Native]],3,FALSE)</f>
        <v>弋江区</v>
      </c>
    </row>
    <row r="41" spans="1:6" ht="15.75" thickBot="1" x14ac:dyDescent="0.3">
      <c r="A41" t="s">
        <v>3078</v>
      </c>
      <c r="B41" s="1" t="s">
        <v>3079</v>
      </c>
      <c r="C41" s="1" t="s">
        <v>27</v>
      </c>
      <c r="D41" s="1" t="s">
        <v>1565</v>
      </c>
      <c r="E41" s="5">
        <v>38189</v>
      </c>
      <c r="F41" s="1" t="str">
        <f>VLOOKUP(D41,Table7[[Name]:[Native]],3,FALSE)</f>
        <v>弋江区</v>
      </c>
    </row>
    <row r="42" spans="1:6" ht="15.75" thickBot="1" x14ac:dyDescent="0.3">
      <c r="A42" t="s">
        <v>3080</v>
      </c>
      <c r="B42" s="1" t="s">
        <v>3081</v>
      </c>
      <c r="C42" s="1" t="s">
        <v>27</v>
      </c>
      <c r="D42" s="1" t="s">
        <v>1565</v>
      </c>
      <c r="E42" s="5">
        <v>34097</v>
      </c>
      <c r="F42" s="1" t="str">
        <f>VLOOKUP(D42,Table7[[Name]:[Native]],3,FALSE)</f>
        <v>弋江区</v>
      </c>
    </row>
    <row r="43" spans="1:6" ht="15.75" thickBot="1" x14ac:dyDescent="0.3">
      <c r="A43" t="s">
        <v>3082</v>
      </c>
      <c r="B43" s="1" t="s">
        <v>3083</v>
      </c>
      <c r="C43" s="1" t="s">
        <v>11</v>
      </c>
      <c r="D43" s="1" t="s">
        <v>1563</v>
      </c>
      <c r="E43" s="5">
        <v>56480</v>
      </c>
      <c r="F43" s="1" t="str">
        <f>VLOOKUP(D43,Table7[[Name]:[Native]],3,FALSE)</f>
        <v>无为市</v>
      </c>
    </row>
    <row r="44" spans="1:6" ht="15.75" thickBot="1" x14ac:dyDescent="0.3">
      <c r="A44" t="s">
        <v>3084</v>
      </c>
      <c r="B44" s="1" t="s">
        <v>3085</v>
      </c>
      <c r="C44" s="1" t="s">
        <v>11</v>
      </c>
      <c r="D44" s="1" t="s">
        <v>1563</v>
      </c>
      <c r="E44" s="5">
        <v>59007</v>
      </c>
      <c r="F44" s="1" t="str">
        <f>VLOOKUP(D44,Table7[[Name]:[Native]],3,FALSE)</f>
        <v>无为市</v>
      </c>
    </row>
    <row r="45" spans="1:6" ht="15.75" thickBot="1" x14ac:dyDescent="0.3">
      <c r="A45" t="s">
        <v>3086</v>
      </c>
      <c r="B45" s="1" t="s">
        <v>3087</v>
      </c>
      <c r="C45" s="1" t="s">
        <v>11</v>
      </c>
      <c r="D45" s="1" t="s">
        <v>1554</v>
      </c>
      <c r="E45" s="5">
        <v>26292</v>
      </c>
      <c r="F45" s="1" t="str">
        <f>VLOOKUP(D45,Table7[[Name]:[Native]],3,FALSE)</f>
        <v>繁昌县</v>
      </c>
    </row>
    <row r="46" spans="1:6" ht="15.75" thickBot="1" x14ac:dyDescent="0.3">
      <c r="A46" t="s">
        <v>3088</v>
      </c>
      <c r="B46" s="1" t="s">
        <v>3089</v>
      </c>
      <c r="C46" s="1" t="s">
        <v>27</v>
      </c>
      <c r="D46" s="1" t="s">
        <v>1876</v>
      </c>
      <c r="E46" s="5">
        <v>36464</v>
      </c>
      <c r="F46" s="1" t="str">
        <f>VLOOKUP(D46,Table7[[Name]:[Native]],3,FALSE)</f>
        <v>鸠江区</v>
      </c>
    </row>
    <row r="47" spans="1:6" ht="15.75" thickBot="1" x14ac:dyDescent="0.3">
      <c r="A47" t="s">
        <v>3090</v>
      </c>
      <c r="B47" s="1" t="s">
        <v>3091</v>
      </c>
      <c r="C47" s="1" t="s">
        <v>11</v>
      </c>
      <c r="D47" s="1" t="s">
        <v>1563</v>
      </c>
      <c r="E47" s="5">
        <v>50500</v>
      </c>
      <c r="F47" s="1" t="str">
        <f>VLOOKUP(D47,Table7[[Name]:[Native]],3,FALSE)</f>
        <v>无为市</v>
      </c>
    </row>
    <row r="48" spans="1:6" ht="15.75" thickBot="1" x14ac:dyDescent="0.3">
      <c r="A48" t="s">
        <v>3092</v>
      </c>
      <c r="B48" s="1" t="s">
        <v>3093</v>
      </c>
      <c r="C48" s="1" t="s">
        <v>11</v>
      </c>
      <c r="D48" s="1" t="s">
        <v>1559</v>
      </c>
      <c r="E48" s="5">
        <v>28516</v>
      </c>
      <c r="F48" s="1" t="str">
        <f>VLOOKUP(D48,Table7[[Name]:[Native]],3,FALSE)</f>
        <v>南陵县</v>
      </c>
    </row>
    <row r="49" spans="1:6" ht="15.75" thickBot="1" x14ac:dyDescent="0.3">
      <c r="A49" t="s">
        <v>3094</v>
      </c>
      <c r="B49" s="1" t="s">
        <v>3095</v>
      </c>
      <c r="C49" s="1" t="s">
        <v>27</v>
      </c>
      <c r="D49" s="1" t="s">
        <v>1877</v>
      </c>
      <c r="E49" s="5">
        <v>30439</v>
      </c>
      <c r="F49" s="1" t="str">
        <f>VLOOKUP(D49,Table7[[Name]:[Native]],3,FALSE)</f>
        <v>三山区</v>
      </c>
    </row>
    <row r="50" spans="1:6" ht="15.75" thickBot="1" x14ac:dyDescent="0.3">
      <c r="A50" t="s">
        <v>3096</v>
      </c>
      <c r="B50" s="1" t="s">
        <v>3097</v>
      </c>
      <c r="C50" s="1" t="s">
        <v>11</v>
      </c>
      <c r="D50" s="1" t="s">
        <v>1876</v>
      </c>
      <c r="E50" s="5">
        <v>101875</v>
      </c>
      <c r="F50" s="1" t="str">
        <f>VLOOKUP(D50,Table7[[Name]:[Native]],3,FALSE)</f>
        <v>鸠江区</v>
      </c>
    </row>
    <row r="51" spans="1:6" ht="15.75" thickBot="1" x14ac:dyDescent="0.3">
      <c r="A51" t="s">
        <v>3098</v>
      </c>
      <c r="B51" s="1" t="s">
        <v>3099</v>
      </c>
      <c r="C51" s="1" t="s">
        <v>11</v>
      </c>
      <c r="D51" s="1" t="s">
        <v>1563</v>
      </c>
      <c r="E51" s="5">
        <v>58192</v>
      </c>
      <c r="F51" s="1" t="str">
        <f>VLOOKUP(D51,Table7[[Name]:[Native]],3,FALSE)</f>
        <v>无为市</v>
      </c>
    </row>
    <row r="52" spans="1:6" ht="15.75" thickBot="1" x14ac:dyDescent="0.3">
      <c r="A52" t="s">
        <v>3100</v>
      </c>
      <c r="B52" s="1" t="s">
        <v>3101</v>
      </c>
      <c r="C52" s="1" t="s">
        <v>11</v>
      </c>
      <c r="D52" s="1" t="s">
        <v>1563</v>
      </c>
      <c r="E52" s="5">
        <v>36191</v>
      </c>
      <c r="F52" s="1" t="str">
        <f>VLOOKUP(D52,Table7[[Name]:[Native]],3,FALSE)</f>
        <v>无为市</v>
      </c>
    </row>
    <row r="53" spans="1:6" ht="15.75" thickBot="1" x14ac:dyDescent="0.3">
      <c r="A53" t="s">
        <v>3102</v>
      </c>
      <c r="B53" s="1" t="s">
        <v>3103</v>
      </c>
      <c r="C53" s="1" t="s">
        <v>11</v>
      </c>
      <c r="D53" s="1" t="s">
        <v>1563</v>
      </c>
      <c r="E53" s="5">
        <v>52410</v>
      </c>
      <c r="F53" s="1" t="str">
        <f>VLOOKUP(D53,Table7[[Name]:[Native]],3,FALSE)</f>
        <v>无为市</v>
      </c>
    </row>
    <row r="54" spans="1:6" ht="15.75" thickBot="1" x14ac:dyDescent="0.3">
      <c r="A54" t="s">
        <v>3104</v>
      </c>
      <c r="B54" s="1" t="s">
        <v>3105</v>
      </c>
      <c r="C54" s="1" t="s">
        <v>27</v>
      </c>
      <c r="D54" s="1" t="s">
        <v>1876</v>
      </c>
      <c r="E54" s="5">
        <v>29277</v>
      </c>
      <c r="F54" s="1" t="str">
        <f>VLOOKUP(D54,Table7[[Name]:[Native]],3,FALSE)</f>
        <v>鸠江区</v>
      </c>
    </row>
    <row r="55" spans="1:6" ht="15.75" thickBot="1" x14ac:dyDescent="0.3">
      <c r="A55" t="s">
        <v>3106</v>
      </c>
      <c r="B55" s="1" t="s">
        <v>3107</v>
      </c>
      <c r="C55" s="1" t="s">
        <v>11</v>
      </c>
      <c r="D55" s="1" t="s">
        <v>1554</v>
      </c>
      <c r="E55" s="5">
        <v>54218</v>
      </c>
      <c r="F55" s="1" t="str">
        <f>VLOOKUP(D55,Table7[[Name]:[Native]],3,FALSE)</f>
        <v>繁昌县</v>
      </c>
    </row>
    <row r="56" spans="1:6" ht="15.75" thickBot="1" x14ac:dyDescent="0.3">
      <c r="A56" t="s">
        <v>2968</v>
      </c>
      <c r="B56" s="1" t="s">
        <v>2969</v>
      </c>
      <c r="C56" s="1" t="s">
        <v>11</v>
      </c>
      <c r="D56" s="1" t="s">
        <v>1876</v>
      </c>
      <c r="E56" s="5">
        <v>51597</v>
      </c>
      <c r="F56" s="1" t="str">
        <f>VLOOKUP(D56,Table7[[Name]:[Native]],3,FALSE)</f>
        <v>鸠江区</v>
      </c>
    </row>
    <row r="57" spans="1:6" ht="15.75" thickBot="1" x14ac:dyDescent="0.3">
      <c r="A57" t="s">
        <v>3108</v>
      </c>
      <c r="B57" s="1" t="s">
        <v>3109</v>
      </c>
      <c r="C57" s="1" t="s">
        <v>11</v>
      </c>
      <c r="D57" s="1" t="s">
        <v>1878</v>
      </c>
      <c r="E57" s="5">
        <v>38461</v>
      </c>
      <c r="F57" s="1" t="str">
        <f>VLOOKUP(D57,Table7[[Name]:[Native]],3,FALSE)</f>
        <v>湾沚区</v>
      </c>
    </row>
    <row r="58" spans="1:6" ht="15.75" thickBot="1" x14ac:dyDescent="0.3">
      <c r="A58" t="s">
        <v>3110</v>
      </c>
      <c r="B58" s="1" t="s">
        <v>3111</v>
      </c>
      <c r="C58" s="1" t="s">
        <v>27</v>
      </c>
      <c r="D58" s="1" t="s">
        <v>1556</v>
      </c>
      <c r="E58" s="5">
        <v>65892</v>
      </c>
      <c r="F58" s="1" t="str">
        <f>VLOOKUP(D58,Table7[[Name]:[Native]],3,FALSE)</f>
        <v>镜湖区</v>
      </c>
    </row>
    <row r="59" spans="1:6" ht="15.75" thickBot="1" x14ac:dyDescent="0.3">
      <c r="A59" t="s">
        <v>3112</v>
      </c>
      <c r="B59" s="1" t="s">
        <v>3113</v>
      </c>
      <c r="C59" s="1" t="s">
        <v>27</v>
      </c>
      <c r="D59" s="1" t="s">
        <v>1556</v>
      </c>
      <c r="E59" s="5">
        <v>40348</v>
      </c>
      <c r="F59" s="1" t="str">
        <f>VLOOKUP(D59,Table7[[Name]:[Native]],3,FALSE)</f>
        <v>镜湖区</v>
      </c>
    </row>
    <row r="60" spans="1:6" ht="15.75" thickBot="1" x14ac:dyDescent="0.3">
      <c r="A60" t="s">
        <v>3114</v>
      </c>
      <c r="B60" s="1" t="s">
        <v>3115</v>
      </c>
      <c r="C60" s="1" t="s">
        <v>27</v>
      </c>
      <c r="D60" s="1" t="s">
        <v>1876</v>
      </c>
      <c r="E60" s="5">
        <v>25540</v>
      </c>
      <c r="F60" s="1" t="str">
        <f>VLOOKUP(D60,Table7[[Name]:[Native]],3,FALSE)</f>
        <v>鸠江区</v>
      </c>
    </row>
    <row r="61" spans="1:6" ht="15.75" thickBot="1" x14ac:dyDescent="0.3">
      <c r="A61" t="s">
        <v>3116</v>
      </c>
      <c r="B61" s="1" t="s">
        <v>3117</v>
      </c>
      <c r="C61" s="1" t="s">
        <v>27</v>
      </c>
      <c r="D61" s="1" t="s">
        <v>1876</v>
      </c>
      <c r="E61" s="5">
        <v>51556</v>
      </c>
      <c r="F61" s="1" t="str">
        <f>VLOOKUP(D61,Table7[[Name]:[Native]],3,FALSE)</f>
        <v>鸠江区</v>
      </c>
    </row>
    <row r="62" spans="1:6" ht="15.75" thickBot="1" x14ac:dyDescent="0.3">
      <c r="A62" t="s">
        <v>3118</v>
      </c>
      <c r="B62" s="1" t="s">
        <v>3119</v>
      </c>
      <c r="C62" s="1" t="s">
        <v>11</v>
      </c>
      <c r="D62" s="1" t="s">
        <v>1878</v>
      </c>
      <c r="E62" s="5">
        <v>123300</v>
      </c>
      <c r="F62" s="1" t="str">
        <f>VLOOKUP(D62,Table7[[Name]:[Native]],3,FALSE)</f>
        <v>湾沚区</v>
      </c>
    </row>
    <row r="63" spans="1:6" ht="15.75" thickBot="1" x14ac:dyDescent="0.3">
      <c r="A63" t="s">
        <v>3120</v>
      </c>
      <c r="B63" s="1" t="s">
        <v>3121</v>
      </c>
      <c r="C63" s="1" t="s">
        <v>11</v>
      </c>
      <c r="D63" s="1" t="s">
        <v>1563</v>
      </c>
      <c r="E63" s="5">
        <v>164940</v>
      </c>
      <c r="F63" s="1" t="str">
        <f>VLOOKUP(D63,Table7[[Name]:[Native]],3,FALSE)</f>
        <v>无为市</v>
      </c>
    </row>
    <row r="64" spans="1:6" ht="15.75" thickBot="1" x14ac:dyDescent="0.3">
      <c r="A64" t="s">
        <v>3122</v>
      </c>
      <c r="B64" s="1" t="s">
        <v>3123</v>
      </c>
      <c r="C64" s="1" t="s">
        <v>52</v>
      </c>
      <c r="D64" s="1" t="s">
        <v>1876</v>
      </c>
      <c r="E64" s="5">
        <v>4549</v>
      </c>
      <c r="F64" s="1" t="str">
        <f>VLOOKUP(D64,Table7[[Name]:[Native]],3,FALSE)</f>
        <v>鸠江区</v>
      </c>
    </row>
    <row r="65" spans="1:6" ht="15.75" thickBot="1" x14ac:dyDescent="0.3">
      <c r="A65" t="s">
        <v>3124</v>
      </c>
      <c r="B65" s="1" t="s">
        <v>3125</v>
      </c>
      <c r="C65" s="1" t="s">
        <v>11</v>
      </c>
      <c r="D65" s="1" t="s">
        <v>1563</v>
      </c>
      <c r="E65" s="5">
        <v>48150</v>
      </c>
      <c r="F65" s="1" t="str">
        <f>VLOOKUP(D65,Table7[[Name]:[Native]],3,FALSE)</f>
        <v>无为市</v>
      </c>
    </row>
    <row r="66" spans="1:6" ht="15.75" thickBot="1" x14ac:dyDescent="0.3">
      <c r="A66" t="s">
        <v>3126</v>
      </c>
      <c r="B66" s="1" t="s">
        <v>3127</v>
      </c>
      <c r="C66" s="1" t="s">
        <v>11</v>
      </c>
      <c r="D66" s="1" t="s">
        <v>1554</v>
      </c>
      <c r="E66" s="5">
        <v>19024</v>
      </c>
      <c r="F66" s="1" t="str">
        <f>VLOOKUP(D66,Table7[[Name]:[Native]],3,FALSE)</f>
        <v>繁昌县</v>
      </c>
    </row>
    <row r="67" spans="1:6" ht="15.75" thickBot="1" x14ac:dyDescent="0.3">
      <c r="A67" t="s">
        <v>3128</v>
      </c>
      <c r="B67" s="1" t="s">
        <v>3129</v>
      </c>
      <c r="C67" s="1" t="s">
        <v>11</v>
      </c>
      <c r="D67" s="1" t="s">
        <v>1559</v>
      </c>
      <c r="E67" s="5">
        <v>77048</v>
      </c>
      <c r="F67" s="1" t="str">
        <f>VLOOKUP(D67,Table7[[Name]:[Native]],3,FALSE)</f>
        <v>南陵县</v>
      </c>
    </row>
    <row r="68" spans="1:6" ht="15.75" thickBot="1" x14ac:dyDescent="0.3">
      <c r="A68" t="s">
        <v>3130</v>
      </c>
      <c r="B68" s="1" t="s">
        <v>3131</v>
      </c>
      <c r="C68" s="1" t="s">
        <v>11</v>
      </c>
      <c r="D68" s="1" t="s">
        <v>1559</v>
      </c>
      <c r="E68" s="5">
        <v>11770</v>
      </c>
      <c r="F68" s="1" t="str">
        <f>VLOOKUP(D68,Table7[[Name]:[Native]],3,FALSE)</f>
        <v>南陵县</v>
      </c>
    </row>
    <row r="69" spans="1:6" ht="15.75" thickBot="1" x14ac:dyDescent="0.3">
      <c r="A69" t="s">
        <v>3132</v>
      </c>
      <c r="B69" s="1" t="s">
        <v>3133</v>
      </c>
      <c r="C69" s="1" t="s">
        <v>11</v>
      </c>
      <c r="D69" s="1" t="s">
        <v>1563</v>
      </c>
      <c r="E69" s="5">
        <v>57793</v>
      </c>
      <c r="F69" s="1" t="str">
        <f>VLOOKUP(D69,Table7[[Name]:[Native]],3,FALSE)</f>
        <v>无为市</v>
      </c>
    </row>
    <row r="70" spans="1:6" ht="15.75" thickBot="1" x14ac:dyDescent="0.3">
      <c r="A70" t="s">
        <v>3134</v>
      </c>
      <c r="B70" s="1" t="s">
        <v>3135</v>
      </c>
      <c r="C70" s="1" t="s">
        <v>11</v>
      </c>
      <c r="D70" s="1" t="s">
        <v>1563</v>
      </c>
      <c r="E70" s="5">
        <v>32053</v>
      </c>
      <c r="F70" s="1" t="str">
        <f>VLOOKUP(D70,Table7[[Name]:[Native]],3,FALSE)</f>
        <v>无为市</v>
      </c>
    </row>
    <row r="71" spans="1:6" ht="15.75" thickBot="1" x14ac:dyDescent="0.3">
      <c r="A71" t="s">
        <v>3136</v>
      </c>
      <c r="B71" s="1" t="s">
        <v>3137</v>
      </c>
      <c r="C71" s="1" t="s">
        <v>11</v>
      </c>
      <c r="D71" s="1" t="s">
        <v>1559</v>
      </c>
      <c r="E71" s="5">
        <v>67710</v>
      </c>
      <c r="F71" s="1" t="str">
        <f>VLOOKUP(D71,Table7[[Name]:[Native]],3,FALSE)</f>
        <v>南陵县</v>
      </c>
    </row>
    <row r="72" spans="1:6" ht="15.75" thickBot="1" x14ac:dyDescent="0.3">
      <c r="A72" t="s">
        <v>3138</v>
      </c>
      <c r="B72" s="1" t="s">
        <v>3139</v>
      </c>
      <c r="C72" s="1" t="s">
        <v>27</v>
      </c>
      <c r="D72" s="1" t="s">
        <v>1556</v>
      </c>
      <c r="E72" s="5">
        <v>52004</v>
      </c>
      <c r="F72" s="1" t="str">
        <f>VLOOKUP(D72,Table7[[Name]:[Native]],3,FALSE)</f>
        <v>镜湖区</v>
      </c>
    </row>
    <row r="73" spans="1:6" ht="15.75" thickBot="1" x14ac:dyDescent="0.3">
      <c r="A73" t="s">
        <v>3140</v>
      </c>
      <c r="B73" s="1" t="s">
        <v>3141</v>
      </c>
      <c r="C73" s="1" t="s">
        <v>27</v>
      </c>
      <c r="D73" s="1" t="s">
        <v>1876</v>
      </c>
      <c r="E73" s="5">
        <v>4570</v>
      </c>
      <c r="F73" s="1" t="str">
        <f>VLOOKUP(D73,Table7[[Name]:[Native]],3,FALSE)</f>
        <v>鸠江区</v>
      </c>
    </row>
    <row r="74" spans="1:6" ht="15.75" thickBot="1" x14ac:dyDescent="0.3">
      <c r="A74" t="s">
        <v>3142</v>
      </c>
      <c r="B74" s="1" t="s">
        <v>3143</v>
      </c>
      <c r="C74" s="1" t="s">
        <v>27</v>
      </c>
      <c r="D74" s="1" t="s">
        <v>1556</v>
      </c>
      <c r="E74" s="5">
        <v>56292</v>
      </c>
      <c r="F74" s="1" t="str">
        <f>VLOOKUP(D74,Table7[[Name]:[Native]],3,FALSE)</f>
        <v>镜湖区</v>
      </c>
    </row>
    <row r="75" spans="1:6" ht="15.75" thickBot="1" x14ac:dyDescent="0.3">
      <c r="A75" t="s">
        <v>3144</v>
      </c>
      <c r="B75" s="1" t="s">
        <v>3145</v>
      </c>
      <c r="C75" s="1" t="s">
        <v>27</v>
      </c>
      <c r="D75" s="1" t="s">
        <v>1556</v>
      </c>
      <c r="E75" s="5">
        <v>67693</v>
      </c>
      <c r="F75" s="1" t="str">
        <f>VLOOKUP(D75,Table7[[Name]:[Native]],3,FALSE)</f>
        <v>镜湖区</v>
      </c>
    </row>
    <row r="76" spans="1:6" ht="15.75" thickBot="1" x14ac:dyDescent="0.3">
      <c r="A76" t="s">
        <v>3146</v>
      </c>
      <c r="B76" s="1" t="s">
        <v>3147</v>
      </c>
      <c r="C76" s="1" t="s">
        <v>27</v>
      </c>
      <c r="D76" s="1" t="s">
        <v>1565</v>
      </c>
      <c r="E76" s="5">
        <v>42875</v>
      </c>
      <c r="F76" s="3" t="str">
        <f>VLOOKUP(D76,Table7[[Name]:[Native]],3,FALSE)</f>
        <v>弋江区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3223-C829-4300-AD6E-1726721AFC12}">
  <dimension ref="A1:F102"/>
  <sheetViews>
    <sheetView workbookViewId="0">
      <selection activeCell="F2" sqref="F2:F10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3148</v>
      </c>
      <c r="B2" s="1" t="s">
        <v>3149</v>
      </c>
      <c r="C2" s="1" t="s">
        <v>27</v>
      </c>
      <c r="D2" s="1" t="s">
        <v>1880</v>
      </c>
      <c r="E2" s="5">
        <v>77459</v>
      </c>
      <c r="F2" s="2" t="str">
        <f>VLOOKUP(D2,Table7[[Name]:[Native]],3,FALSE)</f>
        <v>宣州区</v>
      </c>
    </row>
    <row r="3" spans="1:6" ht="15.75" thickBot="1" x14ac:dyDescent="0.3">
      <c r="A3" t="s">
        <v>3150</v>
      </c>
      <c r="B3" s="1" t="s">
        <v>3151</v>
      </c>
      <c r="C3" s="1" t="s">
        <v>11</v>
      </c>
      <c r="D3" s="1" t="s">
        <v>1569</v>
      </c>
      <c r="E3" s="5">
        <v>38023</v>
      </c>
      <c r="F3" s="1" t="str">
        <f>VLOOKUP(D3,Table7[[Name]:[Native]],3,FALSE)</f>
        <v>广德市</v>
      </c>
    </row>
    <row r="4" spans="1:6" ht="15.75" thickBot="1" x14ac:dyDescent="0.3">
      <c r="A4" t="s">
        <v>3152</v>
      </c>
      <c r="B4" s="1" t="s">
        <v>3153</v>
      </c>
      <c r="C4" s="1" t="s">
        <v>11</v>
      </c>
      <c r="D4" s="1" t="s">
        <v>1571</v>
      </c>
      <c r="E4" s="5">
        <v>10458</v>
      </c>
      <c r="F4" s="1" t="str">
        <f>VLOOKUP(D4,Table7[[Name]:[Native]],3,FALSE)</f>
        <v>旌德县</v>
      </c>
    </row>
    <row r="5" spans="1:6" ht="15.75" thickBot="1" x14ac:dyDescent="0.3">
      <c r="A5" t="s">
        <v>3154</v>
      </c>
      <c r="B5" s="1" t="s">
        <v>3155</v>
      </c>
      <c r="C5" s="1" t="s">
        <v>7</v>
      </c>
      <c r="D5" s="1" t="s">
        <v>1575</v>
      </c>
      <c r="E5" s="5">
        <v>10993</v>
      </c>
      <c r="F5" s="1" t="str">
        <f>VLOOKUP(D5,Table7[[Name]:[Native]],3,FALSE)</f>
        <v>绩溪县</v>
      </c>
    </row>
    <row r="6" spans="1:6" ht="15.75" thickBot="1" x14ac:dyDescent="0.3">
      <c r="A6" t="s">
        <v>3156</v>
      </c>
      <c r="B6" s="1" t="s">
        <v>3157</v>
      </c>
      <c r="C6" s="1" t="s">
        <v>11</v>
      </c>
      <c r="D6" s="1" t="s">
        <v>1571</v>
      </c>
      <c r="E6" s="5">
        <v>8990</v>
      </c>
      <c r="F6" s="1" t="str">
        <f>VLOOKUP(D6,Table7[[Name]:[Native]],3,FALSE)</f>
        <v>旌德县</v>
      </c>
    </row>
    <row r="7" spans="1:6" ht="15.75" thickBot="1" x14ac:dyDescent="0.3">
      <c r="A7" t="s">
        <v>3158</v>
      </c>
      <c r="B7" s="1" t="s">
        <v>3159</v>
      </c>
      <c r="C7" s="1" t="s">
        <v>11</v>
      </c>
      <c r="D7" s="1" t="s">
        <v>1577</v>
      </c>
      <c r="E7" s="5">
        <v>15503</v>
      </c>
      <c r="F7" s="1" t="str">
        <f>VLOOKUP(D7,Table7[[Name]:[Native]],3,FALSE)</f>
        <v>郎溪县</v>
      </c>
    </row>
    <row r="8" spans="1:6" ht="15.75" thickBot="1" x14ac:dyDescent="0.3">
      <c r="A8" t="s">
        <v>3160</v>
      </c>
      <c r="B8" s="1" t="s">
        <v>3161</v>
      </c>
      <c r="C8" s="1" t="s">
        <v>11</v>
      </c>
      <c r="D8" s="1" t="s">
        <v>1573</v>
      </c>
      <c r="E8" s="5">
        <v>14594</v>
      </c>
      <c r="F8" s="1" t="str">
        <f>VLOOKUP(D8,Table7[[Name]:[Native]],3,FALSE)</f>
        <v>泾县</v>
      </c>
    </row>
    <row r="9" spans="1:6" ht="15.75" thickBot="1" x14ac:dyDescent="0.3">
      <c r="A9" t="s">
        <v>3162</v>
      </c>
      <c r="B9" s="1" t="s">
        <v>3163</v>
      </c>
      <c r="C9" s="1" t="s">
        <v>11</v>
      </c>
      <c r="D9" s="1" t="s">
        <v>1571</v>
      </c>
      <c r="E9" s="5">
        <v>11890</v>
      </c>
      <c r="F9" s="1" t="str">
        <f>VLOOKUP(D9,Table7[[Name]:[Native]],3,FALSE)</f>
        <v>旌德县</v>
      </c>
    </row>
    <row r="10" spans="1:6" ht="15.75" thickBot="1" x14ac:dyDescent="0.3">
      <c r="A10" t="s">
        <v>3164</v>
      </c>
      <c r="B10" s="1" t="s">
        <v>3165</v>
      </c>
      <c r="C10" s="1" t="s">
        <v>11</v>
      </c>
      <c r="D10" s="1" t="s">
        <v>1575</v>
      </c>
      <c r="E10" s="5">
        <v>16216</v>
      </c>
      <c r="F10" s="1" t="str">
        <f>VLOOKUP(D10,Table7[[Name]:[Native]],3,FALSE)</f>
        <v>绩溪县</v>
      </c>
    </row>
    <row r="11" spans="1:6" ht="15.75" thickBot="1" x14ac:dyDescent="0.3">
      <c r="A11" t="s">
        <v>3166</v>
      </c>
      <c r="B11" s="1" t="s">
        <v>3167</v>
      </c>
      <c r="C11" s="1" t="s">
        <v>7</v>
      </c>
      <c r="D11" s="1" t="s">
        <v>1573</v>
      </c>
      <c r="E11" s="5">
        <v>25218</v>
      </c>
      <c r="F11" s="1" t="str">
        <f>VLOOKUP(D11,Table7[[Name]:[Native]],3,FALSE)</f>
        <v>泾县</v>
      </c>
    </row>
    <row r="12" spans="1:6" ht="15.75" thickBot="1" x14ac:dyDescent="0.3">
      <c r="A12" t="s">
        <v>3168</v>
      </c>
      <c r="B12" s="1" t="s">
        <v>3169</v>
      </c>
      <c r="C12" s="1" t="s">
        <v>27</v>
      </c>
      <c r="D12" s="1" t="s">
        <v>1880</v>
      </c>
      <c r="E12" s="5">
        <v>35761</v>
      </c>
      <c r="F12" s="1" t="str">
        <f>VLOOKUP(D12,Table7[[Name]:[Native]],3,FALSE)</f>
        <v>宣州区</v>
      </c>
    </row>
    <row r="13" spans="1:6" ht="15.75" thickBot="1" x14ac:dyDescent="0.3">
      <c r="A13" t="s">
        <v>3170</v>
      </c>
      <c r="B13" s="1" t="s">
        <v>3171</v>
      </c>
      <c r="C13" s="1" t="s">
        <v>52</v>
      </c>
      <c r="D13" s="1" t="s">
        <v>1569</v>
      </c>
      <c r="E13" s="5">
        <v>1679</v>
      </c>
      <c r="F13" s="1" t="str">
        <f>VLOOKUP(D13,Table7[[Name]:[Native]],3,FALSE)</f>
        <v>广德市</v>
      </c>
    </row>
    <row r="14" spans="1:6" ht="15.75" thickBot="1" x14ac:dyDescent="0.3">
      <c r="A14" t="s">
        <v>3172</v>
      </c>
      <c r="B14" s="1" t="s">
        <v>3173</v>
      </c>
      <c r="C14" s="1" t="s">
        <v>11</v>
      </c>
      <c r="D14" s="1" t="s">
        <v>1573</v>
      </c>
      <c r="E14" s="5">
        <v>13600</v>
      </c>
      <c r="F14" s="1" t="str">
        <f>VLOOKUP(D14,Table7[[Name]:[Native]],3,FALSE)</f>
        <v>泾县</v>
      </c>
    </row>
    <row r="15" spans="1:6" ht="15.75" thickBot="1" x14ac:dyDescent="0.3">
      <c r="A15" t="s">
        <v>3174</v>
      </c>
      <c r="B15" s="1" t="s">
        <v>3175</v>
      </c>
      <c r="C15" s="1" t="s">
        <v>7</v>
      </c>
      <c r="D15" s="1" t="s">
        <v>1569</v>
      </c>
      <c r="E15" s="5">
        <v>18614</v>
      </c>
      <c r="F15" s="1" t="str">
        <f>VLOOKUP(D15,Table7[[Name]:[Native]],3,FALSE)</f>
        <v>广德市</v>
      </c>
    </row>
    <row r="16" spans="1:6" ht="15.75" thickBot="1" x14ac:dyDescent="0.3">
      <c r="A16" t="s">
        <v>3176</v>
      </c>
      <c r="B16" s="1" t="s">
        <v>3177</v>
      </c>
      <c r="C16" s="1" t="s">
        <v>11</v>
      </c>
      <c r="D16" s="1" t="s">
        <v>1577</v>
      </c>
      <c r="E16" s="5">
        <v>14256</v>
      </c>
      <c r="F16" s="1" t="str">
        <f>VLOOKUP(D16,Table7[[Name]:[Native]],3,FALSE)</f>
        <v>郎溪县</v>
      </c>
    </row>
    <row r="17" spans="1:6" ht="15.75" thickBot="1" x14ac:dyDescent="0.3">
      <c r="A17" t="s">
        <v>3178</v>
      </c>
      <c r="B17" s="1" t="s">
        <v>3179</v>
      </c>
      <c r="C17" s="1" t="s">
        <v>7</v>
      </c>
      <c r="D17" s="1" t="s">
        <v>1879</v>
      </c>
      <c r="E17" s="5">
        <v>9291</v>
      </c>
      <c r="F17" s="1" t="str">
        <f>VLOOKUP(D17,Table7[[Name]:[Native]],3,FALSE)</f>
        <v>宁国市</v>
      </c>
    </row>
    <row r="18" spans="1:6" ht="15.75" thickBot="1" x14ac:dyDescent="0.3">
      <c r="A18" t="s">
        <v>3180</v>
      </c>
      <c r="B18" s="1" t="s">
        <v>3181</v>
      </c>
      <c r="C18" s="1" t="s">
        <v>27</v>
      </c>
      <c r="D18" s="1" t="s">
        <v>1880</v>
      </c>
      <c r="E18" s="5">
        <v>18790</v>
      </c>
      <c r="F18" s="1" t="str">
        <f>VLOOKUP(D18,Table7[[Name]:[Native]],3,FALSE)</f>
        <v>宣州区</v>
      </c>
    </row>
    <row r="19" spans="1:6" ht="15.75" thickBot="1" x14ac:dyDescent="0.3">
      <c r="A19" t="s">
        <v>3182</v>
      </c>
      <c r="B19" s="1" t="s">
        <v>3183</v>
      </c>
      <c r="C19" s="1" t="s">
        <v>11</v>
      </c>
      <c r="D19" s="1" t="s">
        <v>1577</v>
      </c>
      <c r="E19" s="5">
        <v>16671</v>
      </c>
      <c r="F19" s="1" t="str">
        <f>VLOOKUP(D19,Table7[[Name]:[Native]],3,FALSE)</f>
        <v>郎溪县</v>
      </c>
    </row>
    <row r="20" spans="1:6" ht="15.75" thickBot="1" x14ac:dyDescent="0.3">
      <c r="A20" t="s">
        <v>3184</v>
      </c>
      <c r="B20" s="1" t="s">
        <v>3185</v>
      </c>
      <c r="C20" s="1" t="s">
        <v>11</v>
      </c>
      <c r="D20" s="1" t="s">
        <v>1575</v>
      </c>
      <c r="E20" s="5">
        <v>13975</v>
      </c>
      <c r="F20" s="1" t="str">
        <f>VLOOKUP(D20,Table7[[Name]:[Native]],3,FALSE)</f>
        <v>绩溪县</v>
      </c>
    </row>
    <row r="21" spans="1:6" ht="15.75" thickBot="1" x14ac:dyDescent="0.3">
      <c r="A21" t="s">
        <v>3186</v>
      </c>
      <c r="B21" s="1" t="s">
        <v>3187</v>
      </c>
      <c r="C21" s="1" t="s">
        <v>11</v>
      </c>
      <c r="D21" s="1" t="s">
        <v>1879</v>
      </c>
      <c r="E21" s="5">
        <v>26188</v>
      </c>
      <c r="F21" s="1" t="str">
        <f>VLOOKUP(D21,Table7[[Name]:[Native]],3,FALSE)</f>
        <v>宁国市</v>
      </c>
    </row>
    <row r="22" spans="1:6" ht="15.75" thickBot="1" x14ac:dyDescent="0.3">
      <c r="A22" t="s">
        <v>3188</v>
      </c>
      <c r="B22" s="1" t="s">
        <v>3189</v>
      </c>
      <c r="C22" s="1" t="s">
        <v>52</v>
      </c>
      <c r="D22" s="1" t="s">
        <v>1569</v>
      </c>
      <c r="E22" s="5">
        <v>4135</v>
      </c>
      <c r="F22" s="1" t="str">
        <f>VLOOKUP(D22,Table7[[Name]:[Native]],3,FALSE)</f>
        <v>广德市</v>
      </c>
    </row>
    <row r="23" spans="1:6" ht="15.75" thickBot="1" x14ac:dyDescent="0.3">
      <c r="A23" t="s">
        <v>3190</v>
      </c>
      <c r="B23" s="1" t="s">
        <v>3191</v>
      </c>
      <c r="C23" s="1" t="s">
        <v>11</v>
      </c>
      <c r="D23" s="1" t="s">
        <v>1880</v>
      </c>
      <c r="E23" s="5">
        <v>24242</v>
      </c>
      <c r="F23" s="1" t="str">
        <f>VLOOKUP(D23,Table7[[Name]:[Native]],3,FALSE)</f>
        <v>宣州区</v>
      </c>
    </row>
    <row r="24" spans="1:6" ht="15.75" thickBot="1" x14ac:dyDescent="0.3">
      <c r="A24" t="s">
        <v>3192</v>
      </c>
      <c r="B24" s="1" t="s">
        <v>3193</v>
      </c>
      <c r="C24" s="1" t="s">
        <v>11</v>
      </c>
      <c r="D24" s="1" t="s">
        <v>1880</v>
      </c>
      <c r="E24" s="5">
        <v>16926</v>
      </c>
      <c r="F24" s="1" t="str">
        <f>VLOOKUP(D24,Table7[[Name]:[Native]],3,FALSE)</f>
        <v>宣州区</v>
      </c>
    </row>
    <row r="25" spans="1:6" ht="15.75" thickBot="1" x14ac:dyDescent="0.3">
      <c r="A25" t="s">
        <v>3194</v>
      </c>
      <c r="B25" s="1" t="s">
        <v>3195</v>
      </c>
      <c r="C25" s="1" t="s">
        <v>27</v>
      </c>
      <c r="D25" s="1" t="s">
        <v>1879</v>
      </c>
      <c r="E25" s="5">
        <v>34559</v>
      </c>
      <c r="F25" s="1" t="str">
        <f>VLOOKUP(D25,Table7[[Name]:[Native]],3,FALSE)</f>
        <v>宁国市</v>
      </c>
    </row>
    <row r="26" spans="1:6" ht="15.75" thickBot="1" x14ac:dyDescent="0.3">
      <c r="A26" t="s">
        <v>3196</v>
      </c>
      <c r="B26" s="1" t="s">
        <v>3197</v>
      </c>
      <c r="C26" s="1" t="s">
        <v>11</v>
      </c>
      <c r="D26" s="1" t="s">
        <v>1880</v>
      </c>
      <c r="E26" s="5">
        <v>29220</v>
      </c>
      <c r="F26" s="1" t="str">
        <f>VLOOKUP(D26,Table7[[Name]:[Native]],3,FALSE)</f>
        <v>宣州区</v>
      </c>
    </row>
    <row r="27" spans="1:6" ht="15.75" thickBot="1" x14ac:dyDescent="0.3">
      <c r="A27" t="s">
        <v>3198</v>
      </c>
      <c r="B27" s="1" t="s">
        <v>3199</v>
      </c>
      <c r="C27" s="1" t="s">
        <v>11</v>
      </c>
      <c r="D27" s="1" t="s">
        <v>1573</v>
      </c>
      <c r="E27" s="5">
        <v>18094</v>
      </c>
      <c r="F27" s="1" t="str">
        <f>VLOOKUP(D27,Table7[[Name]:[Native]],3,FALSE)</f>
        <v>泾县</v>
      </c>
    </row>
    <row r="28" spans="1:6" ht="15.75" thickBot="1" x14ac:dyDescent="0.3">
      <c r="A28" t="s">
        <v>3200</v>
      </c>
      <c r="B28" s="1" t="s">
        <v>3201</v>
      </c>
      <c r="C28" s="1" t="s">
        <v>7</v>
      </c>
      <c r="D28" s="1" t="s">
        <v>1880</v>
      </c>
      <c r="E28" s="5">
        <v>25540</v>
      </c>
      <c r="F28" s="1" t="str">
        <f>VLOOKUP(D28,Table7[[Name]:[Native]],3,FALSE)</f>
        <v>宣州区</v>
      </c>
    </row>
    <row r="29" spans="1:6" ht="15.75" thickBot="1" x14ac:dyDescent="0.3">
      <c r="A29" t="s">
        <v>117</v>
      </c>
      <c r="B29" s="1" t="s">
        <v>118</v>
      </c>
      <c r="C29" s="1" t="s">
        <v>11</v>
      </c>
      <c r="D29" s="1" t="s">
        <v>1575</v>
      </c>
      <c r="E29" s="5">
        <v>53319</v>
      </c>
      <c r="F29" s="1" t="str">
        <f>VLOOKUP(D29,Table7[[Name]:[Native]],3,FALSE)</f>
        <v>绩溪县</v>
      </c>
    </row>
    <row r="30" spans="1:6" ht="15.75" thickBot="1" x14ac:dyDescent="0.3">
      <c r="A30" t="s">
        <v>3202</v>
      </c>
      <c r="B30" s="1" t="s">
        <v>3203</v>
      </c>
      <c r="C30" s="1" t="s">
        <v>11</v>
      </c>
      <c r="D30" s="1" t="s">
        <v>1879</v>
      </c>
      <c r="E30" s="5">
        <v>10246</v>
      </c>
      <c r="F30" s="1" t="str">
        <f>VLOOKUP(D30,Table7[[Name]:[Native]],3,FALSE)</f>
        <v>宁国市</v>
      </c>
    </row>
    <row r="31" spans="1:6" ht="15.75" thickBot="1" x14ac:dyDescent="0.3">
      <c r="A31" t="s">
        <v>3204</v>
      </c>
      <c r="B31" s="1" t="s">
        <v>3205</v>
      </c>
      <c r="C31" s="1" t="s">
        <v>11</v>
      </c>
      <c r="D31" s="1" t="s">
        <v>1879</v>
      </c>
      <c r="E31" s="5">
        <v>12528</v>
      </c>
      <c r="F31" s="1" t="str">
        <f>VLOOKUP(D31,Table7[[Name]:[Native]],3,FALSE)</f>
        <v>宁国市</v>
      </c>
    </row>
    <row r="32" spans="1:6" ht="15.75" thickBot="1" x14ac:dyDescent="0.3">
      <c r="A32" t="s">
        <v>3206</v>
      </c>
      <c r="B32" s="1" t="s">
        <v>3207</v>
      </c>
      <c r="C32" s="1" t="s">
        <v>11</v>
      </c>
      <c r="D32" s="1" t="s">
        <v>1577</v>
      </c>
      <c r="E32" s="5">
        <v>60494</v>
      </c>
      <c r="F32" s="1" t="str">
        <f>VLOOKUP(D32,Table7[[Name]:[Native]],3,FALSE)</f>
        <v>郎溪县</v>
      </c>
    </row>
    <row r="33" spans="1:6" ht="15.75" thickBot="1" x14ac:dyDescent="0.3">
      <c r="A33" t="s">
        <v>3208</v>
      </c>
      <c r="B33" s="1" t="s">
        <v>3209</v>
      </c>
      <c r="C33" s="1" t="s">
        <v>7</v>
      </c>
      <c r="D33" s="1" t="s">
        <v>1575</v>
      </c>
      <c r="E33" s="5">
        <v>9453</v>
      </c>
      <c r="F33" s="1" t="str">
        <f>VLOOKUP(D33,Table7[[Name]:[Native]],3,FALSE)</f>
        <v>绩溪县</v>
      </c>
    </row>
    <row r="34" spans="1:6" ht="15.75" thickBot="1" x14ac:dyDescent="0.3">
      <c r="A34" t="s">
        <v>3210</v>
      </c>
      <c r="B34" s="1" t="s">
        <v>3211</v>
      </c>
      <c r="C34" s="1" t="s">
        <v>27</v>
      </c>
      <c r="D34" s="1" t="s">
        <v>1880</v>
      </c>
      <c r="E34" s="5">
        <v>40507</v>
      </c>
      <c r="F34" s="1" t="str">
        <f>VLOOKUP(D34,Table7[[Name]:[Native]],3,FALSE)</f>
        <v>宣州区</v>
      </c>
    </row>
    <row r="35" spans="1:6" ht="15.75" thickBot="1" x14ac:dyDescent="0.3">
      <c r="A35" t="s">
        <v>3212</v>
      </c>
      <c r="B35" s="1" t="s">
        <v>3213</v>
      </c>
      <c r="C35" s="1" t="s">
        <v>27</v>
      </c>
      <c r="D35" s="1" t="s">
        <v>1880</v>
      </c>
      <c r="E35" s="5">
        <v>17299</v>
      </c>
      <c r="F35" s="1" t="str">
        <f>VLOOKUP(D35,Table7[[Name]:[Native]],3,FALSE)</f>
        <v>宣州区</v>
      </c>
    </row>
    <row r="36" spans="1:6" ht="15.75" thickBot="1" x14ac:dyDescent="0.3">
      <c r="A36" t="s">
        <v>3214</v>
      </c>
      <c r="B36" s="1" t="s">
        <v>3215</v>
      </c>
      <c r="C36" s="1" t="s">
        <v>11</v>
      </c>
      <c r="D36" s="1" t="s">
        <v>1573</v>
      </c>
      <c r="E36" s="5">
        <v>106144</v>
      </c>
      <c r="F36" s="1" t="str">
        <f>VLOOKUP(D36,Table7[[Name]:[Native]],3,FALSE)</f>
        <v>泾县</v>
      </c>
    </row>
    <row r="37" spans="1:6" ht="15.75" thickBot="1" x14ac:dyDescent="0.3">
      <c r="A37" t="s">
        <v>3216</v>
      </c>
      <c r="B37" s="1" t="s">
        <v>3217</v>
      </c>
      <c r="C37" s="1" t="s">
        <v>27</v>
      </c>
      <c r="D37" s="1" t="s">
        <v>1880</v>
      </c>
      <c r="E37" s="5">
        <v>8019</v>
      </c>
      <c r="F37" s="1" t="str">
        <f>VLOOKUP(D37,Table7[[Name]:[Native]],3,FALSE)</f>
        <v>宣州区</v>
      </c>
    </row>
    <row r="38" spans="1:6" ht="15.75" thickBot="1" x14ac:dyDescent="0.3">
      <c r="A38" t="s">
        <v>3218</v>
      </c>
      <c r="B38" s="1" t="s">
        <v>3219</v>
      </c>
      <c r="C38" s="1" t="s">
        <v>11</v>
      </c>
      <c r="D38" s="1" t="s">
        <v>1571</v>
      </c>
      <c r="E38" s="5">
        <v>39478</v>
      </c>
      <c r="F38" s="1" t="str">
        <f>VLOOKUP(D38,Table7[[Name]:[Native]],3,FALSE)</f>
        <v>旌德县</v>
      </c>
    </row>
    <row r="39" spans="1:6" ht="15.75" thickBot="1" x14ac:dyDescent="0.3">
      <c r="A39" t="s">
        <v>3220</v>
      </c>
      <c r="B39" s="1" t="s">
        <v>3221</v>
      </c>
      <c r="C39" s="1" t="s">
        <v>7</v>
      </c>
      <c r="D39" s="1" t="s">
        <v>1575</v>
      </c>
      <c r="E39" s="5">
        <v>6372</v>
      </c>
      <c r="F39" s="1" t="str">
        <f>VLOOKUP(D39,Table7[[Name]:[Native]],3,FALSE)</f>
        <v>绩溪县</v>
      </c>
    </row>
    <row r="40" spans="1:6" ht="15.75" thickBot="1" x14ac:dyDescent="0.3">
      <c r="A40" t="s">
        <v>3222</v>
      </c>
      <c r="B40" s="1" t="s">
        <v>3223</v>
      </c>
      <c r="C40" s="1" t="s">
        <v>11</v>
      </c>
      <c r="D40" s="1" t="s">
        <v>1575</v>
      </c>
      <c r="E40" s="5">
        <v>7060</v>
      </c>
      <c r="F40" s="1" t="str">
        <f>VLOOKUP(D40,Table7[[Name]:[Native]],3,FALSE)</f>
        <v>绩溪县</v>
      </c>
    </row>
    <row r="41" spans="1:6" ht="15.75" thickBot="1" x14ac:dyDescent="0.3">
      <c r="A41" t="s">
        <v>3224</v>
      </c>
      <c r="B41" s="1" t="s">
        <v>3225</v>
      </c>
      <c r="C41" s="1" t="s">
        <v>11</v>
      </c>
      <c r="D41" s="1" t="s">
        <v>1573</v>
      </c>
      <c r="E41" s="5">
        <v>26156</v>
      </c>
      <c r="F41" s="1" t="str">
        <f>VLOOKUP(D41,Table7[[Name]:[Native]],3,FALSE)</f>
        <v>泾县</v>
      </c>
    </row>
    <row r="42" spans="1:6" ht="15.75" thickBot="1" x14ac:dyDescent="0.3">
      <c r="A42" t="s">
        <v>3226</v>
      </c>
      <c r="B42" s="1" t="s">
        <v>3227</v>
      </c>
      <c r="C42" s="1" t="s">
        <v>52</v>
      </c>
      <c r="D42" s="1" t="s">
        <v>1577</v>
      </c>
      <c r="E42" s="5">
        <v>15393</v>
      </c>
      <c r="F42" s="1" t="str">
        <f>VLOOKUP(D42,Table7[[Name]:[Native]],3,FALSE)</f>
        <v>郎溪县</v>
      </c>
    </row>
    <row r="43" spans="1:6" ht="15.75" thickBot="1" x14ac:dyDescent="0.3">
      <c r="A43" t="s">
        <v>3228</v>
      </c>
      <c r="B43" s="1" t="s">
        <v>3229</v>
      </c>
      <c r="C43" s="1" t="s">
        <v>7</v>
      </c>
      <c r="D43" s="1" t="s">
        <v>1577</v>
      </c>
      <c r="E43" s="5">
        <v>26344</v>
      </c>
      <c r="F43" s="1" t="str">
        <f>VLOOKUP(D43,Table7[[Name]:[Native]],3,FALSE)</f>
        <v>郎溪县</v>
      </c>
    </row>
    <row r="44" spans="1:6" ht="15.75" thickBot="1" x14ac:dyDescent="0.3">
      <c r="A44" t="s">
        <v>3230</v>
      </c>
      <c r="B44" s="1" t="s">
        <v>3231</v>
      </c>
      <c r="C44" s="1" t="s">
        <v>11</v>
      </c>
      <c r="D44" s="1" t="s">
        <v>1575</v>
      </c>
      <c r="E44" s="5">
        <v>8875</v>
      </c>
      <c r="F44" s="1" t="str">
        <f>VLOOKUP(D44,Table7[[Name]:[Native]],3,FALSE)</f>
        <v>绩溪县</v>
      </c>
    </row>
    <row r="45" spans="1:6" ht="15.75" thickBot="1" x14ac:dyDescent="0.3">
      <c r="A45" t="s">
        <v>3232</v>
      </c>
      <c r="B45" s="1" t="s">
        <v>3233</v>
      </c>
      <c r="C45" s="1" t="s">
        <v>11</v>
      </c>
      <c r="D45" s="1" t="s">
        <v>1880</v>
      </c>
      <c r="E45" s="5">
        <v>48025</v>
      </c>
      <c r="F45" s="1" t="str">
        <f>VLOOKUP(D45,Table7[[Name]:[Native]],3,FALSE)</f>
        <v>宣州区</v>
      </c>
    </row>
    <row r="46" spans="1:6" ht="15.75" thickBot="1" x14ac:dyDescent="0.3">
      <c r="A46" t="s">
        <v>3234</v>
      </c>
      <c r="B46" s="1" t="s">
        <v>3235</v>
      </c>
      <c r="C46" s="1" t="s">
        <v>7</v>
      </c>
      <c r="D46" s="1" t="s">
        <v>1569</v>
      </c>
      <c r="E46" s="5">
        <v>34596</v>
      </c>
      <c r="F46" s="1" t="str">
        <f>VLOOKUP(D46,Table7[[Name]:[Native]],3,FALSE)</f>
        <v>广德市</v>
      </c>
    </row>
    <row r="47" spans="1:6" ht="15.75" thickBot="1" x14ac:dyDescent="0.3">
      <c r="A47" t="s">
        <v>3236</v>
      </c>
      <c r="B47" s="1" t="s">
        <v>3237</v>
      </c>
      <c r="C47" s="1" t="s">
        <v>11</v>
      </c>
      <c r="D47" s="1" t="s">
        <v>1573</v>
      </c>
      <c r="E47" s="5">
        <v>16907</v>
      </c>
      <c r="F47" s="1" t="str">
        <f>VLOOKUP(D47,Table7[[Name]:[Native]],3,FALSE)</f>
        <v>泾县</v>
      </c>
    </row>
    <row r="48" spans="1:6" ht="15.75" thickBot="1" x14ac:dyDescent="0.3">
      <c r="A48" t="s">
        <v>3238</v>
      </c>
      <c r="B48" s="1" t="s">
        <v>3239</v>
      </c>
      <c r="C48" s="1" t="s">
        <v>11</v>
      </c>
      <c r="D48" s="1" t="s">
        <v>1879</v>
      </c>
      <c r="E48" s="5">
        <v>16180</v>
      </c>
      <c r="F48" s="1" t="str">
        <f>VLOOKUP(D48,Table7[[Name]:[Native]],3,FALSE)</f>
        <v>宁国市</v>
      </c>
    </row>
    <row r="49" spans="1:6" ht="15.75" thickBot="1" x14ac:dyDescent="0.3">
      <c r="A49" t="s">
        <v>3240</v>
      </c>
      <c r="B49" s="1" t="s">
        <v>3241</v>
      </c>
      <c r="C49" s="1" t="s">
        <v>11</v>
      </c>
      <c r="D49" s="1" t="s">
        <v>1577</v>
      </c>
      <c r="E49" s="5">
        <v>24680</v>
      </c>
      <c r="F49" s="1" t="str">
        <f>VLOOKUP(D49,Table7[[Name]:[Native]],3,FALSE)</f>
        <v>郎溪县</v>
      </c>
    </row>
    <row r="50" spans="1:6" ht="15.75" thickBot="1" x14ac:dyDescent="0.3">
      <c r="A50" t="s">
        <v>3242</v>
      </c>
      <c r="B50" s="1" t="s">
        <v>3243</v>
      </c>
      <c r="C50" s="1" t="s">
        <v>11</v>
      </c>
      <c r="D50" s="1" t="s">
        <v>1571</v>
      </c>
      <c r="E50" s="5">
        <v>9521</v>
      </c>
      <c r="F50" s="1" t="str">
        <f>VLOOKUP(D50,Table7[[Name]:[Native]],3,FALSE)</f>
        <v>旌德县</v>
      </c>
    </row>
    <row r="51" spans="1:6" ht="15.75" thickBot="1" x14ac:dyDescent="0.3">
      <c r="A51" t="s">
        <v>3244</v>
      </c>
      <c r="B51" s="1" t="s">
        <v>3245</v>
      </c>
      <c r="C51" s="1" t="s">
        <v>11</v>
      </c>
      <c r="D51" s="1" t="s">
        <v>1577</v>
      </c>
      <c r="E51" s="5">
        <v>29587</v>
      </c>
      <c r="F51" s="1" t="str">
        <f>VLOOKUP(D51,Table7[[Name]:[Native]],3,FALSE)</f>
        <v>郎溪县</v>
      </c>
    </row>
    <row r="52" spans="1:6" ht="15.75" thickBot="1" x14ac:dyDescent="0.3">
      <c r="A52" t="s">
        <v>3246</v>
      </c>
      <c r="B52" s="1" t="s">
        <v>3247</v>
      </c>
      <c r="C52" s="1" t="s">
        <v>7</v>
      </c>
      <c r="D52" s="1" t="s">
        <v>1879</v>
      </c>
      <c r="E52" s="5">
        <v>8913</v>
      </c>
      <c r="F52" s="1" t="str">
        <f>VLOOKUP(D52,Table7[[Name]:[Native]],3,FALSE)</f>
        <v>宁国市</v>
      </c>
    </row>
    <row r="53" spans="1:6" ht="15.75" thickBot="1" x14ac:dyDescent="0.3">
      <c r="A53" t="s">
        <v>3248</v>
      </c>
      <c r="B53" s="1" t="s">
        <v>3249</v>
      </c>
      <c r="C53" s="1" t="s">
        <v>27</v>
      </c>
      <c r="D53" s="1" t="s">
        <v>1879</v>
      </c>
      <c r="E53" s="5">
        <v>68269</v>
      </c>
      <c r="F53" s="1" t="str">
        <f>VLOOKUP(D53,Table7[[Name]:[Native]],3,FALSE)</f>
        <v>宁国市</v>
      </c>
    </row>
    <row r="54" spans="1:6" ht="15.75" thickBot="1" x14ac:dyDescent="0.3">
      <c r="A54" t="s">
        <v>3250</v>
      </c>
      <c r="B54" s="1" t="s">
        <v>3251</v>
      </c>
      <c r="C54" s="1" t="s">
        <v>11</v>
      </c>
      <c r="D54" s="1" t="s">
        <v>1879</v>
      </c>
      <c r="E54" s="5">
        <v>11007</v>
      </c>
      <c r="F54" s="1" t="str">
        <f>VLOOKUP(D54,Table7[[Name]:[Native]],3,FALSE)</f>
        <v>宁国市</v>
      </c>
    </row>
    <row r="55" spans="1:6" ht="15.75" thickBot="1" x14ac:dyDescent="0.3">
      <c r="A55" t="s">
        <v>3252</v>
      </c>
      <c r="B55" s="1" t="s">
        <v>3253</v>
      </c>
      <c r="C55" s="1" t="s">
        <v>7</v>
      </c>
      <c r="D55" s="1" t="s">
        <v>1879</v>
      </c>
      <c r="E55" s="5">
        <v>8505</v>
      </c>
      <c r="F55" s="1" t="str">
        <f>VLOOKUP(D55,Table7[[Name]:[Native]],3,FALSE)</f>
        <v>宁国市</v>
      </c>
    </row>
    <row r="56" spans="1:6" ht="15.75" thickBot="1" x14ac:dyDescent="0.3">
      <c r="A56" t="s">
        <v>3254</v>
      </c>
      <c r="B56" s="1" t="s">
        <v>3255</v>
      </c>
      <c r="C56" s="1" t="s">
        <v>11</v>
      </c>
      <c r="D56" s="1" t="s">
        <v>1573</v>
      </c>
      <c r="E56" s="5">
        <v>14159</v>
      </c>
      <c r="F56" s="1" t="str">
        <f>VLOOKUP(D56,Table7[[Name]:[Native]],3,FALSE)</f>
        <v>泾县</v>
      </c>
    </row>
    <row r="57" spans="1:6" ht="15.75" thickBot="1" x14ac:dyDescent="0.3">
      <c r="A57" t="s">
        <v>3256</v>
      </c>
      <c r="B57" s="1" t="s">
        <v>3257</v>
      </c>
      <c r="C57" s="1" t="s">
        <v>11</v>
      </c>
      <c r="D57" s="1" t="s">
        <v>1569</v>
      </c>
      <c r="E57" s="5">
        <v>65256</v>
      </c>
      <c r="F57" s="1" t="str">
        <f>VLOOKUP(D57,Table7[[Name]:[Native]],3,FALSE)</f>
        <v>广德市</v>
      </c>
    </row>
    <row r="58" spans="1:6" ht="15.75" thickBot="1" x14ac:dyDescent="0.3">
      <c r="A58" t="s">
        <v>3258</v>
      </c>
      <c r="B58" s="1" t="s">
        <v>3259</v>
      </c>
      <c r="C58" s="1" t="s">
        <v>11</v>
      </c>
      <c r="D58" s="1" t="s">
        <v>1571</v>
      </c>
      <c r="E58" s="5">
        <v>9680</v>
      </c>
      <c r="F58" s="1" t="str">
        <f>VLOOKUP(D58,Table7[[Name]:[Native]],3,FALSE)</f>
        <v>旌德县</v>
      </c>
    </row>
    <row r="59" spans="1:6" ht="15.75" thickBot="1" x14ac:dyDescent="0.3">
      <c r="A59" t="s">
        <v>3260</v>
      </c>
      <c r="B59" s="1" t="s">
        <v>3261</v>
      </c>
      <c r="C59" s="1" t="s">
        <v>11</v>
      </c>
      <c r="D59" s="1" t="s">
        <v>1575</v>
      </c>
      <c r="E59" s="5">
        <v>11609</v>
      </c>
      <c r="F59" s="1" t="str">
        <f>VLOOKUP(D59,Table7[[Name]:[Native]],3,FALSE)</f>
        <v>绩溪县</v>
      </c>
    </row>
    <row r="60" spans="1:6" ht="15.75" thickBot="1" x14ac:dyDescent="0.3">
      <c r="A60" t="s">
        <v>3262</v>
      </c>
      <c r="B60" s="1" t="s">
        <v>3263</v>
      </c>
      <c r="C60" s="1" t="s">
        <v>11</v>
      </c>
      <c r="D60" s="1" t="s">
        <v>1880</v>
      </c>
      <c r="E60" s="5">
        <v>29144</v>
      </c>
      <c r="F60" s="1" t="str">
        <f>VLOOKUP(D60,Table7[[Name]:[Native]],3,FALSE)</f>
        <v>宣州区</v>
      </c>
    </row>
    <row r="61" spans="1:6" ht="15.75" thickBot="1" x14ac:dyDescent="0.3">
      <c r="A61" t="s">
        <v>3264</v>
      </c>
      <c r="B61" s="1" t="s">
        <v>3265</v>
      </c>
      <c r="C61" s="1" t="s">
        <v>11</v>
      </c>
      <c r="D61" s="1" t="s">
        <v>1569</v>
      </c>
      <c r="E61" s="5">
        <v>57179</v>
      </c>
      <c r="F61" s="1" t="str">
        <f>VLOOKUP(D61,Table7[[Name]:[Native]],3,FALSE)</f>
        <v>广德市</v>
      </c>
    </row>
    <row r="62" spans="1:6" ht="15.75" thickBot="1" x14ac:dyDescent="0.3">
      <c r="A62" t="s">
        <v>1021</v>
      </c>
      <c r="B62" s="1" t="s">
        <v>1022</v>
      </c>
      <c r="C62" s="1" t="s">
        <v>11</v>
      </c>
      <c r="D62" s="1" t="s">
        <v>1577</v>
      </c>
      <c r="E62" s="5">
        <v>40910</v>
      </c>
      <c r="F62" s="1" t="str">
        <f>VLOOKUP(D62,Table7[[Name]:[Native]],3,FALSE)</f>
        <v>郎溪县</v>
      </c>
    </row>
    <row r="63" spans="1:6" ht="15.75" thickBot="1" x14ac:dyDescent="0.3">
      <c r="A63" t="s">
        <v>3266</v>
      </c>
      <c r="B63" s="1" t="s">
        <v>3267</v>
      </c>
      <c r="C63" s="1" t="s">
        <v>27</v>
      </c>
      <c r="D63" s="1" t="s">
        <v>1880</v>
      </c>
      <c r="E63" s="5">
        <v>14693</v>
      </c>
      <c r="F63" s="1" t="str">
        <f>VLOOKUP(D63,Table7[[Name]:[Native]],3,FALSE)</f>
        <v>宣州区</v>
      </c>
    </row>
    <row r="64" spans="1:6" ht="15.75" thickBot="1" x14ac:dyDescent="0.3">
      <c r="A64" t="s">
        <v>3268</v>
      </c>
      <c r="B64" s="1" t="s">
        <v>3269</v>
      </c>
      <c r="C64" s="1" t="s">
        <v>11</v>
      </c>
      <c r="D64" s="1" t="s">
        <v>1880</v>
      </c>
      <c r="E64" s="5">
        <v>25928</v>
      </c>
      <c r="F64" s="1" t="str">
        <f>VLOOKUP(D64,Table7[[Name]:[Native]],3,FALSE)</f>
        <v>宣州区</v>
      </c>
    </row>
    <row r="65" spans="1:6" ht="15.75" thickBot="1" x14ac:dyDescent="0.3">
      <c r="A65" t="s">
        <v>3270</v>
      </c>
      <c r="B65" s="1" t="s">
        <v>3271</v>
      </c>
      <c r="C65" s="1" t="s">
        <v>11</v>
      </c>
      <c r="D65" s="1" t="s">
        <v>1880</v>
      </c>
      <c r="E65" s="5">
        <v>66209</v>
      </c>
      <c r="F65" s="1" t="str">
        <f>VLOOKUP(D65,Table7[[Name]:[Native]],3,FALSE)</f>
        <v>宣州区</v>
      </c>
    </row>
    <row r="66" spans="1:6" ht="15.75" thickBot="1" x14ac:dyDescent="0.3">
      <c r="A66" t="s">
        <v>3272</v>
      </c>
      <c r="B66" s="1" t="s">
        <v>3273</v>
      </c>
      <c r="C66" s="1" t="s">
        <v>7</v>
      </c>
      <c r="D66" s="1" t="s">
        <v>1569</v>
      </c>
      <c r="E66" s="5">
        <v>19948</v>
      </c>
      <c r="F66" s="1" t="str">
        <f>VLOOKUP(D66,Table7[[Name]:[Native]],3,FALSE)</f>
        <v>广德市</v>
      </c>
    </row>
    <row r="67" spans="1:6" ht="15.75" thickBot="1" x14ac:dyDescent="0.3">
      <c r="A67" t="s">
        <v>3274</v>
      </c>
      <c r="B67" s="1" t="s">
        <v>3275</v>
      </c>
      <c r="C67" s="1" t="s">
        <v>11</v>
      </c>
      <c r="D67" s="1" t="s">
        <v>1880</v>
      </c>
      <c r="E67" s="5">
        <v>45512</v>
      </c>
      <c r="F67" s="1" t="str">
        <f>VLOOKUP(D67,Table7[[Name]:[Native]],3,FALSE)</f>
        <v>宣州区</v>
      </c>
    </row>
    <row r="68" spans="1:6" ht="15.75" thickBot="1" x14ac:dyDescent="0.3">
      <c r="A68" t="s">
        <v>3106</v>
      </c>
      <c r="B68" s="1" t="s">
        <v>3107</v>
      </c>
      <c r="C68" s="1" t="s">
        <v>11</v>
      </c>
      <c r="D68" s="1" t="s">
        <v>1571</v>
      </c>
      <c r="E68" s="5">
        <v>7981</v>
      </c>
      <c r="F68" s="1" t="str">
        <f>VLOOKUP(D68,Table7[[Name]:[Native]],3,FALSE)</f>
        <v>旌德县</v>
      </c>
    </row>
    <row r="69" spans="1:6" ht="15.75" thickBot="1" x14ac:dyDescent="0.3">
      <c r="A69" t="s">
        <v>3276</v>
      </c>
      <c r="B69" s="1" t="s">
        <v>3277</v>
      </c>
      <c r="C69" s="1" t="s">
        <v>11</v>
      </c>
      <c r="D69" s="1" t="s">
        <v>1577</v>
      </c>
      <c r="E69" s="5">
        <v>28525</v>
      </c>
      <c r="F69" s="1" t="str">
        <f>VLOOKUP(D69,Table7[[Name]:[Native]],3,FALSE)</f>
        <v>郎溪县</v>
      </c>
    </row>
    <row r="70" spans="1:6" ht="15.75" thickBot="1" x14ac:dyDescent="0.3">
      <c r="A70" t="s">
        <v>3278</v>
      </c>
      <c r="B70" s="1" t="s">
        <v>3279</v>
      </c>
      <c r="C70" s="1" t="s">
        <v>11</v>
      </c>
      <c r="D70" s="1" t="s">
        <v>1573</v>
      </c>
      <c r="E70" s="5">
        <v>23273</v>
      </c>
      <c r="F70" s="1" t="str">
        <f>VLOOKUP(D70,Table7[[Name]:[Native]],3,FALSE)</f>
        <v>泾县</v>
      </c>
    </row>
    <row r="71" spans="1:6" ht="15.75" thickBot="1" x14ac:dyDescent="0.3">
      <c r="A71" t="s">
        <v>3280</v>
      </c>
      <c r="B71" s="1" t="s">
        <v>3281</v>
      </c>
      <c r="C71" s="1" t="s">
        <v>11</v>
      </c>
      <c r="D71" s="1" t="s">
        <v>1569</v>
      </c>
      <c r="E71" s="5">
        <v>146610</v>
      </c>
      <c r="F71" s="1" t="str">
        <f>VLOOKUP(D71,Table7[[Name]:[Native]],3,FALSE)</f>
        <v>广德市</v>
      </c>
    </row>
    <row r="72" spans="1:6" ht="15.75" thickBot="1" x14ac:dyDescent="0.3">
      <c r="A72" t="s">
        <v>3282</v>
      </c>
      <c r="B72" s="1" t="s">
        <v>3283</v>
      </c>
      <c r="C72" s="1" t="s">
        <v>27</v>
      </c>
      <c r="D72" s="1" t="s">
        <v>1879</v>
      </c>
      <c r="E72" s="5">
        <v>4132</v>
      </c>
      <c r="F72" s="1" t="str">
        <f>VLOOKUP(D72,Table7[[Name]:[Native]],3,FALSE)</f>
        <v>宁国市</v>
      </c>
    </row>
    <row r="73" spans="1:6" ht="15.75" thickBot="1" x14ac:dyDescent="0.3">
      <c r="A73" t="s">
        <v>3284</v>
      </c>
      <c r="B73" s="1" t="s">
        <v>3285</v>
      </c>
      <c r="C73" s="1" t="s">
        <v>7</v>
      </c>
      <c r="D73" s="1" t="s">
        <v>1573</v>
      </c>
      <c r="E73" s="5">
        <v>9473</v>
      </c>
      <c r="F73" s="1" t="str">
        <f>VLOOKUP(D73,Table7[[Name]:[Native]],3,FALSE)</f>
        <v>泾县</v>
      </c>
    </row>
    <row r="74" spans="1:6" ht="15.75" thickBot="1" x14ac:dyDescent="0.3">
      <c r="A74" t="s">
        <v>3286</v>
      </c>
      <c r="B74" s="1" t="s">
        <v>3287</v>
      </c>
      <c r="C74" s="1" t="s">
        <v>27</v>
      </c>
      <c r="D74" s="1" t="s">
        <v>1879</v>
      </c>
      <c r="E74" s="5">
        <v>17320</v>
      </c>
      <c r="F74" s="1" t="str">
        <f>VLOOKUP(D74,Table7[[Name]:[Native]],3,FALSE)</f>
        <v>宁国市</v>
      </c>
    </row>
    <row r="75" spans="1:6" ht="15.75" thickBot="1" x14ac:dyDescent="0.3">
      <c r="A75" t="s">
        <v>3288</v>
      </c>
      <c r="B75" s="1" t="s">
        <v>3289</v>
      </c>
      <c r="C75" s="1" t="s">
        <v>7</v>
      </c>
      <c r="D75" s="1" t="s">
        <v>1879</v>
      </c>
      <c r="E75" s="5">
        <v>10299</v>
      </c>
      <c r="F75" s="1" t="str">
        <f>VLOOKUP(D75,Table7[[Name]:[Native]],3,FALSE)</f>
        <v>宁国市</v>
      </c>
    </row>
    <row r="76" spans="1:6" ht="15.75" thickBot="1" x14ac:dyDescent="0.3">
      <c r="A76" t="s">
        <v>3290</v>
      </c>
      <c r="B76" s="1" t="s">
        <v>3291</v>
      </c>
      <c r="C76" s="1" t="s">
        <v>11</v>
      </c>
      <c r="D76" s="1" t="s">
        <v>1880</v>
      </c>
      <c r="E76" s="5">
        <v>13502</v>
      </c>
      <c r="F76" s="1" t="str">
        <f>VLOOKUP(D76,Table7[[Name]:[Native]],3,FALSE)</f>
        <v>宣州区</v>
      </c>
    </row>
    <row r="77" spans="1:6" ht="15.75" thickBot="1" x14ac:dyDescent="0.3">
      <c r="A77" t="s">
        <v>3292</v>
      </c>
      <c r="B77" s="1" t="s">
        <v>3293</v>
      </c>
      <c r="C77" s="1" t="s">
        <v>7</v>
      </c>
      <c r="D77" s="1" t="s">
        <v>1880</v>
      </c>
      <c r="E77" s="5">
        <v>21309</v>
      </c>
      <c r="F77" s="1" t="str">
        <f>VLOOKUP(D77,Table7[[Name]:[Native]],3,FALSE)</f>
        <v>宣州区</v>
      </c>
    </row>
    <row r="78" spans="1:6" ht="15.75" thickBot="1" x14ac:dyDescent="0.3">
      <c r="A78" t="s">
        <v>1374</v>
      </c>
      <c r="B78" s="1" t="s">
        <v>1375</v>
      </c>
      <c r="C78" s="1" t="s">
        <v>27</v>
      </c>
      <c r="D78" s="1" t="s">
        <v>1880</v>
      </c>
      <c r="E78" s="5">
        <v>36748</v>
      </c>
      <c r="F78" s="1" t="str">
        <f>VLOOKUP(D78,Table7[[Name]:[Native]],3,FALSE)</f>
        <v>宣州区</v>
      </c>
    </row>
    <row r="79" spans="1:6" ht="15.75" thickBot="1" x14ac:dyDescent="0.3">
      <c r="A79" t="s">
        <v>3294</v>
      </c>
      <c r="B79" s="1" t="s">
        <v>3295</v>
      </c>
      <c r="C79" s="1" t="s">
        <v>11</v>
      </c>
      <c r="D79" s="1" t="s">
        <v>1879</v>
      </c>
      <c r="E79" s="5">
        <v>15495</v>
      </c>
      <c r="F79" s="1" t="str">
        <f>VLOOKUP(D79,Table7[[Name]:[Native]],3,FALSE)</f>
        <v>宁国市</v>
      </c>
    </row>
    <row r="80" spans="1:6" ht="15.75" thickBot="1" x14ac:dyDescent="0.3">
      <c r="A80" t="s">
        <v>3296</v>
      </c>
      <c r="B80" s="1" t="s">
        <v>3297</v>
      </c>
      <c r="C80" s="1" t="s">
        <v>11</v>
      </c>
      <c r="D80" s="1" t="s">
        <v>1879</v>
      </c>
      <c r="E80" s="5">
        <v>13978</v>
      </c>
      <c r="F80" s="1" t="str">
        <f>VLOOKUP(D80,Table7[[Name]:[Native]],3,FALSE)</f>
        <v>宁国市</v>
      </c>
    </row>
    <row r="81" spans="1:6" ht="15.75" thickBot="1" x14ac:dyDescent="0.3">
      <c r="A81" t="s">
        <v>3298</v>
      </c>
      <c r="B81" s="1" t="s">
        <v>3299</v>
      </c>
      <c r="C81" s="1" t="s">
        <v>27</v>
      </c>
      <c r="D81" s="1" t="s">
        <v>1879</v>
      </c>
      <c r="E81" s="5">
        <v>80840</v>
      </c>
      <c r="F81" s="1" t="str">
        <f>VLOOKUP(D81,Table7[[Name]:[Native]],3,FALSE)</f>
        <v>宁国市</v>
      </c>
    </row>
    <row r="82" spans="1:6" ht="15.75" thickBot="1" x14ac:dyDescent="0.3">
      <c r="A82" t="s">
        <v>2282</v>
      </c>
      <c r="B82" s="1" t="s">
        <v>2283</v>
      </c>
      <c r="C82" s="1" t="s">
        <v>11</v>
      </c>
      <c r="D82" s="1" t="s">
        <v>1880</v>
      </c>
      <c r="E82" s="5">
        <v>20217</v>
      </c>
      <c r="F82" s="1" t="str">
        <f>VLOOKUP(D82,Table7[[Name]:[Native]],3,FALSE)</f>
        <v>宣州区</v>
      </c>
    </row>
    <row r="83" spans="1:6" ht="15.75" thickBot="1" x14ac:dyDescent="0.3">
      <c r="A83" t="s">
        <v>3300</v>
      </c>
      <c r="B83" s="1" t="s">
        <v>3301</v>
      </c>
      <c r="C83" s="1" t="s">
        <v>27</v>
      </c>
      <c r="D83" s="1" t="s">
        <v>1880</v>
      </c>
      <c r="E83" s="5">
        <v>49925</v>
      </c>
      <c r="F83" s="1" t="str">
        <f>VLOOKUP(D83,Table7[[Name]:[Native]],3,FALSE)</f>
        <v>宣州区</v>
      </c>
    </row>
    <row r="84" spans="1:6" ht="15.75" thickBot="1" x14ac:dyDescent="0.3">
      <c r="A84" t="s">
        <v>3302</v>
      </c>
      <c r="B84" s="1" t="s">
        <v>3303</v>
      </c>
      <c r="C84" s="1" t="s">
        <v>11</v>
      </c>
      <c r="D84" s="1" t="s">
        <v>1577</v>
      </c>
      <c r="E84" s="5">
        <v>16840</v>
      </c>
      <c r="F84" s="1" t="str">
        <f>VLOOKUP(D84,Table7[[Name]:[Native]],3,FALSE)</f>
        <v>郎溪县</v>
      </c>
    </row>
    <row r="85" spans="1:6" ht="15.75" thickBot="1" x14ac:dyDescent="0.3">
      <c r="A85" t="s">
        <v>3304</v>
      </c>
      <c r="B85" s="1" t="s">
        <v>3305</v>
      </c>
      <c r="C85" s="1" t="s">
        <v>7</v>
      </c>
      <c r="D85" s="1" t="s">
        <v>1577</v>
      </c>
      <c r="E85" s="5">
        <v>14524</v>
      </c>
      <c r="F85" s="1" t="str">
        <f>VLOOKUP(D85,Table7[[Name]:[Native]],3,FALSE)</f>
        <v>郎溪县</v>
      </c>
    </row>
    <row r="86" spans="1:6" ht="15.75" thickBot="1" x14ac:dyDescent="0.3">
      <c r="A86" t="s">
        <v>3306</v>
      </c>
      <c r="B86" s="1" t="s">
        <v>3307</v>
      </c>
      <c r="C86" s="1" t="s">
        <v>11</v>
      </c>
      <c r="D86" s="1" t="s">
        <v>1571</v>
      </c>
      <c r="E86" s="5">
        <v>7057</v>
      </c>
      <c r="F86" s="1" t="str">
        <f>VLOOKUP(D86,Table7[[Name]:[Native]],3,FALSE)</f>
        <v>旌德县</v>
      </c>
    </row>
    <row r="87" spans="1:6" ht="15.75" thickBot="1" x14ac:dyDescent="0.3">
      <c r="A87" t="s">
        <v>3308</v>
      </c>
      <c r="B87" s="1" t="s">
        <v>3309</v>
      </c>
      <c r="C87" s="1" t="s">
        <v>11</v>
      </c>
      <c r="D87" s="1" t="s">
        <v>1569</v>
      </c>
      <c r="E87" s="5">
        <v>64798</v>
      </c>
      <c r="F87" s="1" t="str">
        <f>VLOOKUP(D87,Table7[[Name]:[Native]],3,FALSE)</f>
        <v>广德市</v>
      </c>
    </row>
    <row r="88" spans="1:6" ht="15.75" thickBot="1" x14ac:dyDescent="0.3">
      <c r="A88" t="s">
        <v>3310</v>
      </c>
      <c r="B88" s="1" t="s">
        <v>3311</v>
      </c>
      <c r="C88" s="1" t="s">
        <v>11</v>
      </c>
      <c r="D88" s="1" t="s">
        <v>1880</v>
      </c>
      <c r="E88" s="5">
        <v>13475</v>
      </c>
      <c r="F88" s="1" t="str">
        <f>VLOOKUP(D88,Table7[[Name]:[Native]],3,FALSE)</f>
        <v>宣州区</v>
      </c>
    </row>
    <row r="89" spans="1:6" ht="15.75" thickBot="1" x14ac:dyDescent="0.3">
      <c r="A89" t="s">
        <v>3312</v>
      </c>
      <c r="B89" s="1" t="s">
        <v>3313</v>
      </c>
      <c r="C89" s="1" t="s">
        <v>11</v>
      </c>
      <c r="D89" s="1" t="s">
        <v>1880</v>
      </c>
      <c r="E89" s="5">
        <v>27088</v>
      </c>
      <c r="F89" s="1" t="str">
        <f>VLOOKUP(D89,Table7[[Name]:[Native]],3,FALSE)</f>
        <v>宣州区</v>
      </c>
    </row>
    <row r="90" spans="1:6" ht="15.75" thickBot="1" x14ac:dyDescent="0.3">
      <c r="A90" t="s">
        <v>3314</v>
      </c>
      <c r="B90" s="1" t="s">
        <v>3315</v>
      </c>
      <c r="C90" s="1" t="s">
        <v>11</v>
      </c>
      <c r="D90" s="1" t="s">
        <v>1569</v>
      </c>
      <c r="E90" s="5">
        <v>36405</v>
      </c>
      <c r="F90" s="1" t="str">
        <f>VLOOKUP(D90,Table7[[Name]:[Native]],3,FALSE)</f>
        <v>广德市</v>
      </c>
    </row>
    <row r="91" spans="1:6" ht="15.75" thickBot="1" x14ac:dyDescent="0.3">
      <c r="A91" t="s">
        <v>3316</v>
      </c>
      <c r="B91" s="1" t="s">
        <v>3317</v>
      </c>
      <c r="C91" s="1" t="s">
        <v>7</v>
      </c>
      <c r="D91" s="1" t="s">
        <v>1880</v>
      </c>
      <c r="E91" s="5">
        <v>28613</v>
      </c>
      <c r="F91" s="1" t="str">
        <f>VLOOKUP(D91,Table7[[Name]:[Native]],3,FALSE)</f>
        <v>宣州区</v>
      </c>
    </row>
    <row r="92" spans="1:6" ht="15.75" thickBot="1" x14ac:dyDescent="0.3">
      <c r="A92" t="s">
        <v>3318</v>
      </c>
      <c r="B92" s="1" t="s">
        <v>3319</v>
      </c>
      <c r="C92" s="1" t="s">
        <v>11</v>
      </c>
      <c r="D92" s="1" t="s">
        <v>1575</v>
      </c>
      <c r="E92" s="5">
        <v>10742</v>
      </c>
      <c r="F92" s="1" t="str">
        <f>VLOOKUP(D92,Table7[[Name]:[Native]],3,FALSE)</f>
        <v>绩溪县</v>
      </c>
    </row>
    <row r="93" spans="1:6" ht="15.75" thickBot="1" x14ac:dyDescent="0.3">
      <c r="A93" t="s">
        <v>3320</v>
      </c>
      <c r="B93" s="1" t="s">
        <v>3321</v>
      </c>
      <c r="C93" s="1" t="s">
        <v>7</v>
      </c>
      <c r="D93" s="1" t="s">
        <v>1577</v>
      </c>
      <c r="E93" s="5">
        <v>16900</v>
      </c>
      <c r="F93" s="1" t="str">
        <f>VLOOKUP(D93,Table7[[Name]:[Native]],3,FALSE)</f>
        <v>郎溪县</v>
      </c>
    </row>
    <row r="94" spans="1:6" ht="15.75" thickBot="1" x14ac:dyDescent="0.3">
      <c r="A94" t="s">
        <v>3322</v>
      </c>
      <c r="B94" s="1" t="s">
        <v>3323</v>
      </c>
      <c r="C94" s="1" t="s">
        <v>11</v>
      </c>
      <c r="D94" s="1" t="s">
        <v>1575</v>
      </c>
      <c r="E94" s="5">
        <v>7513</v>
      </c>
      <c r="F94" s="1" t="str">
        <f>VLOOKUP(D94,Table7[[Name]:[Native]],3,FALSE)</f>
        <v>绩溪县</v>
      </c>
    </row>
    <row r="95" spans="1:6" ht="15.75" thickBot="1" x14ac:dyDescent="0.3">
      <c r="A95" t="s">
        <v>3324</v>
      </c>
      <c r="B95" s="1" t="s">
        <v>3325</v>
      </c>
      <c r="C95" s="1" t="s">
        <v>11</v>
      </c>
      <c r="D95" s="1" t="s">
        <v>1571</v>
      </c>
      <c r="E95" s="5">
        <v>10327</v>
      </c>
      <c r="F95" s="1" t="str">
        <f>VLOOKUP(D95,Table7[[Name]:[Native]],3,FALSE)</f>
        <v>旌德县</v>
      </c>
    </row>
    <row r="96" spans="1:6" ht="15.75" thickBot="1" x14ac:dyDescent="0.3">
      <c r="A96" t="s">
        <v>3326</v>
      </c>
      <c r="B96" s="1" t="s">
        <v>3327</v>
      </c>
      <c r="C96" s="1" t="s">
        <v>11</v>
      </c>
      <c r="D96" s="1" t="s">
        <v>1571</v>
      </c>
      <c r="E96" s="5">
        <v>4657</v>
      </c>
      <c r="F96" s="1" t="str">
        <f>VLOOKUP(D96,Table7[[Name]:[Native]],3,FALSE)</f>
        <v>旌德县</v>
      </c>
    </row>
    <row r="97" spans="1:6" ht="15.75" thickBot="1" x14ac:dyDescent="0.3">
      <c r="A97" t="s">
        <v>3328</v>
      </c>
      <c r="B97" s="1" t="s">
        <v>3329</v>
      </c>
      <c r="C97" s="1" t="s">
        <v>11</v>
      </c>
      <c r="D97" s="1" t="s">
        <v>1573</v>
      </c>
      <c r="E97" s="5">
        <v>31937</v>
      </c>
      <c r="F97" s="1" t="str">
        <f>VLOOKUP(D97,Table7[[Name]:[Native]],3,FALSE)</f>
        <v>泾县</v>
      </c>
    </row>
    <row r="98" spans="1:6" ht="15.75" thickBot="1" x14ac:dyDescent="0.3">
      <c r="A98" t="s">
        <v>3330</v>
      </c>
      <c r="B98" s="1" t="s">
        <v>3331</v>
      </c>
      <c r="C98" s="1" t="s">
        <v>7</v>
      </c>
      <c r="D98" s="1" t="s">
        <v>1879</v>
      </c>
      <c r="E98" s="5">
        <v>4729</v>
      </c>
      <c r="F98" s="1" t="str">
        <f>VLOOKUP(D98,Table7[[Name]:[Native]],3,FALSE)</f>
        <v>宁国市</v>
      </c>
    </row>
    <row r="99" spans="1:6" ht="15.75" thickBot="1" x14ac:dyDescent="0.3">
      <c r="A99" t="s">
        <v>3332</v>
      </c>
      <c r="B99" s="1" t="s">
        <v>3333</v>
      </c>
      <c r="C99" s="1" t="s">
        <v>11</v>
      </c>
      <c r="D99" s="1" t="s">
        <v>1879</v>
      </c>
      <c r="E99" s="5">
        <v>18927</v>
      </c>
      <c r="F99" s="1" t="str">
        <f>VLOOKUP(D99,Table7[[Name]:[Native]],3,FALSE)</f>
        <v>宁国市</v>
      </c>
    </row>
    <row r="100" spans="1:6" ht="15.75" thickBot="1" x14ac:dyDescent="0.3">
      <c r="A100" t="s">
        <v>3334</v>
      </c>
      <c r="B100" s="1" t="s">
        <v>3335</v>
      </c>
      <c r="C100" s="1" t="s">
        <v>11</v>
      </c>
      <c r="D100" s="1" t="s">
        <v>1880</v>
      </c>
      <c r="E100" s="5">
        <v>13721</v>
      </c>
      <c r="F100" s="1" t="str">
        <f>VLOOKUP(D100,Table7[[Name]:[Native]],3,FALSE)</f>
        <v>宣州区</v>
      </c>
    </row>
    <row r="101" spans="1:6" ht="15.75" thickBot="1" x14ac:dyDescent="0.3">
      <c r="A101" t="s">
        <v>3336</v>
      </c>
      <c r="B101" s="1" t="s">
        <v>3337</v>
      </c>
      <c r="C101" s="1" t="s">
        <v>27</v>
      </c>
      <c r="D101" s="1" t="s">
        <v>1879</v>
      </c>
      <c r="E101" s="5">
        <v>5451</v>
      </c>
      <c r="F101" s="1" t="str">
        <f>VLOOKUP(D101,Table7[[Name]:[Native]],3,FALSE)</f>
        <v>宁国市</v>
      </c>
    </row>
    <row r="102" spans="1:6" ht="15.75" thickBot="1" x14ac:dyDescent="0.3">
      <c r="A102" t="s">
        <v>3338</v>
      </c>
      <c r="B102" s="1" t="s">
        <v>3339</v>
      </c>
      <c r="C102" s="1" t="s">
        <v>7</v>
      </c>
      <c r="D102" s="1" t="s">
        <v>1880</v>
      </c>
      <c r="E102" s="5">
        <v>24618</v>
      </c>
      <c r="F102" s="3" t="str">
        <f>VLOOKUP(D102,Table7[[Name]:[Native]],3,FALSE)</f>
        <v>宣州区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9DBA-5DB1-4748-923D-FA47F7C17DEF}">
  <dimension ref="A1:P1602"/>
  <sheetViews>
    <sheetView tabSelected="1" workbookViewId="0">
      <selection activeCell="P2" sqref="P2:P1602"/>
    </sheetView>
  </sheetViews>
  <sheetFormatPr defaultRowHeight="15" x14ac:dyDescent="0.25"/>
  <cols>
    <col min="1" max="9" width="11.28515625" customWidth="1"/>
  </cols>
  <sheetData>
    <row r="1" spans="1:16" x14ac:dyDescent="0.25">
      <c r="A1" t="s">
        <v>345</v>
      </c>
      <c r="B1" t="s">
        <v>5729</v>
      </c>
      <c r="C1" t="s">
        <v>5744</v>
      </c>
      <c r="D1" t="s">
        <v>346</v>
      </c>
      <c r="E1" t="s">
        <v>347</v>
      </c>
      <c r="F1" t="s">
        <v>348</v>
      </c>
      <c r="G1" t="s">
        <v>3340</v>
      </c>
      <c r="H1" t="s">
        <v>3341</v>
      </c>
      <c r="I1" t="s">
        <v>3342</v>
      </c>
      <c r="J1" t="s">
        <v>3343</v>
      </c>
      <c r="K1" t="s">
        <v>3344</v>
      </c>
      <c r="L1" t="s">
        <v>5724</v>
      </c>
      <c r="M1" t="s">
        <v>5725</v>
      </c>
      <c r="N1" t="s">
        <v>5726</v>
      </c>
      <c r="O1" t="s">
        <v>5727</v>
      </c>
      <c r="P1" t="s">
        <v>5728</v>
      </c>
    </row>
    <row r="2" spans="1:16" hidden="1" x14ac:dyDescent="0.25">
      <c r="A2" t="s">
        <v>5</v>
      </c>
      <c r="B2" t="str">
        <f>IF(COUNTIF(A:A,A2)&gt;1,_xlfn.CONCAT(A2," (",N2,")"),A2)</f>
        <v>Àikŏu Xiāng</v>
      </c>
      <c r="C2" t="str">
        <f t="shared" ref="C2:C65" si="0">IF(COUNTIF(B:B,B2)&gt;1,_xlfn.CONCAT(A2," (",M2,")"),B2)</f>
        <v>Àikŏu Xiāng</v>
      </c>
      <c r="D2" t="s">
        <v>6</v>
      </c>
      <c r="E2" t="s">
        <v>7</v>
      </c>
      <c r="F2" t="str">
        <f t="shared" ref="F2:F49" si="1">_xlfn.CONCAT(D2,", ",I2,", ",H2,", ","安徽省")</f>
        <v>隘口乡, 宿松县, 安庆市, 安徽省</v>
      </c>
      <c r="G2">
        <v>14586</v>
      </c>
      <c r="H2" t="s">
        <v>343</v>
      </c>
      <c r="I2" t="s">
        <v>335</v>
      </c>
      <c r="J2" t="e">
        <f>VLOOKUP(F2,[1]!china_towns_second__2[[Column1]:[Y]],3,FALSE)</f>
        <v>#N/A</v>
      </c>
      <c r="K2" t="e">
        <f>VLOOKUP(F2,[1]!china_towns_second__2[[Column1]:[Y]],2,FALSE)</f>
        <v>#N/A</v>
      </c>
      <c r="L2" t="s">
        <v>4259</v>
      </c>
      <c r="M2" t="str">
        <f>VLOOKUP(I2,CHOOSE({1,2},Table7[Native],Table7[Name]),2,0)</f>
        <v>Sùsōng Xiàn</v>
      </c>
      <c r="N2" t="str">
        <f>VLOOKUP(H2,CHOOSE({1,2},Table7[Native],Table7[Name]),2,0)</f>
        <v>Ānqìng Shì</v>
      </c>
      <c r="O2" t="str">
        <f t="shared" ref="O2:O49" si="2">_xlfn.CONCAT(L2," (",N2,")")</f>
        <v>Aikou Xiang (Ānqìng Shì)</v>
      </c>
      <c r="P2" t="str">
        <f t="shared" ref="P2:P49" si="3">IF(COUNTIF(O:O,O2)&gt;1,_xlfn.CONCAT(L2," (",M2,")"),O2)</f>
        <v>Aikou Xiang (Ānqìng Shì)</v>
      </c>
    </row>
    <row r="3" spans="1:16" hidden="1" x14ac:dyDescent="0.25">
      <c r="A3" t="s">
        <v>1119</v>
      </c>
      <c r="B3" t="str">
        <f>IF(COUNTIF(A:A,A3)&gt;1,_xlfn.CONCAT(A3," (",N3,")"),A3)</f>
        <v>Àitíng Zhèn</v>
      </c>
      <c r="C3" t="str">
        <f t="shared" si="0"/>
        <v>Àitíng Zhèn</v>
      </c>
      <c r="D3" t="s">
        <v>1120</v>
      </c>
      <c r="E3" t="s">
        <v>11</v>
      </c>
      <c r="F3" t="str">
        <f>_xlfn.CONCAT(D3,", ",I3,", ",H3,", ","安徽省")</f>
        <v>艾亭镇, 临泉县, 阜阳市, 安徽省</v>
      </c>
      <c r="G3">
        <v>49509</v>
      </c>
      <c r="H3" t="s">
        <v>1118</v>
      </c>
      <c r="I3" t="s">
        <v>1106</v>
      </c>
      <c r="J3">
        <f>VLOOKUP(F3,[1]!china_towns_second__2[[Column1]:[Y]],3,FALSE)</f>
        <v>32.680602401648599</v>
      </c>
      <c r="K3">
        <f>VLOOKUP(F3,[1]!china_towns_second__2[[Column1]:[Y]],2,FALSE)</f>
        <v>115.2427512</v>
      </c>
      <c r="L3" t="s">
        <v>4726</v>
      </c>
      <c r="M3" t="str">
        <f>VLOOKUP(I3,CHOOSE({1,2},Table7[Native],Table7[Name]),2,0)</f>
        <v>Línquán Xiàn</v>
      </c>
      <c r="N3" t="str">
        <f>VLOOKUP(H3,CHOOSE({1,2},Table7[Native],Table7[Name]),2,0)</f>
        <v>Fùyáng Shì</v>
      </c>
      <c r="O3" t="str">
        <f>_xlfn.CONCAT(L3," (",N3,")")</f>
        <v>Aiting Zhen (Fùyáng Shì)</v>
      </c>
      <c r="P3" t="str">
        <f>IF(COUNTIF(O:O,O3)&gt;1,_xlfn.CONCAT(L3," (",M3,")"),O3)</f>
        <v>Aiting Zhen (Fùyáng Shì)</v>
      </c>
    </row>
    <row r="4" spans="1:16" hidden="1" x14ac:dyDescent="0.25">
      <c r="A4" t="s">
        <v>1949</v>
      </c>
      <c r="B4" t="str">
        <f>IF(COUNTIF(A:A,A4)&gt;1,_xlfn.CONCAT(A4," (",N4,")"),A4)</f>
        <v>Ānchéng Zhèn</v>
      </c>
      <c r="C4" t="str">
        <f t="shared" si="0"/>
        <v>Ānchéng Zhèn</v>
      </c>
      <c r="D4" t="s">
        <v>1950</v>
      </c>
      <c r="E4" t="s">
        <v>11</v>
      </c>
      <c r="F4" t="str">
        <f>_xlfn.CONCAT(D4,", ",I4,", ",H4,", ","安徽省")</f>
        <v>安成镇, 田家庵区, 淮南市, 安徽省</v>
      </c>
      <c r="G4">
        <v>36670</v>
      </c>
      <c r="H4" t="s">
        <v>1475</v>
      </c>
      <c r="I4" t="s">
        <v>1487</v>
      </c>
      <c r="J4">
        <f>VLOOKUP(F4,[1]!china_towns_second__2[[Column1]:[Y]],3,FALSE)</f>
        <v>32.647239538613</v>
      </c>
      <c r="K4">
        <f>VLOOKUP(F4,[1]!china_towns_second__2[[Column1]:[Y]],2,FALSE)</f>
        <v>116.9423374</v>
      </c>
      <c r="L4" t="s">
        <v>5049</v>
      </c>
      <c r="M4" t="str">
        <f>VLOOKUP(I4,CHOOSE({1,2},Table7[Native],Table7[Name]),2,0)</f>
        <v>Tiánjiā'ān Qū</v>
      </c>
      <c r="N4" t="str">
        <f>VLOOKUP(H4,CHOOSE({1,2},Table7[Native],Table7[Name]),2,0)</f>
        <v>Huáinán Shì</v>
      </c>
      <c r="O4" t="str">
        <f>_xlfn.CONCAT(L4," (",N4,")")</f>
        <v>Ancheng Zhen (Huáinán Shì)</v>
      </c>
      <c r="P4" t="str">
        <f>IF(COUNTIF(O:O,O4)&gt;1,_xlfn.CONCAT(L4," (",M4,")"),O4)</f>
        <v>Ancheng Zhen (Huáinán Shì)</v>
      </c>
    </row>
    <row r="5" spans="1:16" hidden="1" x14ac:dyDescent="0.25">
      <c r="A5" t="s">
        <v>1953</v>
      </c>
      <c r="B5" t="str">
        <f>IF(COUNTIF(A:A,A5)&gt;1,_xlfn.CONCAT(A5," (",N5,")"),A5)</f>
        <v>Ānfēng Zhèn</v>
      </c>
      <c r="C5" t="str">
        <f t="shared" si="0"/>
        <v>Ānfēng Zhèn</v>
      </c>
      <c r="D5" t="s">
        <v>1954</v>
      </c>
      <c r="E5" t="s">
        <v>11</v>
      </c>
      <c r="F5" t="str">
        <f>_xlfn.CONCAT(D5,", ",I5,", ",H5,", ","安徽省")</f>
        <v>安丰镇, 寿县, 淮南市, 安徽省</v>
      </c>
      <c r="G5">
        <v>63295</v>
      </c>
      <c r="H5" t="s">
        <v>1475</v>
      </c>
      <c r="I5" t="s">
        <v>1485</v>
      </c>
      <c r="J5">
        <f>VLOOKUP(F5,[1]!china_towns_second__2[[Column1]:[Y]],3,FALSE)</f>
        <v>32.161496587654803</v>
      </c>
      <c r="K5">
        <f>VLOOKUP(F5,[1]!china_towns_second__2[[Column1]:[Y]],2,FALSE)</f>
        <v>116.6993897</v>
      </c>
      <c r="L5" t="s">
        <v>5051</v>
      </c>
      <c r="M5" t="str">
        <f>VLOOKUP(I5,CHOOSE({1,2},Table7[Native],Table7[Name]),2,0)</f>
        <v>Shòu Xiàn</v>
      </c>
      <c r="N5" t="str">
        <f>VLOOKUP(H5,CHOOSE({1,2},Table7[Native],Table7[Name]),2,0)</f>
        <v>Huáinán Shì</v>
      </c>
      <c r="O5" t="str">
        <f>_xlfn.CONCAT(L5," (",N5,")")</f>
        <v>Anfeng Zhen (Huáinán Shì)</v>
      </c>
      <c r="P5" t="str">
        <f>IF(COUNTIF(O:O,O5)&gt;1,_xlfn.CONCAT(L5," (",M5,")"),O5)</f>
        <v>Anfeng Zhen (Huáinán Shì)</v>
      </c>
    </row>
    <row r="6" spans="1:16" hidden="1" x14ac:dyDescent="0.25">
      <c r="A6" t="s">
        <v>1951</v>
      </c>
      <c r="B6" t="str">
        <f>IF(COUNTIF(A:A,A6)&gt;1,_xlfn.CONCAT(A6," (",N6,")"),A6)</f>
        <v>Ānfēngtáng Zhèn</v>
      </c>
      <c r="C6" t="str">
        <f t="shared" si="0"/>
        <v>Ānfēngtáng Zhèn</v>
      </c>
      <c r="D6" t="s">
        <v>1952</v>
      </c>
      <c r="E6" t="s">
        <v>11</v>
      </c>
      <c r="F6" t="str">
        <f>_xlfn.CONCAT(D6,", ",I6,", ",H6,", ","安徽省")</f>
        <v>安丰塘镇, 寿县, 淮南市, 安徽省</v>
      </c>
      <c r="G6">
        <v>32283</v>
      </c>
      <c r="H6" t="s">
        <v>1475</v>
      </c>
      <c r="I6" t="s">
        <v>1485</v>
      </c>
      <c r="J6">
        <f>VLOOKUP(F6,[1]!china_towns_second__2[[Column1]:[Y]],3,FALSE)</f>
        <v>32.353768998537298</v>
      </c>
      <c r="K6">
        <f>VLOOKUP(F6,[1]!china_towns_second__2[[Column1]:[Y]],2,FALSE)</f>
        <v>116.6936268</v>
      </c>
      <c r="L6" t="s">
        <v>5050</v>
      </c>
      <c r="M6" t="str">
        <f>VLOOKUP(I6,CHOOSE({1,2},Table7[Native],Table7[Name]),2,0)</f>
        <v>Shòu Xiàn</v>
      </c>
      <c r="N6" t="str">
        <f>VLOOKUP(H6,CHOOSE({1,2},Table7[Native],Table7[Name]),2,0)</f>
        <v>Huáinán Shì</v>
      </c>
      <c r="O6" t="str">
        <f>_xlfn.CONCAT(L6," (",N6,")")</f>
        <v>Anfengtang Zhen (Huáinán Shì)</v>
      </c>
      <c r="P6" t="str">
        <f>IF(COUNTIF(O:O,O6)&gt;1,_xlfn.CONCAT(L6," (",M6,")"),O6)</f>
        <v>Anfengtang Zhen (Huáinán Shì)</v>
      </c>
    </row>
    <row r="7" spans="1:16" hidden="1" x14ac:dyDescent="0.25">
      <c r="A7" t="s">
        <v>730</v>
      </c>
      <c r="B7" t="str">
        <f>IF(COUNTIF(A:A,A7)&gt;1,_xlfn.CONCAT(A7," (",N7,")"),A7)</f>
        <v>Ānhuī Guìchí Gōngyèyuán</v>
      </c>
      <c r="C7" t="str">
        <f t="shared" si="0"/>
        <v>Ānhuī Guìchí Gōngyèyuán</v>
      </c>
      <c r="D7" t="s">
        <v>731</v>
      </c>
      <c r="E7" t="s">
        <v>52</v>
      </c>
      <c r="F7" t="str">
        <f>_xlfn.CONCAT(D7,", ",I7,", ",H7,", ","安徽省")</f>
        <v>安徽贵池工业园, 贵池区, 池州市, 安徽省</v>
      </c>
      <c r="G7">
        <v>3330</v>
      </c>
      <c r="H7" t="s">
        <v>729</v>
      </c>
      <c r="I7" t="s">
        <v>723</v>
      </c>
      <c r="J7">
        <f>VLOOKUP(F7,[1]!china_towns_second__2[[Column1]:[Y]],3,FALSE)</f>
        <v>30.711134297951901</v>
      </c>
      <c r="K7">
        <f>VLOOKUP(F7,[1]!china_towns_second__2[[Column1]:[Y]],2,FALSE)</f>
        <v>117.5699723</v>
      </c>
      <c r="L7" t="s">
        <v>4563</v>
      </c>
      <c r="M7" t="str">
        <f>VLOOKUP(I7,CHOOSE({1,2},Table7[Native],Table7[Name]),2,0)</f>
        <v>Guìchí Qū</v>
      </c>
      <c r="N7" t="str">
        <f>VLOOKUP(H7,CHOOSE({1,2},Table7[Native],Table7[Name]),2,0)</f>
        <v>Chízhōu Shì</v>
      </c>
      <c r="O7" t="str">
        <f>_xlfn.CONCAT(L7," (",N7,")")</f>
        <v>Anhui Guichi Gongyeyuan (Chízhōu Shì)</v>
      </c>
      <c r="P7" t="str">
        <f>IF(COUNTIF(O:O,O7)&gt;1,_xlfn.CONCAT(L7," (",M7,")"),O7)</f>
        <v>Anhui Guichi Gongyeyuan (Chízhōu Shì)</v>
      </c>
    </row>
    <row r="8" spans="1:16" hidden="1" x14ac:dyDescent="0.25">
      <c r="A8" t="s">
        <v>2592</v>
      </c>
      <c r="B8" t="str">
        <f>IF(COUNTIF(A:A,A8)&gt;1,_xlfn.CONCAT(A8," (",N8,")"),A8)</f>
        <v>Ānhuī Héxiàn Jīngjì Kāifāqū</v>
      </c>
      <c r="C8" t="str">
        <f t="shared" si="0"/>
        <v>Ānhuī Héxiàn Jīngjì Kāifāqū</v>
      </c>
      <c r="D8" t="s">
        <v>2593</v>
      </c>
      <c r="E8" t="s">
        <v>52</v>
      </c>
      <c r="F8" t="str">
        <f>_xlfn.CONCAT(D8,", ",I8,", ",H8,", ","安徽省")</f>
        <v>安徽和县经济开发区, 和县, 马鞍山市, 安徽省</v>
      </c>
      <c r="G8">
        <v>493</v>
      </c>
      <c r="H8" t="s">
        <v>1522</v>
      </c>
      <c r="I8" t="s">
        <v>1529</v>
      </c>
      <c r="J8">
        <f>VLOOKUP(F8,[1]!china_towns_second__2[[Column1]:[Y]],3,FALSE)</f>
        <v>31.760372805130601</v>
      </c>
      <c r="K8">
        <f>VLOOKUP(F8,[1]!china_towns_second__2[[Column1]:[Y]],2,FALSE)</f>
        <v>118.3598733</v>
      </c>
      <c r="L8" t="s">
        <v>5361</v>
      </c>
      <c r="M8" t="str">
        <f>VLOOKUP(I8,CHOOSE({1,2},Table7[Native],Table7[Name]),2,0)</f>
        <v>Hé Xiàn</v>
      </c>
      <c r="N8" t="str">
        <f>VLOOKUP(H8,CHOOSE({1,2},Table7[Native],Table7[Name]),2,0)</f>
        <v>Mă'ānshān Shì</v>
      </c>
      <c r="O8" t="str">
        <f>_xlfn.CONCAT(L8," (",N8,")")</f>
        <v>Anhui Hexian Jingji Kaifaqu (Mă'ānshān Shì)</v>
      </c>
      <c r="P8" t="str">
        <f>IF(COUNTIF(O:O,O8)&gt;1,_xlfn.CONCAT(L8," (",M8,")"),O8)</f>
        <v>Anhui Hexian Jingji Kaifaqu (Mă'ānshān Shì)</v>
      </c>
    </row>
    <row r="9" spans="1:16" hidden="1" x14ac:dyDescent="0.25">
      <c r="A9" t="s">
        <v>1583</v>
      </c>
      <c r="B9" t="str">
        <f>IF(COUNTIF(A:A,A9)&gt;1,_xlfn.CONCAT(A9," (",N9,")"),A9)</f>
        <v>Ānhuī Lújiāng Jīngjì Kāifāqū</v>
      </c>
      <c r="C9" t="str">
        <f t="shared" si="0"/>
        <v>Ānhuī Lújiāng Jīngjì Kāifāqū</v>
      </c>
      <c r="D9" t="s">
        <v>1584</v>
      </c>
      <c r="E9" t="s">
        <v>52</v>
      </c>
      <c r="F9" t="str">
        <f>_xlfn.CONCAT(D9,", ",I9,", ",H9,", ","安徽省")</f>
        <v>安徽庐江经济开发区, 庐江县, 合肥市, 安徽省</v>
      </c>
      <c r="G9">
        <v>4703</v>
      </c>
      <c r="H9" t="s">
        <v>1448</v>
      </c>
      <c r="I9" t="s">
        <v>1459</v>
      </c>
      <c r="J9">
        <f>VLOOKUP(F9,[1]!china_towns_second__2[[Column1]:[Y]],3,FALSE)</f>
        <v>31.282210025183701</v>
      </c>
      <c r="K9">
        <f>VLOOKUP(F9,[1]!china_towns_second__2[[Column1]:[Y]],2,FALSE)</f>
        <v>117.281363</v>
      </c>
      <c r="L9" t="s">
        <v>4882</v>
      </c>
      <c r="M9" t="str">
        <f>VLOOKUP(I9,CHOOSE({1,2},Table7[Native],Table7[Name]),2,0)</f>
        <v>Lújiāng Xiàn</v>
      </c>
      <c r="N9" t="str">
        <f>VLOOKUP(H9,CHOOSE({1,2},Table7[Native],Table7[Name]),2,0)</f>
        <v>Héféi Shì</v>
      </c>
      <c r="O9" t="str">
        <f>_xlfn.CONCAT(L9," (",N9,")")</f>
        <v>Anhui Lujiang Jingji Kaifaqu (Héféi Shì)</v>
      </c>
      <c r="P9" t="str">
        <f>IF(COUNTIF(O:O,O9)&gt;1,_xlfn.CONCAT(L9," (",M9,")"),O9)</f>
        <v>Anhui Lujiang Jingji Kaifaqu (Héféi Shì)</v>
      </c>
    </row>
    <row r="10" spans="1:16" hidden="1" x14ac:dyDescent="0.25">
      <c r="A10" t="s">
        <v>1585</v>
      </c>
      <c r="B10" t="str">
        <f>IF(COUNTIF(A:A,A10)&gt;1,_xlfn.CONCAT(A10," (",N10,")"),A10)</f>
        <v>Ānhuī Shĕng Báihú Fámén Chăng Yŏuxiàn Gōngsī</v>
      </c>
      <c r="C10" t="str">
        <f t="shared" si="0"/>
        <v>Ānhuī Shĕng Báihú Fámén Chăng Yŏuxiàn Gōngsī</v>
      </c>
      <c r="D10" t="s">
        <v>1586</v>
      </c>
      <c r="E10" t="s">
        <v>52</v>
      </c>
      <c r="F10" t="str">
        <f>_xlfn.CONCAT(D10,", ",I10,", ",H10,", ","安徽省")</f>
        <v>安徽省白湖阀门厂有限公司, 庐江县, 合肥市, 安徽省</v>
      </c>
      <c r="G10">
        <v>3496</v>
      </c>
      <c r="H10" t="s">
        <v>1448</v>
      </c>
      <c r="I10" t="s">
        <v>1459</v>
      </c>
      <c r="J10" t="e">
        <f>VLOOKUP(F10,[1]!china_towns_second__2[[Column1]:[Y]],3,FALSE)</f>
        <v>#N/A</v>
      </c>
      <c r="K10" t="e">
        <f>VLOOKUP(F10,[1]!china_towns_second__2[[Column1]:[Y]],2,FALSE)</f>
        <v>#N/A</v>
      </c>
      <c r="L10" t="s">
        <v>4883</v>
      </c>
      <c r="M10" t="str">
        <f>VLOOKUP(I10,CHOOSE({1,2},Table7[Native],Table7[Name]),2,0)</f>
        <v>Lújiāng Xiàn</v>
      </c>
      <c r="N10" t="str">
        <f>VLOOKUP(H10,CHOOSE({1,2},Table7[Native],Table7[Name]),2,0)</f>
        <v>Héféi Shì</v>
      </c>
      <c r="O10" t="str">
        <f>_xlfn.CONCAT(L10," (",N10,")")</f>
        <v>Anhui Sheng Baihu Famen Chang Youxian Gongsi (Héféi Shì)</v>
      </c>
      <c r="P10" t="str">
        <f>IF(COUNTIF(O:O,O10)&gt;1,_xlfn.CONCAT(L10," (",M10,")"),O10)</f>
        <v>Anhui Sheng Baihu Famen Chang Youxian Gongsi (Héféi Shì)</v>
      </c>
    </row>
    <row r="11" spans="1:16" hidden="1" x14ac:dyDescent="0.25">
      <c r="A11" t="s">
        <v>1587</v>
      </c>
      <c r="B11" t="str">
        <f>IF(COUNTIF(A:A,A11)&gt;1,_xlfn.CONCAT(A11," (",N11,")"),A11)</f>
        <v>Ānhuī Shĕng Báihú Jiānyù Guănlĭ Fēnjú</v>
      </c>
      <c r="C11" t="str">
        <f t="shared" si="0"/>
        <v>Ānhuī Shĕng Báihú Jiānyù Guănlĭ Fēnjú</v>
      </c>
      <c r="D11" t="s">
        <v>1588</v>
      </c>
      <c r="E11" t="s">
        <v>52</v>
      </c>
      <c r="F11" t="str">
        <f>_xlfn.CONCAT(D11,", ",I11,", ",H11,", ","安徽省")</f>
        <v>安徽省白湖监狱管理分局, 庐江县, 合肥市, 安徽省</v>
      </c>
      <c r="G11">
        <v>22274</v>
      </c>
      <c r="H11" t="s">
        <v>1448</v>
      </c>
      <c r="I11" t="s">
        <v>1459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4884</v>
      </c>
      <c r="M11" t="str">
        <f>VLOOKUP(I11,CHOOSE({1,2},Table7[Native],Table7[Name]),2,0)</f>
        <v>Lújiāng Xiàn</v>
      </c>
      <c r="N11" t="str">
        <f>VLOOKUP(H11,CHOOSE({1,2},Table7[Native],Table7[Name]),2,0)</f>
        <v>Héféi Shì</v>
      </c>
      <c r="O11" t="str">
        <f>_xlfn.CONCAT(L11," (",N11,")")</f>
        <v>Anhui Sheng Baihu Jianyu Guanli Fenju (Héféi Shì)</v>
      </c>
      <c r="P11" t="str">
        <f>IF(COUNTIF(O:O,O11)&gt;1,_xlfn.CONCAT(L11," (",M11,")"),O11)</f>
        <v>Anhui Sheng Baihu Jianyu Guanli Fenju (Héféi Shì)</v>
      </c>
    </row>
    <row r="12" spans="1:16" hidden="1" x14ac:dyDescent="0.25">
      <c r="A12" t="s">
        <v>870</v>
      </c>
      <c r="B12" t="str">
        <f>IF(COUNTIF(A:A,A12)&gt;1,_xlfn.CONCAT(A12," (",N12,")"),A12)</f>
        <v>Ānhuī Shĕng Dàkuàng Wéi Nóngchăng</v>
      </c>
      <c r="C12" t="str">
        <f t="shared" si="0"/>
        <v>Ānhuī Shĕng Dàkuàng Wéi Nóngchăng</v>
      </c>
      <c r="D12" t="s">
        <v>871</v>
      </c>
      <c r="E12" t="s">
        <v>52</v>
      </c>
      <c r="F12" t="str">
        <f>_xlfn.CONCAT(D12,", ",I12,", ",H12,", ","安徽省")</f>
        <v>安徽省大圹圩农场, 天长市, 滁州市, 安徽省</v>
      </c>
      <c r="G12">
        <v>1618</v>
      </c>
      <c r="H12" t="s">
        <v>869</v>
      </c>
      <c r="I12" t="s">
        <v>867</v>
      </c>
      <c r="J12">
        <f>VLOOKUP(F12,[1]!china_towns_second__2[[Column1]:[Y]],3,FALSE)</f>
        <v>32.771208129097701</v>
      </c>
      <c r="K12">
        <f>VLOOKUP(F12,[1]!china_towns_second__2[[Column1]:[Y]],2,FALSE)</f>
        <v>119.0930261</v>
      </c>
      <c r="L12" t="s">
        <v>4622</v>
      </c>
      <c r="M12" t="str">
        <f>VLOOKUP(I12,CHOOSE({1,2},Table7[Native],Table7[Name]),2,0)</f>
        <v>Tiāncháng Shì</v>
      </c>
      <c r="N12" t="str">
        <f>VLOOKUP(H12,CHOOSE({1,2},Table7[Native],Table7[Name]),2,0)</f>
        <v>Chúzhōu Shì</v>
      </c>
      <c r="O12" t="str">
        <f>_xlfn.CONCAT(L12," (",N12,")")</f>
        <v>Anhui Sheng Dakuang Wei Nongchang (Chúzhōu Shì)</v>
      </c>
      <c r="P12" t="str">
        <f>IF(COUNTIF(O:O,O12)&gt;1,_xlfn.CONCAT(L12," (",M12,")"),O12)</f>
        <v>Anhui Sheng Dakuang Wei Nongchang (Chúzhōu Shì)</v>
      </c>
    </row>
    <row r="13" spans="1:16" hidden="1" x14ac:dyDescent="0.25">
      <c r="A13" t="s">
        <v>1589</v>
      </c>
      <c r="B13" t="str">
        <f>IF(COUNTIF(A:A,A13)&gt;1,_xlfn.CONCAT(A13," (",N13,")"),A13)</f>
        <v>Ānhuī shĕng Zuìfàn Jìshù Péixùn Zhōngxīn</v>
      </c>
      <c r="C13" t="str">
        <f t="shared" si="0"/>
        <v>Ānhuī shĕng Zuìfàn Jìshù Péixùn Zhōngxīn</v>
      </c>
      <c r="D13" t="s">
        <v>1590</v>
      </c>
      <c r="E13" t="s">
        <v>52</v>
      </c>
      <c r="F13" t="str">
        <f>_xlfn.CONCAT(D13,", ",I13,", ",H13,", ","安徽省")</f>
        <v>安徽省罪犯技术培训中心, 庐江县, 合肥市, 安徽省</v>
      </c>
      <c r="G13">
        <v>1089</v>
      </c>
      <c r="H13" t="s">
        <v>1448</v>
      </c>
      <c r="I13" t="s">
        <v>1459</v>
      </c>
      <c r="J13" t="e">
        <f>VLOOKUP(F13,[1]!china_towns_second__2[[Column1]:[Y]],3,FALSE)</f>
        <v>#N/A</v>
      </c>
      <c r="K13" t="e">
        <f>VLOOKUP(F13,[1]!china_towns_second__2[[Column1]:[Y]],2,FALSE)</f>
        <v>#N/A</v>
      </c>
      <c r="L13" t="s">
        <v>4885</v>
      </c>
      <c r="M13" t="str">
        <f>VLOOKUP(I13,CHOOSE({1,2},Table7[Native],Table7[Name]),2,0)</f>
        <v>Lújiāng Xiàn</v>
      </c>
      <c r="N13" t="str">
        <f>VLOOKUP(H13,CHOOSE({1,2},Table7[Native],Table7[Name]),2,0)</f>
        <v>Héféi Shì</v>
      </c>
      <c r="O13" t="str">
        <f>_xlfn.CONCAT(L13," (",N13,")")</f>
        <v>Anhui sheng Zuifan Jishu Peixun Zhongxin (Héféi Shì)</v>
      </c>
      <c r="P13" t="str">
        <f>IF(COUNTIF(O:O,O13)&gt;1,_xlfn.CONCAT(L13," (",M13,")"),O13)</f>
        <v>Anhui sheng Zuifan Jishu Peixun Zhongxin (Héféi Shì)</v>
      </c>
    </row>
    <row r="14" spans="1:16" hidden="1" x14ac:dyDescent="0.25">
      <c r="A14" t="s">
        <v>3004</v>
      </c>
      <c r="B14" t="str">
        <f>IF(COUNTIF(A:A,A14)&gt;1,_xlfn.CONCAT(A14," (",N14,")"),A14)</f>
        <v>Ānhuī Wúwéi Jīngjì Kāifāqū</v>
      </c>
      <c r="C14" t="str">
        <f t="shared" si="0"/>
        <v>Ānhuī Wúwéi Jīngjì Kāifāqū</v>
      </c>
      <c r="D14" t="s">
        <v>3005</v>
      </c>
      <c r="E14" t="s">
        <v>52</v>
      </c>
      <c r="F14" t="str">
        <f>_xlfn.CONCAT(D14,", ",I14,", ",H14,", ","安徽省")</f>
        <v>安徽无为经济开发区, 无为市, 芜湖市, 安徽省</v>
      </c>
      <c r="G14">
        <v>161</v>
      </c>
      <c r="H14" t="s">
        <v>1553</v>
      </c>
      <c r="I14" t="s">
        <v>1564</v>
      </c>
      <c r="J14">
        <f>VLOOKUP(F14,[1]!china_towns_second__2[[Column1]:[Y]],3,FALSE)</f>
        <v>31.366722880118701</v>
      </c>
      <c r="K14">
        <f>VLOOKUP(F14,[1]!china_towns_second__2[[Column1]:[Y]],2,FALSE)</f>
        <v>118.3167892</v>
      </c>
      <c r="L14" t="s">
        <v>5559</v>
      </c>
      <c r="M14" t="str">
        <f>VLOOKUP(I14,CHOOSE({1,2},Table7[Native],Table7[Name]),2,0)</f>
        <v>Wúwéi Shì</v>
      </c>
      <c r="N14" t="str">
        <f>VLOOKUP(H14,CHOOSE({1,2},Table7[Native],Table7[Name]),2,0)</f>
        <v>Wúhú Shì</v>
      </c>
      <c r="O14" t="str">
        <f>_xlfn.CONCAT(L14," (",N14,")")</f>
        <v>Anhui Wuwei Jingji Kaifaqu (Wúhú Shì)</v>
      </c>
      <c r="P14" t="str">
        <f>IF(COUNTIF(O:O,O14)&gt;1,_xlfn.CONCAT(L14," (",M14,")"),O14)</f>
        <v>Anhui Wuwei Jingji Kaifaqu (Wúhú Shì)</v>
      </c>
    </row>
    <row r="15" spans="1:16" hidden="1" x14ac:dyDescent="0.25">
      <c r="A15" t="s">
        <v>2912</v>
      </c>
      <c r="B15" t="str">
        <f>IF(COUNTIF(A:A,A15)&gt;1,_xlfn.CONCAT(A15," (",N15,")"),A15)</f>
        <v>Ānkuàng</v>
      </c>
      <c r="C15" t="str">
        <f t="shared" si="0"/>
        <v>Ānkuàng</v>
      </c>
      <c r="D15" t="s">
        <v>2913</v>
      </c>
      <c r="E15" t="s">
        <v>27</v>
      </c>
      <c r="F15" t="str">
        <f>_xlfn.CONCAT(D15,", ",I15,", ",H15,", ","安徽省")</f>
        <v>安矿办事处街道, 郊区, 铜陵市, 安徽省</v>
      </c>
      <c r="G15">
        <v>4354</v>
      </c>
      <c r="H15" t="s">
        <v>1545</v>
      </c>
      <c r="I15" t="s">
        <v>1547</v>
      </c>
      <c r="J15" t="e">
        <f>VLOOKUP(F15,[1]!china_towns_second__2[[Column1]:[Y]],3,FALSE)</f>
        <v>#N/A</v>
      </c>
      <c r="K15" t="e">
        <f>VLOOKUP(F15,[1]!china_towns_second__2[[Column1]:[Y]],2,FALSE)</f>
        <v>#N/A</v>
      </c>
      <c r="L15" t="s">
        <v>5514</v>
      </c>
      <c r="M15" t="str">
        <f>VLOOKUP(I15,CHOOSE({1,2},Table7[Native],Table7[Name]),2,0)</f>
        <v>Jiāo Qū</v>
      </c>
      <c r="N15" t="str">
        <f>VLOOKUP(H15,CHOOSE({1,2},Table7[Native],Table7[Name]),2,0)</f>
        <v>Tónglíng Shì</v>
      </c>
      <c r="O15" t="str">
        <f>_xlfn.CONCAT(L15," (",N15,")")</f>
        <v>Ankuang (Tónglíng Shì)</v>
      </c>
      <c r="P15" t="str">
        <f>IF(COUNTIF(O:O,O15)&gt;1,_xlfn.CONCAT(L15," (",M15,")"),O15)</f>
        <v>Ankuang (Tónglíng Shì)</v>
      </c>
    </row>
    <row r="16" spans="1:16" hidden="1" x14ac:dyDescent="0.25">
      <c r="A16" t="s">
        <v>2114</v>
      </c>
      <c r="B16" t="str">
        <f>IF(COUNTIF(A:A,A16)&gt;1,_xlfn.CONCAT(A16," (",N16,")"),A16)</f>
        <v>Ānlíng Zhèn</v>
      </c>
      <c r="C16" t="str">
        <f t="shared" si="0"/>
        <v>Ānlíng Zhèn</v>
      </c>
      <c r="D16" t="s">
        <v>2115</v>
      </c>
      <c r="E16" t="s">
        <v>11</v>
      </c>
      <c r="F16" t="str">
        <f>_xlfn.CONCAT(D16,", ",I16,", ",H16,", ","安徽省")</f>
        <v>安凌镇, 祁门县, 黄山市, 安徽省</v>
      </c>
      <c r="G16">
        <v>10950</v>
      </c>
      <c r="H16" t="s">
        <v>1491</v>
      </c>
      <c r="I16" t="s">
        <v>1497</v>
      </c>
      <c r="J16">
        <f>VLOOKUP(F16,[1]!china_towns_second__2[[Column1]:[Y]],3,FALSE)</f>
        <v>30.061893954753099</v>
      </c>
      <c r="K16">
        <f>VLOOKUP(F16,[1]!china_towns_second__2[[Column1]:[Y]],2,FALSE)</f>
        <v>117.6253261</v>
      </c>
      <c r="L16" t="s">
        <v>5126</v>
      </c>
      <c r="M16" t="str">
        <f>VLOOKUP(I16,CHOOSE({1,2},Table7[Native],Table7[Name]),2,0)</f>
        <v>Qímén Xiàn</v>
      </c>
      <c r="N16" t="str">
        <f>VLOOKUP(H16,CHOOSE({1,2},Table7[Native],Table7[Name]),2,0)</f>
        <v>Huángshān Shì</v>
      </c>
      <c r="O16" t="str">
        <f>_xlfn.CONCAT(L16," (",N16,")")</f>
        <v>Anling Zhen (Huángshān Shì)</v>
      </c>
      <c r="P16" t="str">
        <f>IF(COUNTIF(O:O,O16)&gt;1,_xlfn.CONCAT(L16," (",M16,")"),O16)</f>
        <v>Anling Zhen (Huángshān Shì)</v>
      </c>
    </row>
    <row r="17" spans="1:16" hidden="1" x14ac:dyDescent="0.25">
      <c r="A17" t="s">
        <v>2594</v>
      </c>
      <c r="B17" t="str">
        <f>IF(COUNTIF(A:A,A17)&gt;1,_xlfn.CONCAT(A17," (",N17,")"),A17)</f>
        <v>Ānmín Jiēdào</v>
      </c>
      <c r="C17" t="str">
        <f t="shared" si="0"/>
        <v>Ānmín Jiēdào</v>
      </c>
      <c r="D17" t="s">
        <v>2595</v>
      </c>
      <c r="E17" t="s">
        <v>27</v>
      </c>
      <c r="F17" t="str">
        <f>_xlfn.CONCAT(D17,", ",I17,", ",H17,", ","安徽省")</f>
        <v>安民街道, 雨山区, 马鞍山市, 安徽省</v>
      </c>
      <c r="G17">
        <v>57022</v>
      </c>
      <c r="H17" t="s">
        <v>1522</v>
      </c>
      <c r="I17" t="s">
        <v>1532</v>
      </c>
      <c r="J17">
        <f>VLOOKUP(F17,[1]!china_towns_second__2[[Column1]:[Y]],3,FALSE)</f>
        <v>31.666437275859501</v>
      </c>
      <c r="K17">
        <f>VLOOKUP(F17,[1]!china_towns_second__2[[Column1]:[Y]],2,FALSE)</f>
        <v>118.49276519999999</v>
      </c>
      <c r="L17" t="s">
        <v>5362</v>
      </c>
      <c r="M17" t="str">
        <f>VLOOKUP(I17,CHOOSE({1,2},Table7[Native],Table7[Name]),2,0)</f>
        <v>Yŭshān Qū</v>
      </c>
      <c r="N17" t="str">
        <f>VLOOKUP(H17,CHOOSE({1,2},Table7[Native],Table7[Name]),2,0)</f>
        <v>Mă'ānshān Shì</v>
      </c>
      <c r="O17" t="str">
        <f>_xlfn.CONCAT(L17," (",N17,")")</f>
        <v>Anmin Jiedao (Mă'ānshān Shì)</v>
      </c>
      <c r="P17" t="str">
        <f>IF(COUNTIF(O:O,O17)&gt;1,_xlfn.CONCAT(L17," (",M17,")"),O17)</f>
        <v>Anmin Jiedao (Mă'ānshān Shì)</v>
      </c>
    </row>
    <row r="18" spans="1:16" hidden="1" x14ac:dyDescent="0.25">
      <c r="A18" t="s">
        <v>1591</v>
      </c>
      <c r="B18" t="str">
        <f>IF(COUNTIF(A:A,A18)&gt;1,_xlfn.CONCAT(A18," (",N18,")"),A18)</f>
        <v>Ānqìnglù Jiēdào</v>
      </c>
      <c r="C18" t="str">
        <f t="shared" si="0"/>
        <v>Ānqìnglù Jiēdào</v>
      </c>
      <c r="D18" t="s">
        <v>1592</v>
      </c>
      <c r="E18" t="s">
        <v>27</v>
      </c>
      <c r="F18" t="str">
        <f>_xlfn.CONCAT(D18,", ",I18,", ",H18,", ","安徽省")</f>
        <v>安庆路街道, 庐阳区, 合肥市, 安徽省</v>
      </c>
      <c r="G18">
        <v>40759</v>
      </c>
      <c r="H18" t="s">
        <v>1448</v>
      </c>
      <c r="I18" t="s">
        <v>1461</v>
      </c>
      <c r="J18" t="e">
        <f>VLOOKUP(F18,[1]!china_towns_second__2[[Column1]:[Y]],3,FALSE)</f>
        <v>#N/A</v>
      </c>
      <c r="K18" t="e">
        <f>VLOOKUP(F18,[1]!china_towns_second__2[[Column1]:[Y]],2,FALSE)</f>
        <v>#N/A</v>
      </c>
      <c r="L18" t="s">
        <v>4886</v>
      </c>
      <c r="M18" t="str">
        <f>VLOOKUP(I18,CHOOSE({1,2},Table7[Native],Table7[Name]),2,0)</f>
        <v>Lúyáng Qū</v>
      </c>
      <c r="N18" t="str">
        <f>VLOOKUP(H18,CHOOSE({1,2},Table7[Native],Table7[Name]),2,0)</f>
        <v>Héféi Shì</v>
      </c>
      <c r="O18" t="str">
        <f>_xlfn.CONCAT(L18," (",N18,")")</f>
        <v>Anqinglu Jiedao (Héféi Shì)</v>
      </c>
      <c r="P18" t="str">
        <f>IF(COUNTIF(O:O,O18)&gt;1,_xlfn.CONCAT(L18," (",M18,")"),O18)</f>
        <v>Anqinglu Jiedao (Héféi Shì)</v>
      </c>
    </row>
    <row r="19" spans="1:16" hidden="1" x14ac:dyDescent="0.25">
      <c r="A19" t="s">
        <v>3148</v>
      </c>
      <c r="B19" t="str">
        <f>IF(COUNTIF(A:A,A19)&gt;1,_xlfn.CONCAT(A19," (",N19,")"),A19)</f>
        <v>Áofēng Jiēdào</v>
      </c>
      <c r="C19" t="str">
        <f t="shared" si="0"/>
        <v>Áofēng Jiēdào</v>
      </c>
      <c r="D19" t="s">
        <v>3149</v>
      </c>
      <c r="E19" t="s">
        <v>27</v>
      </c>
      <c r="F19" t="str">
        <f>_xlfn.CONCAT(D19,", ",I19,", ",H19,", ","安徽省")</f>
        <v>鳌峰街道, 宣州区, 宣城市, 安徽省</v>
      </c>
      <c r="G19">
        <v>77459</v>
      </c>
      <c r="H19" t="s">
        <v>1568</v>
      </c>
      <c r="I19" t="s">
        <v>1580</v>
      </c>
      <c r="J19">
        <f>VLOOKUP(F19,[1]!china_towns_second__2[[Column1]:[Y]],3,FALSE)</f>
        <v>30.9214998587194</v>
      </c>
      <c r="K19">
        <f>VLOOKUP(F19,[1]!china_towns_second__2[[Column1]:[Y]],2,FALSE)</f>
        <v>118.74695560000001</v>
      </c>
      <c r="L19" t="s">
        <v>5628</v>
      </c>
      <c r="M19" t="str">
        <f>VLOOKUP(I19,CHOOSE({1,2},Table7[Native],Table7[Name]),2,0)</f>
        <v>Xuānzhōu Qū</v>
      </c>
      <c r="N19" t="str">
        <f>VLOOKUP(H19,CHOOSE({1,2},Table7[Native],Table7[Name]),2,0)</f>
        <v>Xuānchéng Shì</v>
      </c>
      <c r="O19" t="str">
        <f>_xlfn.CONCAT(L19," (",N19,")")</f>
        <v>Aofeng Jiedao (Xuānchéng Shì)</v>
      </c>
      <c r="P19" t="str">
        <f>IF(COUNTIF(O:O,O19)&gt;1,_xlfn.CONCAT(L19," (",M19,")"),O19)</f>
        <v>Aofeng Jiedao (Xuānchéng Shì)</v>
      </c>
    </row>
    <row r="20" spans="1:16" hidden="1" x14ac:dyDescent="0.25">
      <c r="A20" t="s">
        <v>1593</v>
      </c>
      <c r="B20" t="str">
        <f>IF(COUNTIF(A:A,A20)&gt;1,_xlfn.CONCAT(A20," (",N20,")"),A20)</f>
        <v>Bādòu Zhèn</v>
      </c>
      <c r="C20" t="str">
        <f t="shared" si="0"/>
        <v>Bādòu Zhèn</v>
      </c>
      <c r="D20" t="s">
        <v>1594</v>
      </c>
      <c r="E20" t="s">
        <v>11</v>
      </c>
      <c r="F20" t="str">
        <f>_xlfn.CONCAT(D20,", ",I20,", ",H20,", ","安徽省")</f>
        <v>八斗镇, 肥东县, 合肥市, 安徽省</v>
      </c>
      <c r="G20">
        <v>48049</v>
      </c>
      <c r="H20" t="s">
        <v>1448</v>
      </c>
      <c r="I20" t="s">
        <v>1455</v>
      </c>
      <c r="J20">
        <f>VLOOKUP(F20,[1]!china_towns_second__2[[Column1]:[Y]],3,FALSE)</f>
        <v>32.141144507184698</v>
      </c>
      <c r="K20">
        <f>VLOOKUP(F20,[1]!china_towns_second__2[[Column1]:[Y]],2,FALSE)</f>
        <v>117.6091085</v>
      </c>
      <c r="L20" t="s">
        <v>4887</v>
      </c>
      <c r="M20" t="str">
        <f>VLOOKUP(I20,CHOOSE({1,2},Table7[Native],Table7[Name]),2,0)</f>
        <v>Féidōng Xiàn</v>
      </c>
      <c r="N20" t="str">
        <f>VLOOKUP(H20,CHOOSE({1,2},Table7[Native],Table7[Name]),2,0)</f>
        <v>Héféi Shì</v>
      </c>
      <c r="O20" t="str">
        <f>_xlfn.CONCAT(L20," (",N20,")")</f>
        <v>Badou Zhen (Héféi Shì)</v>
      </c>
      <c r="P20" t="str">
        <f>IF(COUNTIF(O:O,O20)&gt;1,_xlfn.CONCAT(L20," (",M20,")"),O20)</f>
        <v>Badou Zhen (Héféi Shì)</v>
      </c>
    </row>
    <row r="21" spans="1:16" hidden="1" x14ac:dyDescent="0.25">
      <c r="A21" t="s">
        <v>1955</v>
      </c>
      <c r="B21" t="str">
        <f>IF(COUNTIF(A:A,A21)&gt;1,_xlfn.CONCAT(A21," (",N21,")"),A21)</f>
        <v>Bāgōngshān Xiāng</v>
      </c>
      <c r="C21" t="str">
        <f t="shared" si="0"/>
        <v>Bāgōngshān Xiāng</v>
      </c>
      <c r="D21" t="s">
        <v>1956</v>
      </c>
      <c r="E21" t="s">
        <v>7</v>
      </c>
      <c r="F21" t="str">
        <f>_xlfn.CONCAT(D21,", ",I21,", ",H21,", ","安徽省")</f>
        <v>八公山乡, 寿县, 淮南市, 安徽省</v>
      </c>
      <c r="G21">
        <v>17761</v>
      </c>
      <c r="H21" t="s">
        <v>1475</v>
      </c>
      <c r="I21" t="s">
        <v>1485</v>
      </c>
      <c r="J21" t="e">
        <f>VLOOKUP(F21,[1]!china_towns_second__2[[Column1]:[Y]],3,FALSE)</f>
        <v>#N/A</v>
      </c>
      <c r="K21" t="e">
        <f>VLOOKUP(F21,[1]!china_towns_second__2[[Column1]:[Y]],2,FALSE)</f>
        <v>#N/A</v>
      </c>
      <c r="L21" t="s">
        <v>5052</v>
      </c>
      <c r="M21" t="str">
        <f>VLOOKUP(I21,CHOOSE({1,2},Table7[Native],Table7[Name]),2,0)</f>
        <v>Shòu Xiàn</v>
      </c>
      <c r="N21" t="str">
        <f>VLOOKUP(H21,CHOOSE({1,2},Table7[Native],Table7[Name]),2,0)</f>
        <v>Huáinán Shì</v>
      </c>
      <c r="O21" t="str">
        <f>_xlfn.CONCAT(L21," (",N21,")")</f>
        <v>Bagongshan Xiang (Huáinán Shì)</v>
      </c>
      <c r="P21" t="str">
        <f>IF(COUNTIF(O:O,O21)&gt;1,_xlfn.CONCAT(L21," (",M21,")"),O21)</f>
        <v>Bagongshan Xiang (Huáinán Shì)</v>
      </c>
    </row>
    <row r="22" spans="1:16" hidden="1" x14ac:dyDescent="0.25">
      <c r="A22" t="s">
        <v>1957</v>
      </c>
      <c r="B22" t="str">
        <f>IF(COUNTIF(A:A,A22)&gt;1,_xlfn.CONCAT(A22," (",N22,")"),A22)</f>
        <v>Bāgōngshān Zhèn</v>
      </c>
      <c r="C22" t="str">
        <f t="shared" si="0"/>
        <v>Bāgōngshān Zhèn</v>
      </c>
      <c r="D22" t="s">
        <v>1958</v>
      </c>
      <c r="E22" t="s">
        <v>11</v>
      </c>
      <c r="F22" t="str">
        <f>_xlfn.CONCAT(D22,", ",I22,", ",H22,", ","安徽省")</f>
        <v>八公山镇, 八公山区, 淮南市, 安徽省</v>
      </c>
      <c r="G22">
        <v>21971</v>
      </c>
      <c r="H22" t="s">
        <v>1475</v>
      </c>
      <c r="I22" t="s">
        <v>1477</v>
      </c>
      <c r="J22">
        <f>VLOOKUP(F22,[1]!china_towns_second__2[[Column1]:[Y]],3,FALSE)</f>
        <v>32.637563087245397</v>
      </c>
      <c r="K22">
        <f>VLOOKUP(F22,[1]!china_towns_second__2[[Column1]:[Y]],2,FALSE)</f>
        <v>116.8428521</v>
      </c>
      <c r="L22" t="s">
        <v>5053</v>
      </c>
      <c r="M22" t="str">
        <f>VLOOKUP(I22,CHOOSE({1,2},Table7[Native],Table7[Name]),2,0)</f>
        <v>Bāgōngshān Qū</v>
      </c>
      <c r="N22" t="str">
        <f>VLOOKUP(H22,CHOOSE({1,2},Table7[Native],Table7[Name]),2,0)</f>
        <v>Huáinán Shì</v>
      </c>
      <c r="O22" t="str">
        <f>_xlfn.CONCAT(L22," (",N22,")")</f>
        <v>Bagongshan Zhen (Huáinán Shì)</v>
      </c>
      <c r="P22" t="str">
        <f>IF(COUNTIF(O:O,O22)&gt;1,_xlfn.CONCAT(L22," (",M22,")"),O22)</f>
        <v>Bagongshan Zhen (Huáinán Shì)</v>
      </c>
    </row>
    <row r="23" spans="1:16" hidden="1" x14ac:dyDescent="0.25">
      <c r="A23" t="s">
        <v>3152</v>
      </c>
      <c r="B23" t="str">
        <f>IF(COUNTIF(A:A,A23)&gt;1,_xlfn.CONCAT(A23," (",N23,")"),A23)</f>
        <v>Báidì Zhèn</v>
      </c>
      <c r="C23" t="str">
        <f t="shared" si="0"/>
        <v>Báidì Zhèn</v>
      </c>
      <c r="D23" t="s">
        <v>3153</v>
      </c>
      <c r="E23" t="s">
        <v>11</v>
      </c>
      <c r="F23" t="str">
        <f>_xlfn.CONCAT(D23,", ",I23,", ",H23,", ","安徽省")</f>
        <v>白地镇, 旌德县, 宣城市, 安徽省</v>
      </c>
      <c r="G23">
        <v>10458</v>
      </c>
      <c r="H23" t="s">
        <v>1568</v>
      </c>
      <c r="I23" t="s">
        <v>1572</v>
      </c>
      <c r="J23">
        <f>VLOOKUP(F23,[1]!china_towns_second__2[[Column1]:[Y]],3,FALSE)</f>
        <v>30.184488361453202</v>
      </c>
      <c r="K23">
        <f>VLOOKUP(F23,[1]!china_towns_second__2[[Column1]:[Y]],2,FALSE)</f>
        <v>118.3724931</v>
      </c>
      <c r="L23" t="s">
        <v>5630</v>
      </c>
      <c r="M23" t="str">
        <f>VLOOKUP(I23,CHOOSE({1,2},Table7[Native],Table7[Name]),2,0)</f>
        <v>Jīngdé Xiàn</v>
      </c>
      <c r="N23" t="str">
        <f>VLOOKUP(H23,CHOOSE({1,2},Table7[Native],Table7[Name]),2,0)</f>
        <v>Xuānchéng Shì</v>
      </c>
      <c r="O23" t="str">
        <f>_xlfn.CONCAT(L23," (",N23,")")</f>
        <v>Baidi Zhen (Xuānchéng Shì)</v>
      </c>
      <c r="P23" t="str">
        <f>IF(COUNTIF(O:O,O23)&gt;1,_xlfn.CONCAT(L23," (",M23,")"),O23)</f>
        <v>Baidi Zhen (Xuānchéng Shì)</v>
      </c>
    </row>
    <row r="24" spans="1:16" hidden="1" x14ac:dyDescent="0.25">
      <c r="A24" t="s">
        <v>3150</v>
      </c>
      <c r="B24" t="str">
        <f>IF(COUNTIF(A:A,A24)&gt;1,_xlfn.CONCAT(A24," (",N24,")"),A24)</f>
        <v>Bǎidiàn Zhèn</v>
      </c>
      <c r="C24" t="str">
        <f t="shared" si="0"/>
        <v>Bǎidiàn Zhèn</v>
      </c>
      <c r="D24" t="s">
        <v>3151</v>
      </c>
      <c r="E24" t="s">
        <v>11</v>
      </c>
      <c r="F24" t="str">
        <f>_xlfn.CONCAT(D24,", ",I24,", ",H24,", ","安徽省")</f>
        <v>柏垫镇, 广德市, 宣城市, 安徽省</v>
      </c>
      <c r="G24">
        <v>38023</v>
      </c>
      <c r="H24" t="s">
        <v>1568</v>
      </c>
      <c r="I24" t="s">
        <v>1570</v>
      </c>
      <c r="J24">
        <f>VLOOKUP(F24,[1]!china_towns_second__2[[Column1]:[Y]],3,FALSE)</f>
        <v>30.789686699269001</v>
      </c>
      <c r="K24">
        <f>VLOOKUP(F24,[1]!china_towns_second__2[[Column1]:[Y]],2,FALSE)</f>
        <v>119.2815873</v>
      </c>
      <c r="L24" t="s">
        <v>5629</v>
      </c>
      <c r="M24" t="str">
        <f>VLOOKUP(I24,CHOOSE({1,2},Table7[Native],Table7[Name]),2,0)</f>
        <v>Guăngdé Shì</v>
      </c>
      <c r="N24" t="str">
        <f>VLOOKUP(H24,CHOOSE({1,2},Table7[Native],Table7[Name]),2,0)</f>
        <v>Xuānchéng Shì</v>
      </c>
      <c r="O24" t="str">
        <f>_xlfn.CONCAT(L24," (",N24,")")</f>
        <v>Baidian Zhen (Xuānchéng Shì)</v>
      </c>
      <c r="P24" t="str">
        <f>IF(COUNTIF(O:O,O24)&gt;1,_xlfn.CONCAT(L24," (",M24,")"),O24)</f>
        <v>Baidian Zhen (Xuānchéng Shì)</v>
      </c>
    </row>
    <row r="25" spans="1:16" hidden="1" x14ac:dyDescent="0.25">
      <c r="A25" t="s">
        <v>1595</v>
      </c>
      <c r="B25" t="str">
        <f>IF(COUNTIF(A:A,A25)&gt;1,_xlfn.CONCAT(A25," (",N25,")"),A25)</f>
        <v>Báihú Zhèn</v>
      </c>
      <c r="C25" t="str">
        <f t="shared" si="0"/>
        <v>Báihú Zhèn</v>
      </c>
      <c r="D25" t="s">
        <v>1596</v>
      </c>
      <c r="E25" t="s">
        <v>11</v>
      </c>
      <c r="F25" t="str">
        <f>_xlfn.CONCAT(D25,", ",I25,", ",H25,", ","安徽省")</f>
        <v>白湖镇, 庐江县, 合肥市, 安徽省</v>
      </c>
      <c r="G25">
        <v>70175</v>
      </c>
      <c r="H25" t="s">
        <v>1448</v>
      </c>
      <c r="I25" t="s">
        <v>1459</v>
      </c>
      <c r="J25">
        <f>VLOOKUP(F25,[1]!china_towns_second__2[[Column1]:[Y]],3,FALSE)</f>
        <v>31.2389863131704</v>
      </c>
      <c r="K25">
        <f>VLOOKUP(F25,[1]!china_towns_second__2[[Column1]:[Y]],2,FALSE)</f>
        <v>117.4512003</v>
      </c>
      <c r="L25" t="s">
        <v>4888</v>
      </c>
      <c r="M25" t="str">
        <f>VLOOKUP(I25,CHOOSE({1,2},Table7[Native],Table7[Name]),2,0)</f>
        <v>Lújiāng Xiàn</v>
      </c>
      <c r="N25" t="str">
        <f>VLOOKUP(H25,CHOOSE({1,2},Table7[Native],Table7[Name]),2,0)</f>
        <v>Héféi Shì</v>
      </c>
      <c r="O25" t="str">
        <f>_xlfn.CONCAT(L25," (",N25,")")</f>
        <v>Baihu Zhen (Héféi Shì)</v>
      </c>
      <c r="P25" t="str">
        <f>IF(COUNTIF(O:O,O25)&gt;1,_xlfn.CONCAT(L25," (",M25,")"),O25)</f>
        <v>Baihu Zhen (Héféi Shì)</v>
      </c>
    </row>
    <row r="26" spans="1:16" hidden="1" x14ac:dyDescent="0.25">
      <c r="A26" t="s">
        <v>2116</v>
      </c>
      <c r="B26" t="str">
        <f>IF(COUNTIF(A:A,A26)&gt;1,_xlfn.CONCAT(A26," (",N26,")"),A26)</f>
        <v>Báijì Xiāng</v>
      </c>
      <c r="C26" t="str">
        <f t="shared" si="0"/>
        <v>Báijì Xiāng</v>
      </c>
      <c r="D26" t="s">
        <v>2117</v>
      </c>
      <c r="E26" t="s">
        <v>7</v>
      </c>
      <c r="F26" t="str">
        <f>_xlfn.CONCAT(D26,", ",I26,", ",H26,", ","安徽省")</f>
        <v>白际乡, 休宁县, 黄山市, 安徽省</v>
      </c>
      <c r="G26">
        <v>1436</v>
      </c>
      <c r="H26" t="s">
        <v>1491</v>
      </c>
      <c r="I26" t="s">
        <v>1503</v>
      </c>
      <c r="J26" t="e">
        <f>VLOOKUP(F26,[1]!china_towns_second__2[[Column1]:[Y]],3,FALSE)</f>
        <v>#N/A</v>
      </c>
      <c r="K26" t="e">
        <f>VLOOKUP(F26,[1]!china_towns_second__2[[Column1]:[Y]],2,FALSE)</f>
        <v>#N/A</v>
      </c>
      <c r="L26" t="s">
        <v>5127</v>
      </c>
      <c r="M26" t="str">
        <f>VLOOKUP(I26,CHOOSE({1,2},Table7[Native],Table7[Name]),2,0)</f>
        <v>Xiūníng Xiàn</v>
      </c>
      <c r="N26" t="str">
        <f>VLOOKUP(H26,CHOOSE({1,2},Table7[Native],Table7[Name]),2,0)</f>
        <v>Huángshān Shì</v>
      </c>
      <c r="O26" t="str">
        <f>_xlfn.CONCAT(L26," (",N26,")")</f>
        <v>Baiji Xiang (Huángshān Shì)</v>
      </c>
      <c r="P26" t="str">
        <f>IF(COUNTIF(O:O,O26)&gt;1,_xlfn.CONCAT(L26," (",M26,")"),O26)</f>
        <v>Baiji Xiang (Huángshān Shì)</v>
      </c>
    </row>
    <row r="27" spans="1:16" hidden="1" x14ac:dyDescent="0.25">
      <c r="A27" t="s">
        <v>9</v>
      </c>
      <c r="B27" t="str">
        <f>IF(COUNTIF(A:A,A27)&gt;1,_xlfn.CONCAT(A27," (",N27,")"),A27)</f>
        <v>Băilĭ Zhèn</v>
      </c>
      <c r="C27" t="str">
        <f t="shared" si="0"/>
        <v>Băilĭ Zhèn</v>
      </c>
      <c r="D27" t="s">
        <v>10</v>
      </c>
      <c r="E27" t="s">
        <v>11</v>
      </c>
      <c r="F27" t="str">
        <f>_xlfn.CONCAT(D27,", ",I27,", ",H27,", ","安徽省")</f>
        <v>百里镇, 太湖县, 安庆市, 安徽省</v>
      </c>
      <c r="G27">
        <v>21691</v>
      </c>
      <c r="H27" t="s">
        <v>343</v>
      </c>
      <c r="I27" t="s">
        <v>336</v>
      </c>
      <c r="J27">
        <f>VLOOKUP(F27,[1]!china_towns_second__2[[Column1]:[Y]],3,FALSE)</f>
        <v>30.6434678532421</v>
      </c>
      <c r="K27">
        <f>VLOOKUP(F27,[1]!china_towns_second__2[[Column1]:[Y]],2,FALSE)</f>
        <v>115.9675555</v>
      </c>
      <c r="L27" t="s">
        <v>4260</v>
      </c>
      <c r="M27" t="str">
        <f>VLOOKUP(I27,CHOOSE({1,2},Table7[Native],Table7[Name]),2,0)</f>
        <v>Tàihú Xiàn</v>
      </c>
      <c r="N27" t="str">
        <f>VLOOKUP(H27,CHOOSE({1,2},Table7[Native],Table7[Name]),2,0)</f>
        <v>Ānqìng Shì</v>
      </c>
      <c r="O27" t="str">
        <f>_xlfn.CONCAT(L27," (",N27,")")</f>
        <v>Baili Zhen (Ānqìng Shì)</v>
      </c>
      <c r="P27" t="str">
        <f>IF(COUNTIF(O:O,O27)&gt;1,_xlfn.CONCAT(L27," (",M27,")"),O27)</f>
        <v>Baili Zhen (Ānqìng Shì)</v>
      </c>
    </row>
    <row r="28" spans="1:16" hidden="1" x14ac:dyDescent="0.25">
      <c r="A28" t="s">
        <v>2329</v>
      </c>
      <c r="B28" t="str">
        <f>IF(COUNTIF(A:A,A28)&gt;1,_xlfn.CONCAT(A28," (",N28,")"),A28)</f>
        <v>Báilián Xiāng</v>
      </c>
      <c r="C28" t="str">
        <f t="shared" si="0"/>
        <v>Báilián Xiāng</v>
      </c>
      <c r="D28" t="s">
        <v>2330</v>
      </c>
      <c r="E28" t="s">
        <v>7</v>
      </c>
      <c r="F28" t="str">
        <f>_xlfn.CONCAT(D28,", ",I28,", ",H28,", ","安徽省")</f>
        <v>白莲乡, 霍邱县, 六安市, 安徽省</v>
      </c>
      <c r="G28">
        <v>30141</v>
      </c>
      <c r="H28" t="s">
        <v>1507</v>
      </c>
      <c r="I28" t="s">
        <v>1509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5231</v>
      </c>
      <c r="M28" t="str">
        <f>VLOOKUP(I28,CHOOSE({1,2},Table7[Native],Table7[Name]),2,0)</f>
        <v>Huòqiū Xiàn</v>
      </c>
      <c r="N28" t="str">
        <f>VLOOKUP(H28,CHOOSE({1,2},Table7[Native],Table7[Name]),2,0)</f>
        <v>Lù'ān Shì</v>
      </c>
      <c r="O28" t="str">
        <f>_xlfn.CONCAT(L28," (",N28,")")</f>
        <v>Bailian Xiang (Lù'ān Shì)</v>
      </c>
      <c r="P28" t="str">
        <f>IF(COUNTIF(O:O,O28)&gt;1,_xlfn.CONCAT(L28," (",M28,")"),O28)</f>
        <v>Bailian Xiang (Lù'ān Shì)</v>
      </c>
    </row>
    <row r="29" spans="1:16" hidden="1" x14ac:dyDescent="0.25">
      <c r="A29" t="s">
        <v>350</v>
      </c>
      <c r="B29" t="str">
        <f>IF(COUNTIF(A:A,A29)&gt;1,_xlfn.CONCAT(A29," (",N29,")"),A29)</f>
        <v>Báiliánpō Zhèn [Zhăoyĭng Xiāng]</v>
      </c>
      <c r="C29" t="str">
        <f t="shared" si="0"/>
        <v>Báiliánpō Zhèn [Zhăoyĭng Xiāng]</v>
      </c>
      <c r="D29" t="s">
        <v>351</v>
      </c>
      <c r="E29" t="s">
        <v>11</v>
      </c>
      <c r="F29" t="str">
        <f>_xlfn.CONCAT(D29,", ",I29,", ",H29,", ","安徽省")</f>
        <v>白莲坡镇, 怀远县, 蚌埠市, 安徽省</v>
      </c>
      <c r="G29">
        <v>61476</v>
      </c>
      <c r="H29" t="s">
        <v>525</v>
      </c>
      <c r="I29" t="s">
        <v>520</v>
      </c>
      <c r="J29">
        <f>VLOOKUP(F29,[1]!china_towns_second__2[[Column1]:[Y]],3,FALSE)</f>
        <v>32.8927982990148</v>
      </c>
      <c r="K29">
        <f>VLOOKUP(F29,[1]!china_towns_second__2[[Column1]:[Y]],2,FALSE)</f>
        <v>117.064224</v>
      </c>
      <c r="L29" t="s">
        <v>4407</v>
      </c>
      <c r="M29" t="str">
        <f>VLOOKUP(I29,CHOOSE({1,2},Table7[Native],Table7[Name]),2,0)</f>
        <v>Huáiyuăn Xiàn</v>
      </c>
      <c r="N29" t="str">
        <f>VLOOKUP(H29,CHOOSE({1,2},Table7[Native],Table7[Name]),2,0)</f>
        <v>Bèngbù Shì</v>
      </c>
      <c r="O29" t="str">
        <f>_xlfn.CONCAT(L29," (",N29,")")</f>
        <v>Bailianpo Zhen [Zhaoying Xiang] (Bèngbù Shì)</v>
      </c>
      <c r="P29" t="str">
        <f>IF(COUNTIF(O:O,O29)&gt;1,_xlfn.CONCAT(L29," (",M29,")"),O29)</f>
        <v>Bailianpo Zhen [Zhaoying Xiang] (Bèngbù Shì)</v>
      </c>
    </row>
    <row r="30" spans="1:16" hidden="1" x14ac:dyDescent="0.25">
      <c r="A30" t="s">
        <v>2331</v>
      </c>
      <c r="B30" t="str">
        <f>IF(COUNTIF(A:A,A30)&gt;1,_xlfn.CONCAT(A30," (",N30,")"),A30)</f>
        <v>Bǎilín Xiāng</v>
      </c>
      <c r="C30" t="str">
        <f t="shared" si="0"/>
        <v>Bǎilín Xiāng</v>
      </c>
      <c r="D30" t="s">
        <v>2332</v>
      </c>
      <c r="E30" t="s">
        <v>7</v>
      </c>
      <c r="F30" t="str">
        <f>_xlfn.CONCAT(D30,", ",I30,", ",H30,", ","安徽省")</f>
        <v>柏林乡, 舒城县, 六安市, 安徽省</v>
      </c>
      <c r="G30">
        <v>32410</v>
      </c>
      <c r="H30" t="s">
        <v>1507</v>
      </c>
      <c r="I30" t="s">
        <v>1517</v>
      </c>
      <c r="J30" t="e">
        <f>VLOOKUP(F30,[1]!china_towns_second__2[[Column1]:[Y]],3,FALSE)</f>
        <v>#N/A</v>
      </c>
      <c r="K30" t="e">
        <f>VLOOKUP(F30,[1]!china_towns_second__2[[Column1]:[Y]],2,FALSE)</f>
        <v>#N/A</v>
      </c>
      <c r="L30" t="s">
        <v>5232</v>
      </c>
      <c r="M30" t="str">
        <f>VLOOKUP(I30,CHOOSE({1,2},Table7[Native],Table7[Name]),2,0)</f>
        <v>Shūchéng Xiàn</v>
      </c>
      <c r="N30" t="str">
        <f>VLOOKUP(H30,CHOOSE({1,2},Table7[Native],Table7[Name]),2,0)</f>
        <v>Lù'ān Shì</v>
      </c>
      <c r="O30" t="str">
        <f>_xlfn.CONCAT(L30," (",N30,")")</f>
        <v>Bailin Xiang (Lù'ān Shì)</v>
      </c>
      <c r="P30" t="str">
        <f>IF(COUNTIF(O:O,O30)&gt;1,_xlfn.CONCAT(L30," (",M30,")"),O30)</f>
        <v>Bailin Xiang (Lù'ān Shì)</v>
      </c>
    </row>
    <row r="31" spans="1:16" hidden="1" x14ac:dyDescent="0.25">
      <c r="A31" t="s">
        <v>2914</v>
      </c>
      <c r="B31" t="str">
        <f>IF(COUNTIF(A:A,A31)&gt;1,_xlfn.CONCAT(A31," (",N31,")"),A31)</f>
        <v>Báiliǔ Zhèn [Báihú Xiāng]</v>
      </c>
      <c r="C31" t="str">
        <f t="shared" si="0"/>
        <v>Báiliǔ Zhèn [Báihú Xiāng]</v>
      </c>
      <c r="D31" t="s">
        <v>2915</v>
      </c>
      <c r="E31" t="s">
        <v>7</v>
      </c>
      <c r="F31" t="str">
        <f>_xlfn.CONCAT(D31,", ",I31,", ",H31,", ","安徽省")</f>
        <v>白柳镇, 枞阳县, 铜陵市, 安徽省</v>
      </c>
      <c r="G31">
        <v>32523</v>
      </c>
      <c r="H31" t="s">
        <v>1545</v>
      </c>
      <c r="I31" t="s">
        <v>1551</v>
      </c>
      <c r="J31" t="e">
        <f>VLOOKUP(F31,[1]!china_towns_second__2[[Column1]:[Y]],3,FALSE)</f>
        <v>#N/A</v>
      </c>
      <c r="K31" t="e">
        <f>VLOOKUP(F31,[1]!china_towns_second__2[[Column1]:[Y]],2,FALSE)</f>
        <v>#N/A</v>
      </c>
      <c r="L31" t="s">
        <v>5515</v>
      </c>
      <c r="M31" t="str">
        <f>VLOOKUP(I31,CHOOSE({1,2},Table7[Native],Table7[Name]),2,0)</f>
        <v>Zōngyáng Xiàn</v>
      </c>
      <c r="N31" t="str">
        <f>VLOOKUP(H31,CHOOSE({1,2},Table7[Native],Table7[Name]),2,0)</f>
        <v>Tónglíng Shì</v>
      </c>
      <c r="O31" t="str">
        <f>_xlfn.CONCAT(L31," (",N31,")")</f>
        <v>Bailiu Zhen [Baihu Xiang] (Tónglíng Shì)</v>
      </c>
      <c r="P31" t="str">
        <f>IF(COUNTIF(O:O,O31)&gt;1,_xlfn.CONCAT(L31," (",M31,")"),O31)</f>
        <v>Bailiu Zhen [Baihu Xiang] (Tónglíng Shì)</v>
      </c>
    </row>
    <row r="32" spans="1:16" hidden="1" x14ac:dyDescent="0.25">
      <c r="A32" t="s">
        <v>1597</v>
      </c>
      <c r="B32" t="str">
        <f>IF(COUNTIF(A:A,A32)&gt;1,_xlfn.CONCAT(A32," (",N32,")"),A32)</f>
        <v>Báilóng Zhèn</v>
      </c>
      <c r="C32" t="str">
        <f t="shared" si="0"/>
        <v>Báilóng Zhèn</v>
      </c>
      <c r="D32" t="s">
        <v>1598</v>
      </c>
      <c r="E32" t="s">
        <v>11</v>
      </c>
      <c r="F32" t="str">
        <f>_xlfn.CONCAT(D32,", ",I32,", ",H32,", ","安徽省")</f>
        <v>白龙镇, 肥东县, 合肥市, 安徽省</v>
      </c>
      <c r="G32">
        <v>49374</v>
      </c>
      <c r="H32" t="s">
        <v>1448</v>
      </c>
      <c r="I32" t="s">
        <v>1455</v>
      </c>
      <c r="J32">
        <f>VLOOKUP(F32,[1]!china_towns_second__2[[Column1]:[Y]],3,FALSE)</f>
        <v>32.171710153588997</v>
      </c>
      <c r="K32">
        <f>VLOOKUP(F32,[1]!china_towns_second__2[[Column1]:[Y]],2,FALSE)</f>
        <v>117.4236959</v>
      </c>
      <c r="L32" t="s">
        <v>4889</v>
      </c>
      <c r="M32" t="str">
        <f>VLOOKUP(I32,CHOOSE({1,2},Table7[Native],Table7[Name]),2,0)</f>
        <v>Féidōng Xiàn</v>
      </c>
      <c r="N32" t="str">
        <f>VLOOKUP(H32,CHOOSE({1,2},Table7[Native],Table7[Name]),2,0)</f>
        <v>Héféi Shì</v>
      </c>
      <c r="O32" t="str">
        <f>_xlfn.CONCAT(L32," (",N32,")")</f>
        <v>Bailong Zhen (Héféi Shì)</v>
      </c>
      <c r="P32" t="str">
        <f>IF(COUNTIF(O:O,O32)&gt;1,_xlfn.CONCAT(L32," (",M32,")"),O32)</f>
        <v>Bailong Zhen (Héféi Shì)</v>
      </c>
    </row>
    <row r="33" spans="1:16" x14ac:dyDescent="0.25">
      <c r="A33" t="s">
        <v>3006</v>
      </c>
      <c r="B33" t="str">
        <f>IF(COUNTIF(A:A,A33)&gt;1,_xlfn.CONCAT(A33," (",N33,")"),A33)</f>
        <v>Báimáo Zhèn</v>
      </c>
      <c r="C33" t="str">
        <f t="shared" si="0"/>
        <v>Báimáo Zhèn</v>
      </c>
      <c r="D33" t="s">
        <v>3007</v>
      </c>
      <c r="E33" t="s">
        <v>11</v>
      </c>
      <c r="F33" t="str">
        <f>_xlfn.CONCAT(D33,", ",I33,", ",H33,", ","安徽省")</f>
        <v>白茆镇, 鸠江区, 芜湖市, 安徽省</v>
      </c>
      <c r="G33">
        <v>69765</v>
      </c>
      <c r="H33" t="s">
        <v>1553</v>
      </c>
      <c r="I33" t="s">
        <v>1558</v>
      </c>
      <c r="J33">
        <f>VLOOKUP(F33,[1]!china_towns_second__2[[Column1]:[Y]],3,FALSE)</f>
        <v>31.286799999999999</v>
      </c>
      <c r="K33">
        <f>VLOOKUP(F33,[1]!china_towns_second__2[[Column1]:[Y]],2,FALSE)</f>
        <v>118.06100000000001</v>
      </c>
      <c r="L33" t="s">
        <v>4261</v>
      </c>
      <c r="M33" t="str">
        <f>VLOOKUP(I33,CHOOSE({1,2},Table7[Native],Table7[Name]),2,0)</f>
        <v>Jiūjiāng Qū</v>
      </c>
      <c r="N33" t="str">
        <f>VLOOKUP(H33,CHOOSE({1,2},Table7[Native],Table7[Name]),2,0)</f>
        <v>Wúhú Shì</v>
      </c>
      <c r="O33" t="str">
        <f>_xlfn.CONCAT(L33," (",N33,")")</f>
        <v>Baimao Zhen (Wúhú Shì)</v>
      </c>
      <c r="P33" t="str">
        <f>IF(COUNTIF(O:O,O33)&gt;1,_xlfn.CONCAT(L33," (",M33,")"),O33)</f>
        <v>Baimao Zhen (Wúhú Shì)</v>
      </c>
    </row>
    <row r="34" spans="1:16" x14ac:dyDescent="0.25">
      <c r="A34" t="s">
        <v>13</v>
      </c>
      <c r="B34" t="str">
        <f>IF(COUNTIF(A:A,A34)&gt;1,_xlfn.CONCAT(A34," (",N34,")"),A34)</f>
        <v>Báimào Zhèn</v>
      </c>
      <c r="C34" t="str">
        <f t="shared" si="0"/>
        <v>Báimào Zhèn</v>
      </c>
      <c r="D34" t="s">
        <v>14</v>
      </c>
      <c r="E34" t="s">
        <v>11</v>
      </c>
      <c r="F34" t="str">
        <f>_xlfn.CONCAT(D34,", ",I34,", ",H34,", ","安徽省")</f>
        <v>白帽镇, 岳西县, 安庆市, 安徽省</v>
      </c>
      <c r="G34">
        <v>14759</v>
      </c>
      <c r="H34" t="s">
        <v>343</v>
      </c>
      <c r="I34" t="s">
        <v>341</v>
      </c>
      <c r="J34">
        <f>VLOOKUP(F34,[1]!china_towns_second__2[[Column1]:[Y]],3,FALSE)</f>
        <v>30.825950816332</v>
      </c>
      <c r="K34">
        <f>VLOOKUP(F34,[1]!china_towns_second__2[[Column1]:[Y]],2,FALSE)</f>
        <v>115.9287439</v>
      </c>
      <c r="L34" t="s">
        <v>4261</v>
      </c>
      <c r="M34" t="str">
        <f>VLOOKUP(I34,CHOOSE({1,2},Table7[Native],Table7[Name]),2,0)</f>
        <v>Yuèxī Xiàn</v>
      </c>
      <c r="N34" t="str">
        <f>VLOOKUP(H34,CHOOSE({1,2},Table7[Native],Table7[Name]),2,0)</f>
        <v>Ānqìng Shì</v>
      </c>
      <c r="O34" t="str">
        <f>_xlfn.CONCAT(L34," (",N34,")")</f>
        <v>Baimao Zhen (Ānqìng Shì)</v>
      </c>
      <c r="P34" t="str">
        <f>IF(COUNTIF(O:O,O34)&gt;1,_xlfn.CONCAT(L34," (",M34,")"),O34)</f>
        <v>Baimao Zhen (Ānqìng Shì)</v>
      </c>
    </row>
    <row r="35" spans="1:16" hidden="1" x14ac:dyDescent="0.25">
      <c r="A35" t="s">
        <v>2916</v>
      </c>
      <c r="B35" t="str">
        <f>IF(COUNTIF(A:A,A35)&gt;1,_xlfn.CONCAT(A35," (",N35,")"),A35)</f>
        <v>Báiméi Xiāng</v>
      </c>
      <c r="C35" t="str">
        <f t="shared" si="0"/>
        <v>Báiméi Xiāng</v>
      </c>
      <c r="D35" t="s">
        <v>2917</v>
      </c>
      <c r="E35" t="s">
        <v>7</v>
      </c>
      <c r="F35" t="str">
        <f>_xlfn.CONCAT(D35,", ",I35,", ",H35,", ","安徽省")</f>
        <v>白梅乡, 枞阳县, 铜陵市, 安徽省</v>
      </c>
      <c r="G35">
        <v>18823</v>
      </c>
      <c r="H35" t="s">
        <v>1545</v>
      </c>
      <c r="I35" t="s">
        <v>1551</v>
      </c>
      <c r="J35" t="e">
        <f>VLOOKUP(F35,[1]!china_towns_second__2[[Column1]:[Y]],3,FALSE)</f>
        <v>#N/A</v>
      </c>
      <c r="K35" t="e">
        <f>VLOOKUP(F35,[1]!china_towns_second__2[[Column1]:[Y]],2,FALSE)</f>
        <v>#N/A</v>
      </c>
      <c r="L35" t="s">
        <v>5516</v>
      </c>
      <c r="M35" t="str">
        <f>VLOOKUP(I35,CHOOSE({1,2},Table7[Native],Table7[Name]),2,0)</f>
        <v>Zōngyáng Xiàn</v>
      </c>
      <c r="N35" t="str">
        <f>VLOOKUP(H35,CHOOSE({1,2},Table7[Native],Table7[Name]),2,0)</f>
        <v>Tónglíng Shì</v>
      </c>
      <c r="O35" t="str">
        <f>_xlfn.CONCAT(L35," (",N35,")")</f>
        <v>Baimei Xiang (Tónglíng Shì)</v>
      </c>
      <c r="P35" t="str">
        <f>IF(COUNTIF(O:O,O35)&gt;1,_xlfn.CONCAT(L35," (",M35,")"),O35)</f>
        <v>Baimei Xiang (Tónglíng Shì)</v>
      </c>
    </row>
    <row r="36" spans="1:16" hidden="1" x14ac:dyDescent="0.25">
      <c r="A36" t="s">
        <v>1121</v>
      </c>
      <c r="B36" t="str">
        <f>IF(COUNTIF(A:A,A36)&gt;1,_xlfn.CONCAT(A36," (",N36,")"),A36)</f>
        <v>Báimiào Zhèn</v>
      </c>
      <c r="C36" t="str">
        <f t="shared" si="0"/>
        <v>Báimiào Zhèn</v>
      </c>
      <c r="D36" t="s">
        <v>1122</v>
      </c>
      <c r="E36" t="s">
        <v>11</v>
      </c>
      <c r="F36" t="str">
        <f>_xlfn.CONCAT(D36,", ",I36,", ",H36,", ","安徽省")</f>
        <v>白庙镇, 临泉县, 阜阳市, 安徽省</v>
      </c>
      <c r="G36">
        <v>41124</v>
      </c>
      <c r="H36" t="s">
        <v>1118</v>
      </c>
      <c r="I36" t="s">
        <v>1106</v>
      </c>
      <c r="J36">
        <f>VLOOKUP(F36,[1]!china_towns_second__2[[Column1]:[Y]],3,FALSE)</f>
        <v>33.067288682100802</v>
      </c>
      <c r="K36">
        <f>VLOOKUP(F36,[1]!china_towns_second__2[[Column1]:[Y]],2,FALSE)</f>
        <v>115.1189055</v>
      </c>
      <c r="L36" t="s">
        <v>4727</v>
      </c>
      <c r="M36" t="str">
        <f>VLOOKUP(I36,CHOOSE({1,2},Table7[Native],Table7[Name]),2,0)</f>
        <v>Línquán Xiàn</v>
      </c>
      <c r="N36" t="str">
        <f>VLOOKUP(H36,CHOOSE({1,2},Table7[Native],Table7[Name]),2,0)</f>
        <v>Fùyáng Shì</v>
      </c>
      <c r="O36" t="str">
        <f>_xlfn.CONCAT(L36," (",N36,")")</f>
        <v>Baimiao Zhen (Fùyáng Shì)</v>
      </c>
      <c r="P36" t="str">
        <f>IF(COUNTIF(O:O,O36)&gt;1,_xlfn.CONCAT(L36," (",M36,")"),O36)</f>
        <v>Baimiao Zhen (Fùyáng Shì)</v>
      </c>
    </row>
    <row r="37" spans="1:16" hidden="1" x14ac:dyDescent="0.25">
      <c r="A37" t="s">
        <v>2596</v>
      </c>
      <c r="B37" t="str">
        <f>IF(COUNTIF(A:A,A37)&gt;1,_xlfn.CONCAT(A37," (",N37,")"),A37)</f>
        <v>Báiqiáo Zhèn</v>
      </c>
      <c r="C37" t="str">
        <f t="shared" si="0"/>
        <v>Báiqiáo Zhèn</v>
      </c>
      <c r="D37" t="s">
        <v>2597</v>
      </c>
      <c r="E37" t="s">
        <v>11</v>
      </c>
      <c r="F37" t="str">
        <f>_xlfn.CONCAT(D37,", ",I37,", ",H37,", ","安徽省")</f>
        <v>白桥镇, 和县, 马鞍山市, 安徽省</v>
      </c>
      <c r="G37">
        <v>36750</v>
      </c>
      <c r="H37" t="s">
        <v>1522</v>
      </c>
      <c r="I37" t="s">
        <v>1529</v>
      </c>
      <c r="J37">
        <f>VLOOKUP(F37,[1]!china_towns_second__2[[Column1]:[Y]],3,FALSE)</f>
        <v>31.5293416154285</v>
      </c>
      <c r="K37">
        <f>VLOOKUP(F37,[1]!china_towns_second__2[[Column1]:[Y]],2,FALSE)</f>
        <v>118.3088181</v>
      </c>
      <c r="L37" t="s">
        <v>5363</v>
      </c>
      <c r="M37" t="str">
        <f>VLOOKUP(I37,CHOOSE({1,2},Table7[Native],Table7[Name]),2,0)</f>
        <v>Hé Xiàn</v>
      </c>
      <c r="N37" t="str">
        <f>VLOOKUP(H37,CHOOSE({1,2},Table7[Native],Table7[Name]),2,0)</f>
        <v>Mă'ānshān Shì</v>
      </c>
      <c r="O37" t="str">
        <f>_xlfn.CONCAT(L37," (",N37,")")</f>
        <v>Baiqiao Zhen (Mă'ānshān Shì)</v>
      </c>
      <c r="P37" t="str">
        <f>IF(COUNTIF(O:O,O37)&gt;1,_xlfn.CONCAT(L37," (",M37,")"),O37)</f>
        <v>Baiqiao Zhen (Mă'ānshān Shì)</v>
      </c>
    </row>
    <row r="38" spans="1:16" hidden="1" x14ac:dyDescent="0.25">
      <c r="A38" t="s">
        <v>1881</v>
      </c>
      <c r="B38" t="str">
        <f>IF(COUNTIF(A:A,A38)&gt;1,_xlfn.CONCAT(A38," (",N38,")"),A38)</f>
        <v>Băishàn Jiēdào</v>
      </c>
      <c r="C38" t="str">
        <f t="shared" si="0"/>
        <v>Băishàn Jiēdào</v>
      </c>
      <c r="D38" t="s">
        <v>1882</v>
      </c>
      <c r="E38" t="s">
        <v>27</v>
      </c>
      <c r="F38" t="str">
        <f>_xlfn.CONCAT(D38,", ",I38,", ",H38,", ","安徽省")</f>
        <v>百善街道, 烈山区, 淮北市, 安徽省</v>
      </c>
      <c r="G38">
        <v>17736</v>
      </c>
      <c r="H38" t="s">
        <v>1465</v>
      </c>
      <c r="I38" t="s">
        <v>1469</v>
      </c>
      <c r="J38" t="e">
        <f>VLOOKUP(F38,[1]!china_towns_second__2[[Column1]:[Y]],3,FALSE)</f>
        <v>#N/A</v>
      </c>
      <c r="K38" t="e">
        <f>VLOOKUP(F38,[1]!china_towns_second__2[[Column1]:[Y]],2,FALSE)</f>
        <v>#N/A</v>
      </c>
      <c r="L38" t="s">
        <v>5016</v>
      </c>
      <c r="M38" t="str">
        <f>VLOOKUP(I38,CHOOSE({1,2},Table7[Native],Table7[Name]),2,0)</f>
        <v>Lièshān Qū</v>
      </c>
      <c r="N38" t="str">
        <f>VLOOKUP(H38,CHOOSE({1,2},Table7[Native],Table7[Name]),2,0)</f>
        <v>Huáibĕi Shì</v>
      </c>
      <c r="O38" t="str">
        <f>_xlfn.CONCAT(L38," (",N38,")")</f>
        <v>Baishan Jiedao (Huáibĕi Shì)</v>
      </c>
      <c r="P38" t="str">
        <f>IF(COUNTIF(O:O,O38)&gt;1,_xlfn.CONCAT(L38," (",M38,")"),O38)</f>
        <v>Baishan Jiedao (Huáibĕi Shì)</v>
      </c>
    </row>
    <row r="39" spans="1:16" x14ac:dyDescent="0.25">
      <c r="A39" t="s">
        <v>1599</v>
      </c>
      <c r="B39" t="str">
        <f>IF(COUNTIF(A:A,A39)&gt;1,_xlfn.CONCAT(A39," (",N39,")"),A39)</f>
        <v>Báishān Zhèn</v>
      </c>
      <c r="C39" t="str">
        <f t="shared" si="0"/>
        <v>Báishān Zhèn</v>
      </c>
      <c r="D39" t="s">
        <v>1600</v>
      </c>
      <c r="E39" t="s">
        <v>11</v>
      </c>
      <c r="F39" t="str">
        <f>_xlfn.CONCAT(D39,", ",I39,", ",H39,", ","安徽省")</f>
        <v>白山镇, 庐江县, 合肥市, 安徽省</v>
      </c>
      <c r="G39">
        <v>45971</v>
      </c>
      <c r="H39" t="s">
        <v>1448</v>
      </c>
      <c r="I39" t="s">
        <v>1459</v>
      </c>
      <c r="J39">
        <f>VLOOKUP(F39,[1]!china_towns_second__2[[Column1]:[Y]],3,FALSE)</f>
        <v>31.4733329293142</v>
      </c>
      <c r="K39">
        <f>VLOOKUP(F39,[1]!china_towns_second__2[[Column1]:[Y]],2,FALSE)</f>
        <v>117.394621</v>
      </c>
      <c r="L39" t="s">
        <v>4890</v>
      </c>
      <c r="M39" t="str">
        <f>VLOOKUP(I39,CHOOSE({1,2},Table7[Native],Table7[Name]),2,0)</f>
        <v>Lújiāng Xiàn</v>
      </c>
      <c r="N39" t="str">
        <f>VLOOKUP(H39,CHOOSE({1,2},Table7[Native],Table7[Name]),2,0)</f>
        <v>Héféi Shì</v>
      </c>
      <c r="O39" t="str">
        <f>_xlfn.CONCAT(L39," (",N39,")")</f>
        <v>Baishan Zhen (Héféi Shì)</v>
      </c>
      <c r="P39" t="str">
        <f>IF(COUNTIF(O:O,O39)&gt;1,_xlfn.CONCAT(L39," (",M39,")"),O39)</f>
        <v>Baishan Zhen (Héféi Shì)</v>
      </c>
    </row>
    <row r="40" spans="1:16" x14ac:dyDescent="0.25">
      <c r="A40" t="s">
        <v>1883</v>
      </c>
      <c r="B40" t="str">
        <f>IF(COUNTIF(A:A,A40)&gt;1,_xlfn.CONCAT(A40," (",N40,")"),A40)</f>
        <v>Băishàn Zhèn</v>
      </c>
      <c r="C40" t="str">
        <f t="shared" si="0"/>
        <v>Băishàn Zhèn</v>
      </c>
      <c r="D40" t="s">
        <v>1884</v>
      </c>
      <c r="E40" t="s">
        <v>11</v>
      </c>
      <c r="F40" t="str">
        <f>_xlfn.CONCAT(D40,", ",I40,", ",H40,", ","安徽省")</f>
        <v>百善镇, 濉溪县, 淮北市, 安徽省</v>
      </c>
      <c r="G40">
        <v>108781</v>
      </c>
      <c r="H40" t="s">
        <v>1465</v>
      </c>
      <c r="I40" t="s">
        <v>1471</v>
      </c>
      <c r="J40">
        <f>VLOOKUP(F40,[1]!china_towns_second__2[[Column1]:[Y]],3,FALSE)</f>
        <v>33.7944592217805</v>
      </c>
      <c r="K40">
        <f>VLOOKUP(F40,[1]!china_towns_second__2[[Column1]:[Y]],2,FALSE)</f>
        <v>116.66250340000001</v>
      </c>
      <c r="L40" t="s">
        <v>4890</v>
      </c>
      <c r="M40" t="str">
        <f>VLOOKUP(I40,CHOOSE({1,2},Table7[Native],Table7[Name]),2,0)</f>
        <v>Suīxī Xiàn</v>
      </c>
      <c r="N40" t="str">
        <f>VLOOKUP(H40,CHOOSE({1,2},Table7[Native],Table7[Name]),2,0)</f>
        <v>Huáibĕi Shì</v>
      </c>
      <c r="O40" t="str">
        <f>_xlfn.CONCAT(L40," (",N40,")")</f>
        <v>Baishan Zhen (Huáibĕi Shì)</v>
      </c>
      <c r="P40" t="str">
        <f>IF(COUNTIF(O:O,O40)&gt;1,_xlfn.CONCAT(L40," (",M40,")"),O40)</f>
        <v>Baishan Zhen (Huáibĕi Shì)</v>
      </c>
    </row>
    <row r="41" spans="1:16" hidden="1" x14ac:dyDescent="0.25">
      <c r="A41" t="s">
        <v>2333</v>
      </c>
      <c r="B41" t="str">
        <f>IF(COUNTIF(A:A,A41)&gt;1,_xlfn.CONCAT(A41," (",N41,")"),A41)</f>
        <v>Băishénmiào Zhèn</v>
      </c>
      <c r="C41" t="str">
        <f t="shared" si="0"/>
        <v>Băishénmiào Zhèn</v>
      </c>
      <c r="D41" t="s">
        <v>2334</v>
      </c>
      <c r="E41" t="s">
        <v>11</v>
      </c>
      <c r="F41" t="str">
        <f>_xlfn.CONCAT(D41,", ",I41,", ",H41,", ","安徽省")</f>
        <v>百神庙镇, 舒城县, 六安市, 安徽省</v>
      </c>
      <c r="G41">
        <v>28079</v>
      </c>
      <c r="H41" t="s">
        <v>1507</v>
      </c>
      <c r="I41" t="s">
        <v>1517</v>
      </c>
      <c r="J41">
        <f>VLOOKUP(F41,[1]!china_towns_second__2[[Column1]:[Y]],3,FALSE)</f>
        <v>31.4341806596601</v>
      </c>
      <c r="K41">
        <f>VLOOKUP(F41,[1]!china_towns_second__2[[Column1]:[Y]],2,FALSE)</f>
        <v>117.06518730000001</v>
      </c>
      <c r="L41" t="s">
        <v>5233</v>
      </c>
      <c r="M41" t="str">
        <f>VLOOKUP(I41,CHOOSE({1,2},Table7[Native],Table7[Name]),2,0)</f>
        <v>Shūchéng Xiàn</v>
      </c>
      <c r="N41" t="str">
        <f>VLOOKUP(H41,CHOOSE({1,2},Table7[Native],Table7[Name]),2,0)</f>
        <v>Lù'ān Shì</v>
      </c>
      <c r="O41" t="str">
        <f>_xlfn.CONCAT(L41," (",N41,")")</f>
        <v>Baishenmiao Zhen (Lù'ān Shì)</v>
      </c>
      <c r="P41" t="str">
        <f>IF(COUNTIF(O:O,O41)&gt;1,_xlfn.CONCAT(L41," (",M41,")"),O41)</f>
        <v>Baishenmiao Zhen (Lù'ān Shì)</v>
      </c>
    </row>
    <row r="42" spans="1:16" hidden="1" x14ac:dyDescent="0.25">
      <c r="A42" t="s">
        <v>2335</v>
      </c>
      <c r="B42" t="str">
        <f>IF(COUNTIF(A:A,A42)&gt;1,_xlfn.CONCAT(A42," (",N42,")"),A42)</f>
        <v>Báităfàn Zhèn</v>
      </c>
      <c r="C42" t="str">
        <f t="shared" si="0"/>
        <v>Báităfàn Zhèn</v>
      </c>
      <c r="D42" t="s">
        <v>2336</v>
      </c>
      <c r="E42" t="s">
        <v>11</v>
      </c>
      <c r="F42" t="str">
        <f>_xlfn.CONCAT(D42,", ",I42,", ",H42,", ","安徽省")</f>
        <v>白塔畈镇, 金寨县, 六安市, 安徽省</v>
      </c>
      <c r="G42">
        <v>38454</v>
      </c>
      <c r="H42" t="s">
        <v>1507</v>
      </c>
      <c r="I42" t="s">
        <v>1515</v>
      </c>
      <c r="J42">
        <f>VLOOKUP(F42,[1]!china_towns_second__2[[Column1]:[Y]],3,FALSE)</f>
        <v>31.720823083081001</v>
      </c>
      <c r="K42">
        <f>VLOOKUP(F42,[1]!china_towns_second__2[[Column1]:[Y]],2,FALSE)</f>
        <v>116.0455292</v>
      </c>
      <c r="L42" t="s">
        <v>5234</v>
      </c>
      <c r="M42" t="str">
        <f>VLOOKUP(I42,CHOOSE({1,2},Table7[Native],Table7[Name]),2,0)</f>
        <v>Jīnzhài Xiàn</v>
      </c>
      <c r="N42" t="str">
        <f>VLOOKUP(H42,CHOOSE({1,2},Table7[Native],Table7[Name]),2,0)</f>
        <v>Lù'ān Shì</v>
      </c>
      <c r="O42" t="str">
        <f>_xlfn.CONCAT(L42," (",N42,")")</f>
        <v>Baitafan Zhen (Lù'ān Shì)</v>
      </c>
      <c r="P42" t="str">
        <f>IF(COUNTIF(O:O,O42)&gt;1,_xlfn.CONCAT(L42," (",M42,")"),O42)</f>
        <v>Baitafan Zhen (Lù'ān Shì)</v>
      </c>
    </row>
    <row r="43" spans="1:16" hidden="1" x14ac:dyDescent="0.25">
      <c r="A43" t="s">
        <v>2696</v>
      </c>
      <c r="B43" t="str">
        <f>IF(COUNTIF(A:A,A43)&gt;1,_xlfn.CONCAT(A43," (",N43,")"),A43)</f>
        <v>Báitŭ Zhèn</v>
      </c>
      <c r="C43" t="str">
        <f t="shared" si="0"/>
        <v>Báitŭ Zhèn</v>
      </c>
      <c r="D43" t="s">
        <v>2697</v>
      </c>
      <c r="E43" t="s">
        <v>11</v>
      </c>
      <c r="F43" t="str">
        <f>_xlfn.CONCAT(D43,", ",I43,", ",H43,", ","安徽省")</f>
        <v>白土镇, 萧县, 宿州市, 安徽省</v>
      </c>
      <c r="G43">
        <v>26461</v>
      </c>
      <c r="H43" t="s">
        <v>1534</v>
      </c>
      <c r="I43" t="s">
        <v>1542</v>
      </c>
      <c r="J43">
        <f>VLOOKUP(F43,[1]!china_towns_second__2[[Column1]:[Y]],3,FALSE)</f>
        <v>34.1085214708609</v>
      </c>
      <c r="K43">
        <f>VLOOKUP(F43,[1]!china_towns_second__2[[Column1]:[Y]],2,FALSE)</f>
        <v>117.0479984</v>
      </c>
      <c r="L43" t="s">
        <v>5411</v>
      </c>
      <c r="M43" t="str">
        <f>VLOOKUP(I43,CHOOSE({1,2},Table7[Native],Table7[Name]),2,0)</f>
        <v>Xiāo Xiàn</v>
      </c>
      <c r="N43" t="str">
        <f>VLOOKUP(H43,CHOOSE({1,2},Table7[Native],Table7[Name]),2,0)</f>
        <v>Sùzhōu Shì</v>
      </c>
      <c r="O43" t="str">
        <f>_xlfn.CONCAT(L43," (",N43,")")</f>
        <v>Baitu Zhen (Sùzhōu Shì)</v>
      </c>
      <c r="P43" t="str">
        <f>IF(COUNTIF(O:O,O43)&gt;1,_xlfn.CONCAT(L43," (",M43,")"),O43)</f>
        <v>Baitu Zhen (Sùzhōu Shì)</v>
      </c>
    </row>
    <row r="44" spans="1:16" hidden="1" x14ac:dyDescent="0.25">
      <c r="A44" t="s">
        <v>2118</v>
      </c>
      <c r="B44" t="str">
        <f>IF(COUNTIF(A:A,A44)&gt;1,_xlfn.CONCAT(A44," (",N44,")"),A44)</f>
        <v>Bǎixī Xiāng</v>
      </c>
      <c r="C44" t="str">
        <f t="shared" si="0"/>
        <v>Bǎixī Xiāng</v>
      </c>
      <c r="D44" t="s">
        <v>2119</v>
      </c>
      <c r="E44" t="s">
        <v>7</v>
      </c>
      <c r="F44" t="str">
        <f>_xlfn.CONCAT(D44,", ",I44,", ",H44,", ","安徽省")</f>
        <v>柏溪乡, 祁门县, 黄山市, 安徽省</v>
      </c>
      <c r="G44">
        <v>3558</v>
      </c>
      <c r="H44" t="s">
        <v>1491</v>
      </c>
      <c r="I44" t="s">
        <v>1497</v>
      </c>
      <c r="J44" t="e">
        <f>VLOOKUP(F44,[1]!china_towns_second__2[[Column1]:[Y]],3,FALSE)</f>
        <v>#N/A</v>
      </c>
      <c r="K44" t="e">
        <f>VLOOKUP(F44,[1]!china_towns_second__2[[Column1]:[Y]],2,FALSE)</f>
        <v>#N/A</v>
      </c>
      <c r="L44" t="s">
        <v>5128</v>
      </c>
      <c r="M44" t="str">
        <f>VLOOKUP(I44,CHOOSE({1,2},Table7[Native],Table7[Name]),2,0)</f>
        <v>Qímén Xiàn</v>
      </c>
      <c r="N44" t="str">
        <f>VLOOKUP(H44,CHOOSE({1,2},Table7[Native],Table7[Name]),2,0)</f>
        <v>Huángshān Shì</v>
      </c>
      <c r="O44" t="str">
        <f>_xlfn.CONCAT(L44," (",N44,")")</f>
        <v>Baixi Xiang (Huángshān Shì)</v>
      </c>
      <c r="P44" t="str">
        <f>IF(COUNTIF(O:O,O44)&gt;1,_xlfn.CONCAT(L44," (",M44,")"),O44)</f>
        <v>Baixi Xiang (Huángshān Shì)</v>
      </c>
    </row>
    <row r="45" spans="1:16" hidden="1" x14ac:dyDescent="0.25">
      <c r="A45" t="s">
        <v>526</v>
      </c>
      <c r="B45" t="str">
        <f>IF(COUNTIF(A:A,A45)&gt;1,_xlfn.CONCAT(A45," (",N45,")"),A45)</f>
        <v>Báiyáng Línchăng</v>
      </c>
      <c r="C45" t="str">
        <f t="shared" si="0"/>
        <v>Báiyáng Línchăng</v>
      </c>
      <c r="D45" t="s">
        <v>527</v>
      </c>
      <c r="E45" t="s">
        <v>52</v>
      </c>
      <c r="F45" t="str">
        <f>_xlfn.CONCAT(D45,", ",I45,", ",H45,", ","安徽省")</f>
        <v>白杨林场, 蒙城县, 亳州市, 安徽省</v>
      </c>
      <c r="G45">
        <v>14049</v>
      </c>
      <c r="H45" t="s">
        <v>719</v>
      </c>
      <c r="I45" t="s">
        <v>715</v>
      </c>
      <c r="J45">
        <f>VLOOKUP(F45,[1]!china_towns_second__2[[Column1]:[Y]],3,FALSE)</f>
        <v>33.151990612898302</v>
      </c>
      <c r="K45">
        <f>VLOOKUP(F45,[1]!china_towns_second__2[[Column1]:[Y]],2,FALSE)</f>
        <v>116.7412441</v>
      </c>
      <c r="L45" t="s">
        <v>4478</v>
      </c>
      <c r="M45" t="str">
        <f>VLOOKUP(I45,CHOOSE({1,2},Table7[Native],Table7[Name]),2,0)</f>
        <v>Mĕngchéng Xiàn</v>
      </c>
      <c r="N45" t="str">
        <f>VLOOKUP(H45,CHOOSE({1,2},Table7[Native],Table7[Name]),2,0)</f>
        <v>Bózhōu Shì</v>
      </c>
      <c r="O45" t="str">
        <f>_xlfn.CONCAT(L45," (",N45,")")</f>
        <v>Baiyang Linchang (Bózhōu Shì)</v>
      </c>
      <c r="P45" t="str">
        <f>IF(COUNTIF(O:O,O45)&gt;1,_xlfn.CONCAT(L45," (",M45,")"),O45)</f>
        <v>Baiyang Linchang (Bózhōu Shì)</v>
      </c>
    </row>
    <row r="46" spans="1:16" hidden="1" x14ac:dyDescent="0.25">
      <c r="A46" t="s">
        <v>16</v>
      </c>
      <c r="B46" t="str">
        <f>IF(COUNTIF(A:A,A46)&gt;1,_xlfn.CONCAT(A46," (",N46,")"),A46)</f>
        <v>Báizéhú Xiāng</v>
      </c>
      <c r="C46" t="str">
        <f t="shared" si="0"/>
        <v>Báizéhú Xiāng</v>
      </c>
      <c r="D46" t="s">
        <v>17</v>
      </c>
      <c r="E46" t="s">
        <v>7</v>
      </c>
      <c r="F46" t="str">
        <f>_xlfn.CONCAT(D46,", ",I46,", ",H46,", ","安徽省")</f>
        <v>白泽湖乡, 宜秀区, 安庆市, 安徽省</v>
      </c>
      <c r="G46">
        <v>24719</v>
      </c>
      <c r="H46" t="s">
        <v>343</v>
      </c>
      <c r="I46" t="s">
        <v>340</v>
      </c>
      <c r="J46" t="e">
        <f>VLOOKUP(F46,[1]!china_towns_second__2[[Column1]:[Y]],3,FALSE)</f>
        <v>#N/A</v>
      </c>
      <c r="K46" t="e">
        <f>VLOOKUP(F46,[1]!china_towns_second__2[[Column1]:[Y]],2,FALSE)</f>
        <v>#N/A</v>
      </c>
      <c r="L46" t="s">
        <v>4262</v>
      </c>
      <c r="M46" t="str">
        <f>VLOOKUP(I46,CHOOSE({1,2},Table7[Native],Table7[Name]),2,0)</f>
        <v>Yíxiù Qū</v>
      </c>
      <c r="N46" t="str">
        <f>VLOOKUP(H46,CHOOSE({1,2},Table7[Native],Table7[Name]),2,0)</f>
        <v>Ānqìng Shì</v>
      </c>
      <c r="O46" t="str">
        <f>_xlfn.CONCAT(L46," (",N46,")")</f>
        <v>Baizehu Xiang (Ānqìng Shì)</v>
      </c>
      <c r="P46" t="str">
        <f>IF(COUNTIF(O:O,O46)&gt;1,_xlfn.CONCAT(L46," (",M46,")"),O46)</f>
        <v>Baizehu Xiang (Ānqìng Shì)</v>
      </c>
    </row>
    <row r="47" spans="1:16" hidden="1" x14ac:dyDescent="0.25">
      <c r="A47" t="s">
        <v>1123</v>
      </c>
      <c r="B47" t="str">
        <f>IF(COUNTIF(A:A,A47)&gt;1,_xlfn.CONCAT(A47," (",N47,")"),A47)</f>
        <v>Bālĭhé Zhèn</v>
      </c>
      <c r="C47" t="str">
        <f t="shared" si="0"/>
        <v>Bālĭhé Zhèn</v>
      </c>
      <c r="D47" t="s">
        <v>1124</v>
      </c>
      <c r="E47" t="s">
        <v>11</v>
      </c>
      <c r="F47" t="str">
        <f>_xlfn.CONCAT(D47,", ",I47,", ",H47,", ","安徽省")</f>
        <v>八里河镇, 颍上县, 阜阳市, 安徽省</v>
      </c>
      <c r="G47">
        <v>34181</v>
      </c>
      <c r="H47" t="s">
        <v>1118</v>
      </c>
      <c r="I47" t="s">
        <v>1114</v>
      </c>
      <c r="J47">
        <f>VLOOKUP(F47,[1]!china_towns_second__2[[Column1]:[Y]],3,FALSE)</f>
        <v>32.572583847808197</v>
      </c>
      <c r="K47">
        <f>VLOOKUP(F47,[1]!china_towns_second__2[[Column1]:[Y]],2,FALSE)</f>
        <v>116.2711036</v>
      </c>
      <c r="L47" t="s">
        <v>4728</v>
      </c>
      <c r="M47" t="str">
        <f>VLOOKUP(I47,CHOOSE({1,2},Table7[Native],Table7[Name]),2,0)</f>
        <v>Yĭngshàng Xiàn</v>
      </c>
      <c r="N47" t="str">
        <f>VLOOKUP(H47,CHOOSE({1,2},Table7[Native],Table7[Name]),2,0)</f>
        <v>Fùyáng Shì</v>
      </c>
      <c r="O47" t="str">
        <f>_xlfn.CONCAT(L47," (",N47,")")</f>
        <v>Balihe Zhen (Fùyáng Shì)</v>
      </c>
      <c r="P47" t="str">
        <f>IF(COUNTIF(O:O,O47)&gt;1,_xlfn.CONCAT(L47," (",M47,")"),O47)</f>
        <v>Balihe Zhen (Fùyáng Shì)</v>
      </c>
    </row>
    <row r="48" spans="1:16" hidden="1" x14ac:dyDescent="0.25">
      <c r="A48" t="s">
        <v>1125</v>
      </c>
      <c r="B48" t="str">
        <f>IF(COUNTIF(A:A,A48)&gt;1,_xlfn.CONCAT(A48," (",N48,")"),A48)</f>
        <v>Bàngăng Zhèn</v>
      </c>
      <c r="C48" t="str">
        <f t="shared" si="0"/>
        <v>Bàngăng Zhèn</v>
      </c>
      <c r="D48" t="s">
        <v>1126</v>
      </c>
      <c r="E48" t="s">
        <v>11</v>
      </c>
      <c r="F48" t="str">
        <f>_xlfn.CONCAT(D48,", ",I48,", ",H48,", ","安徽省")</f>
        <v>半岗镇, 颍上县, 阜阳市, 安徽省</v>
      </c>
      <c r="G48">
        <v>34273</v>
      </c>
      <c r="H48" t="s">
        <v>1118</v>
      </c>
      <c r="I48" t="s">
        <v>1114</v>
      </c>
      <c r="J48">
        <f>VLOOKUP(F48,[1]!china_towns_second__2[[Column1]:[Y]],3,FALSE)</f>
        <v>32.509746621490798</v>
      </c>
      <c r="K48">
        <f>VLOOKUP(F48,[1]!china_towns_second__2[[Column1]:[Y]],2,FALSE)</f>
        <v>116.2267794</v>
      </c>
      <c r="L48" t="s">
        <v>4729</v>
      </c>
      <c r="M48" t="str">
        <f>VLOOKUP(I48,CHOOSE({1,2},Table7[Native],Table7[Name]),2,0)</f>
        <v>Yĭngshàng Xiàn</v>
      </c>
      <c r="N48" t="str">
        <f>VLOOKUP(H48,CHOOSE({1,2},Table7[Native],Table7[Name]),2,0)</f>
        <v>Fùyáng Shì</v>
      </c>
      <c r="O48" t="str">
        <f>_xlfn.CONCAT(L48," (",N48,")")</f>
        <v>Bangang Zhen (Fùyáng Shì)</v>
      </c>
      <c r="P48" t="str">
        <f>IF(COUNTIF(O:O,O48)&gt;1,_xlfn.CONCAT(L48," (",M48,")"),O48)</f>
        <v>Bangang Zhen (Fùyáng Shì)</v>
      </c>
    </row>
    <row r="49" spans="1:16" hidden="1" x14ac:dyDescent="0.25">
      <c r="A49" t="s">
        <v>2120</v>
      </c>
      <c r="B49" t="str">
        <f>IF(COUNTIF(A:A,A49)&gt;1,_xlfn.CONCAT(A49," (",N49,")"),A49)</f>
        <v>Bănqiáo Xiāng</v>
      </c>
      <c r="C49" t="str">
        <f t="shared" si="0"/>
        <v>Bănqiáo Xiāng</v>
      </c>
      <c r="D49" t="s">
        <v>2121</v>
      </c>
      <c r="E49" t="s">
        <v>7</v>
      </c>
      <c r="F49" t="str">
        <f>_xlfn.CONCAT(D49,", ",I49,", ",H49,", ","安徽省")</f>
        <v>板桥乡, 休宁县, 黄山市, 安徽省</v>
      </c>
      <c r="G49">
        <v>4894</v>
      </c>
      <c r="H49" t="s">
        <v>1491</v>
      </c>
      <c r="I49" t="s">
        <v>1503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5129</v>
      </c>
      <c r="M49" t="str">
        <f>VLOOKUP(I49,CHOOSE({1,2},Table7[Native],Table7[Name]),2,0)</f>
        <v>Xiūníng Xiàn</v>
      </c>
      <c r="N49" t="str">
        <f>VLOOKUP(H49,CHOOSE({1,2},Table7[Native],Table7[Name]),2,0)</f>
        <v>Huángshān Shì</v>
      </c>
      <c r="O49" t="str">
        <f>_xlfn.CONCAT(L49," (",N49,")")</f>
        <v>Banqiao Xiang (Huángshān Shì)</v>
      </c>
      <c r="P49" t="str">
        <f>IF(COUNTIF(O:O,O49)&gt;1,_xlfn.CONCAT(L49," (",M49,")"),O49)</f>
        <v>Banqiao Xiang (Huángshān Shì)</v>
      </c>
    </row>
    <row r="50" spans="1:16" hidden="1" x14ac:dyDescent="0.25">
      <c r="A50" t="s">
        <v>872</v>
      </c>
      <c r="B50" t="str">
        <f>IF(COUNTIF(A:A,A50)&gt;1,_xlfn.CONCAT(A50," (",N50,")"),A50)</f>
        <v>Bănqiáo Zhèn (Chúzhōu Shì)</v>
      </c>
      <c r="C50" t="str">
        <f t="shared" si="0"/>
        <v>Bănqiáo Zhèn (Chúzhōu Shì)</v>
      </c>
      <c r="D50" t="s">
        <v>873</v>
      </c>
      <c r="E50" t="s">
        <v>11</v>
      </c>
      <c r="F50" t="str">
        <f>_xlfn.CONCAT(D50,", ",I50,", ",H50,", ","安徽省")</f>
        <v>板桥镇, 凤阳县, 滁州市, 安徽省</v>
      </c>
      <c r="G50">
        <v>50171</v>
      </c>
      <c r="H50" t="s">
        <v>869</v>
      </c>
      <c r="I50" t="s">
        <v>857</v>
      </c>
      <c r="J50">
        <f>VLOOKUP(F50,[1]!china_towns_second__2[[Column1]:[Y]],3,FALSE)</f>
        <v>32.867361847379101</v>
      </c>
      <c r="K50">
        <f>VLOOKUP(F50,[1]!china_towns_second__2[[Column1]:[Y]],2,FALSE)</f>
        <v>117.6876158</v>
      </c>
      <c r="L50" t="s">
        <v>5825</v>
      </c>
      <c r="M50" t="str">
        <f>VLOOKUP(I50,CHOOSE({1,2},Table7[Native],Table7[Name]),2,0)</f>
        <v>Fèngyáng Xiàn</v>
      </c>
      <c r="N50" t="str">
        <f>VLOOKUP(H50,CHOOSE({1,2},Table7[Native],Table7[Name]),2,0)</f>
        <v>Chúzhōu Shì</v>
      </c>
      <c r="O50" t="str">
        <f>_xlfn.CONCAT(L50," (",N50,")")</f>
        <v>Banqiao Zhen (Chuzhou Shi) (Chúzhōu Shì)</v>
      </c>
      <c r="P50" t="str">
        <f>IF(COUNTIF(O:O,O50)&gt;1,_xlfn.CONCAT(L50," (",M50,")"),O50)</f>
        <v>Banqiao Zhen (Chuzhou Shi) (Chúzhōu Shì)</v>
      </c>
    </row>
    <row r="51" spans="1:16" hidden="1" x14ac:dyDescent="0.25">
      <c r="A51" t="s">
        <v>872</v>
      </c>
      <c r="B51" t="str">
        <f>IF(COUNTIF(A:A,A51)&gt;1,_xlfn.CONCAT(A51," (",N51,")"),A51)</f>
        <v>Bănqiáo Zhèn (Huáinán Shì)</v>
      </c>
      <c r="C51" t="str">
        <f t="shared" si="0"/>
        <v>Bănqiáo Zhèn (Huáinán Shì)</v>
      </c>
      <c r="D51" t="s">
        <v>873</v>
      </c>
      <c r="E51" t="s">
        <v>11</v>
      </c>
      <c r="F51" t="str">
        <f>_xlfn.CONCAT(D51,", ",I51,", ",H51,", ","安徽省")</f>
        <v>板桥镇, 寿县, 淮南市, 安徽省</v>
      </c>
      <c r="G51">
        <v>40572</v>
      </c>
      <c r="H51" t="s">
        <v>1475</v>
      </c>
      <c r="I51" t="s">
        <v>1485</v>
      </c>
      <c r="J51">
        <f>VLOOKUP(F51,[1]!china_towns_second__2[[Column1]:[Y]],3,FALSE)</f>
        <v>32.279151074106998</v>
      </c>
      <c r="K51">
        <f>VLOOKUP(F51,[1]!china_towns_second__2[[Column1]:[Y]],2,FALSE)</f>
        <v>116.6238697</v>
      </c>
      <c r="L51" t="s">
        <v>5826</v>
      </c>
      <c r="M51" t="str">
        <f>VLOOKUP(I51,CHOOSE({1,2},Table7[Native],Table7[Name]),2,0)</f>
        <v>Shòu Xiàn</v>
      </c>
      <c r="N51" t="str">
        <f>VLOOKUP(H51,CHOOSE({1,2},Table7[Native],Table7[Name]),2,0)</f>
        <v>Huáinán Shì</v>
      </c>
      <c r="O51" t="str">
        <f>_xlfn.CONCAT(L51," (",N51,")")</f>
        <v>Banqiao Zhen (Huainan Shi) (Huáinán Shì)</v>
      </c>
      <c r="P51" t="str">
        <f>IF(COUNTIF(O:O,O51)&gt;1,_xlfn.CONCAT(L51," (",M51,")"),O51)</f>
        <v>Banqiao Zhen (Huainan Shi) (Huáinán Shì)</v>
      </c>
    </row>
    <row r="52" spans="1:16" hidden="1" x14ac:dyDescent="0.25">
      <c r="A52" t="s">
        <v>529</v>
      </c>
      <c r="B52" t="str">
        <f>IF(COUNTIF(A:A,A52)&gt;1,_xlfn.CONCAT(A52," (",N52,")"),A52)</f>
        <v>Bănqiáojí Zhèn</v>
      </c>
      <c r="C52" t="str">
        <f t="shared" si="0"/>
        <v>Bănqiáojí Zhèn</v>
      </c>
      <c r="D52" t="s">
        <v>530</v>
      </c>
      <c r="E52" t="s">
        <v>11</v>
      </c>
      <c r="F52" t="str">
        <f>_xlfn.CONCAT(D52,", ",I52,", ",H52,", ","安徽省")</f>
        <v>板桥集镇, 蒙城县, 亳州市, 安徽省</v>
      </c>
      <c r="G52">
        <v>69290</v>
      </c>
      <c r="H52" t="s">
        <v>719</v>
      </c>
      <c r="I52" t="s">
        <v>715</v>
      </c>
      <c r="J52">
        <f>VLOOKUP(F52,[1]!china_towns_second__2[[Column1]:[Y]],3,FALSE)</f>
        <v>33.317486547211999</v>
      </c>
      <c r="K52">
        <f>VLOOKUP(F52,[1]!china_towns_second__2[[Column1]:[Y]],2,FALSE)</f>
        <v>116.7208389</v>
      </c>
      <c r="L52" t="s">
        <v>4479</v>
      </c>
      <c r="M52" t="str">
        <f>VLOOKUP(I52,CHOOSE({1,2},Table7[Native],Table7[Name]),2,0)</f>
        <v>Mĕngchéng Xiàn</v>
      </c>
      <c r="N52" t="str">
        <f>VLOOKUP(H52,CHOOSE({1,2},Table7[Native],Table7[Name]),2,0)</f>
        <v>Bózhōu Shì</v>
      </c>
      <c r="O52" t="str">
        <f>_xlfn.CONCAT(L52," (",N52,")")</f>
        <v>Banqiaoji Zhen (Bózhōu Shì)</v>
      </c>
      <c r="P52" t="str">
        <f>IF(COUNTIF(O:O,O52)&gt;1,_xlfn.CONCAT(L52," (",M52,")"),O52)</f>
        <v>Banqiaoji Zhen (Bózhōu Shì)</v>
      </c>
    </row>
    <row r="53" spans="1:16" hidden="1" x14ac:dyDescent="0.25">
      <c r="A53" t="s">
        <v>3154</v>
      </c>
      <c r="B53" t="str">
        <f>IF(COUNTIF(A:A,A53)&gt;1,_xlfn.CONCAT(A53," (",N53,")"),A53)</f>
        <v>Bănqiáotóu Xiāng</v>
      </c>
      <c r="C53" t="str">
        <f t="shared" si="0"/>
        <v>Bănqiáotóu Xiāng</v>
      </c>
      <c r="D53" t="s">
        <v>3155</v>
      </c>
      <c r="E53" t="s">
        <v>7</v>
      </c>
      <c r="F53" t="str">
        <f>_xlfn.CONCAT(D53,", ",I53,", ",H53,", ","安徽省")</f>
        <v>板桥头乡, 绩溪县, 宣城市, 安徽省</v>
      </c>
      <c r="G53">
        <v>10993</v>
      </c>
      <c r="H53" t="s">
        <v>1568</v>
      </c>
      <c r="I53" t="s">
        <v>1576</v>
      </c>
      <c r="J53" t="e">
        <f>VLOOKUP(F53,[1]!china_towns_second__2[[Column1]:[Y]],3,FALSE)</f>
        <v>#N/A</v>
      </c>
      <c r="K53" t="e">
        <f>VLOOKUP(F53,[1]!china_towns_second__2[[Column1]:[Y]],2,FALSE)</f>
        <v>#N/A</v>
      </c>
      <c r="L53" t="s">
        <v>5631</v>
      </c>
      <c r="M53" t="str">
        <f>VLOOKUP(I53,CHOOSE({1,2},Table7[Native],Table7[Name]),2,0)</f>
        <v>Jìxī Xiàn</v>
      </c>
      <c r="N53" t="str">
        <f>VLOOKUP(H53,CHOOSE({1,2},Table7[Native],Table7[Name]),2,0)</f>
        <v>Xuānchéng Shì</v>
      </c>
      <c r="O53" t="str">
        <f>_xlfn.CONCAT(L53," (",N53,")")</f>
        <v>Banqiaotou Xiang (Xuānchéng Shì)</v>
      </c>
      <c r="P53" t="str">
        <f>IF(COUNTIF(O:O,O53)&gt;1,_xlfn.CONCAT(L53," (",M53,")"),O53)</f>
        <v>Banqiaotou Xiang (Xuānchéng Shì)</v>
      </c>
    </row>
    <row r="54" spans="1:16" hidden="1" x14ac:dyDescent="0.25">
      <c r="A54" t="s">
        <v>3156</v>
      </c>
      <c r="B54" t="str">
        <f>IF(COUNTIF(A:A,A54)&gt;1,_xlfn.CONCAT(A54," (",N54,")"),A54)</f>
        <v>Bănshū Zhèn</v>
      </c>
      <c r="C54" t="str">
        <f t="shared" si="0"/>
        <v>Bănshū Zhèn</v>
      </c>
      <c r="D54" t="s">
        <v>3157</v>
      </c>
      <c r="E54" t="s">
        <v>11</v>
      </c>
      <c r="F54" t="str">
        <f>_xlfn.CONCAT(D54,", ",I54,", ",H54,", ","安徽省")</f>
        <v>版书镇, 旌德县, 宣城市, 安徽省</v>
      </c>
      <c r="G54">
        <v>8990</v>
      </c>
      <c r="H54" t="s">
        <v>1568</v>
      </c>
      <c r="I54" t="s">
        <v>1572</v>
      </c>
      <c r="J54">
        <f>VLOOKUP(F54,[1]!china_towns_second__2[[Column1]:[Y]],3,FALSE)</f>
        <v>30.2549735681336</v>
      </c>
      <c r="K54">
        <f>VLOOKUP(F54,[1]!china_towns_second__2[[Column1]:[Y]],2,FALSE)</f>
        <v>118.505605</v>
      </c>
      <c r="L54" t="s">
        <v>5632</v>
      </c>
      <c r="M54" t="str">
        <f>VLOOKUP(I54,CHOOSE({1,2},Table7[Native],Table7[Name]),2,0)</f>
        <v>Jīngdé Xiàn</v>
      </c>
      <c r="N54" t="str">
        <f>VLOOKUP(H54,CHOOSE({1,2},Table7[Native],Table7[Name]),2,0)</f>
        <v>Xuānchéng Shì</v>
      </c>
      <c r="O54" t="str">
        <f>_xlfn.CONCAT(L54," (",N54,")")</f>
        <v>Banshu Zhen (Xuānchéng Shì)</v>
      </c>
      <c r="P54" t="str">
        <f>IF(COUNTIF(O:O,O54)&gt;1,_xlfn.CONCAT(L54," (",M54,")"),O54)</f>
        <v>Banshu Zhen (Xuānchéng Shì)</v>
      </c>
    </row>
    <row r="55" spans="1:16" hidden="1" x14ac:dyDescent="0.25">
      <c r="A55" t="s">
        <v>874</v>
      </c>
      <c r="B55" t="str">
        <f>IF(COUNTIF(A:A,A55)&gt;1,_xlfn.CONCAT(A55," (",N55,")"),A55)</f>
        <v>Bàntă Zhèn</v>
      </c>
      <c r="C55" t="str">
        <f t="shared" si="0"/>
        <v>Bàntă Zhèn</v>
      </c>
      <c r="D55" t="s">
        <v>875</v>
      </c>
      <c r="E55" t="s">
        <v>11</v>
      </c>
      <c r="F55" t="str">
        <f>_xlfn.CONCAT(D55,", ",I55,", ",H55,", ","安徽省")</f>
        <v>半塔镇, 来安县, 滁州市, 安徽省</v>
      </c>
      <c r="G55">
        <v>66714</v>
      </c>
      <c r="H55" t="s">
        <v>869</v>
      </c>
      <c r="I55" t="s">
        <v>859</v>
      </c>
      <c r="J55">
        <f>VLOOKUP(F55,[1]!china_towns_second__2[[Column1]:[Y]],3,FALSE)</f>
        <v>32.6639775328917</v>
      </c>
      <c r="K55">
        <f>VLOOKUP(F55,[1]!china_towns_second__2[[Column1]:[Y]],2,FALSE)</f>
        <v>118.5907179</v>
      </c>
      <c r="L55" t="s">
        <v>4623</v>
      </c>
      <c r="M55" t="str">
        <f>VLOOKUP(I55,CHOOSE({1,2},Table7[Native],Table7[Name]),2,0)</f>
        <v>Lái'ān Xiàn</v>
      </c>
      <c r="N55" t="str">
        <f>VLOOKUP(H55,CHOOSE({1,2},Table7[Native],Table7[Name]),2,0)</f>
        <v>Chúzhōu Shì</v>
      </c>
      <c r="O55" t="str">
        <f>_xlfn.CONCAT(L55," (",N55,")")</f>
        <v>Banta Zhen (Chúzhōu Shì)</v>
      </c>
      <c r="P55" t="str">
        <f>IF(COUNTIF(O:O,O55)&gt;1,_xlfn.CONCAT(L55," (",M55,")"),O55)</f>
        <v>Banta Zhen (Chúzhōu Shì)</v>
      </c>
    </row>
    <row r="56" spans="1:16" hidden="1" x14ac:dyDescent="0.25">
      <c r="A56" t="s">
        <v>1601</v>
      </c>
      <c r="B56" t="str">
        <f>IF(COUNTIF(A:A,A56)&gt;1,_xlfn.CONCAT(A56," (",N56,")"),A56)</f>
        <v>Bàntāng Jiēdào</v>
      </c>
      <c r="C56" t="str">
        <f t="shared" si="0"/>
        <v>Bàntāng Jiēdào</v>
      </c>
      <c r="D56" t="s">
        <v>1602</v>
      </c>
      <c r="E56" t="s">
        <v>27</v>
      </c>
      <c r="F56" t="str">
        <f>_xlfn.CONCAT(D56,", ",I56,", ",H56,", ","安徽省")</f>
        <v>半汤街道, 巢湖市, 合肥市, 安徽省</v>
      </c>
      <c r="G56">
        <v>38348</v>
      </c>
      <c r="H56" t="s">
        <v>1448</v>
      </c>
      <c r="I56" t="s">
        <v>1453</v>
      </c>
      <c r="J56">
        <f>VLOOKUP(F56,[1]!china_towns_second__2[[Column1]:[Y]],3,FALSE)</f>
        <v>31.652938062528001</v>
      </c>
      <c r="K56">
        <f>VLOOKUP(F56,[1]!china_towns_second__2[[Column1]:[Y]],2,FALSE)</f>
        <v>117.9169821</v>
      </c>
      <c r="L56" t="s">
        <v>4891</v>
      </c>
      <c r="M56" t="str">
        <f>VLOOKUP(I56,CHOOSE({1,2},Table7[Native],Table7[Name]),2,0)</f>
        <v>Cháohú Shì</v>
      </c>
      <c r="N56" t="str">
        <f>VLOOKUP(H56,CHOOSE({1,2},Table7[Native],Table7[Name]),2,0)</f>
        <v>Héféi Shì</v>
      </c>
      <c r="O56" t="str">
        <f>_xlfn.CONCAT(L56," (",N56,")")</f>
        <v>Bantang Jiedao (Héféi Shì)</v>
      </c>
      <c r="P56" t="str">
        <f>IF(COUNTIF(O:O,O56)&gt;1,_xlfn.CONCAT(L56," (",M56,")"),O56)</f>
        <v>Bantang Jiedao (Héféi Shì)</v>
      </c>
    </row>
    <row r="57" spans="1:16" hidden="1" x14ac:dyDescent="0.25">
      <c r="A57" t="s">
        <v>2337</v>
      </c>
      <c r="B57" t="str">
        <f>IF(COUNTIF(A:A,A57)&gt;1,_xlfn.CONCAT(A57," (",N57,")"),A57)</f>
        <v>Bānzhúyuán Zhèn</v>
      </c>
      <c r="C57" t="str">
        <f t="shared" si="0"/>
        <v>Bānzhúyuán Zhèn</v>
      </c>
      <c r="D57" t="s">
        <v>2338</v>
      </c>
      <c r="E57" t="s">
        <v>11</v>
      </c>
      <c r="F57" t="str">
        <f>_xlfn.CONCAT(D57,", ",I57,", ",H57,", ","安徽省")</f>
        <v>斑竹园镇, 金寨县, 六安市, 安徽省</v>
      </c>
      <c r="G57">
        <v>18038</v>
      </c>
      <c r="H57" t="s">
        <v>1507</v>
      </c>
      <c r="I57" t="s">
        <v>1515</v>
      </c>
      <c r="J57">
        <f>VLOOKUP(F57,[1]!china_towns_second__2[[Column1]:[Y]],3,FALSE)</f>
        <v>31.360806499402401</v>
      </c>
      <c r="K57">
        <f>VLOOKUP(F57,[1]!china_towns_second__2[[Column1]:[Y]],2,FALSE)</f>
        <v>115.5323746</v>
      </c>
      <c r="L57" t="s">
        <v>5235</v>
      </c>
      <c r="M57" t="str">
        <f>VLOOKUP(I57,CHOOSE({1,2},Table7[Native],Table7[Name]),2,0)</f>
        <v>Jīnzhài Xiàn</v>
      </c>
      <c r="N57" t="str">
        <f>VLOOKUP(H57,CHOOSE({1,2},Table7[Native],Table7[Name]),2,0)</f>
        <v>Lù'ān Shì</v>
      </c>
      <c r="O57" t="str">
        <f>_xlfn.CONCAT(L57," (",N57,")")</f>
        <v>Banzhuyuan Zhen (Lù'ān Shì)</v>
      </c>
      <c r="P57" t="str">
        <f>IF(COUNTIF(O:O,O57)&gt;1,_xlfn.CONCAT(L57," (",M57,")"),O57)</f>
        <v>Banzhuyuan Zhen (Lù'ān Shì)</v>
      </c>
    </row>
    <row r="58" spans="1:16" hidden="1" x14ac:dyDescent="0.25">
      <c r="A58" t="s">
        <v>3008</v>
      </c>
      <c r="B58" t="str">
        <f>IF(COUNTIF(A:A,A58)&gt;1,_xlfn.CONCAT(A58," (",N58,")"),A58)</f>
        <v>Băodìng Jiēdào</v>
      </c>
      <c r="C58" t="str">
        <f t="shared" si="0"/>
        <v>Băodìng Jiēdào</v>
      </c>
      <c r="D58" t="s">
        <v>3009</v>
      </c>
      <c r="E58" t="s">
        <v>27</v>
      </c>
      <c r="F58" t="str">
        <f>_xlfn.CONCAT(D58,", ",I58,", ",H58,", ","安徽省")</f>
        <v>保定街道, 三山区, 芜湖市, 安徽省</v>
      </c>
      <c r="G58">
        <v>27612</v>
      </c>
      <c r="H58" t="s">
        <v>1553</v>
      </c>
      <c r="I58" t="s">
        <v>1561</v>
      </c>
      <c r="J58">
        <f>VLOOKUP(F58,[1]!china_towns_second__2[[Column1]:[Y]],3,FALSE)</f>
        <v>31.2635810511747</v>
      </c>
      <c r="K58">
        <f>VLOOKUP(F58,[1]!china_towns_second__2[[Column1]:[Y]],2,FALSE)</f>
        <v>118.2292063</v>
      </c>
      <c r="L58" t="s">
        <v>5560</v>
      </c>
      <c r="M58" t="str">
        <f>VLOOKUP(I58,CHOOSE({1,2},Table7[Native],Table7[Name]),2,0)</f>
        <v>Sānshān Qū</v>
      </c>
      <c r="N58" t="str">
        <f>VLOOKUP(H58,CHOOSE({1,2},Table7[Native],Table7[Name]),2,0)</f>
        <v>Wúhú Shì</v>
      </c>
      <c r="O58" t="str">
        <f>_xlfn.CONCAT(L58," (",N58,")")</f>
        <v>Baoding Jiedao (Wúhú Shì)</v>
      </c>
      <c r="P58" t="str">
        <f>IF(COUNTIF(O:O,O58)&gt;1,_xlfn.CONCAT(L58," (",M58,")"),O58)</f>
        <v>Baoding Jiedao (Wúhú Shì)</v>
      </c>
    </row>
    <row r="59" spans="1:16" hidden="1" x14ac:dyDescent="0.25">
      <c r="A59" t="s">
        <v>1604</v>
      </c>
      <c r="B59" t="str">
        <f>IF(COUNTIF(A:A,A59)&gt;1,_xlfn.CONCAT(A59," (",N59,")"),A59)</f>
        <v>Bāogōng Jiēdào</v>
      </c>
      <c r="C59" t="str">
        <f t="shared" si="0"/>
        <v>Bāogōng Jiēdào</v>
      </c>
      <c r="D59" t="s">
        <v>1605</v>
      </c>
      <c r="E59" t="s">
        <v>27</v>
      </c>
      <c r="F59" t="str">
        <f>_xlfn.CONCAT(D59,", ",I59,", ",H59,", ","安徽省")</f>
        <v>包公街道, 包河区, 合肥市, 安徽省</v>
      </c>
      <c r="G59">
        <v>105122</v>
      </c>
      <c r="H59" t="s">
        <v>1448</v>
      </c>
      <c r="I59" t="s">
        <v>1450</v>
      </c>
      <c r="J59">
        <f>VLOOKUP(F59,[1]!china_towns_second__2[[Column1]:[Y]],3,FALSE)</f>
        <v>31.848536430116901</v>
      </c>
      <c r="K59">
        <f>VLOOKUP(F59,[1]!china_towns_second__2[[Column1]:[Y]],2,FALSE)</f>
        <v>117.2893662</v>
      </c>
      <c r="L59" t="s">
        <v>4892</v>
      </c>
      <c r="M59" t="str">
        <f>VLOOKUP(I59,CHOOSE({1,2},Table7[Native],Table7[Name]),2,0)</f>
        <v>Bāohé Qū</v>
      </c>
      <c r="N59" t="str">
        <f>VLOOKUP(H59,CHOOSE({1,2},Table7[Native],Table7[Name]),2,0)</f>
        <v>Héféi Shì</v>
      </c>
      <c r="O59" t="str">
        <f>_xlfn.CONCAT(L59," (",N59,")")</f>
        <v>Baogong Jiedao (Héféi Shì)</v>
      </c>
      <c r="P59" t="str">
        <f>IF(COUNTIF(O:O,O59)&gt;1,_xlfn.CONCAT(L59," (",M59,")"),O59)</f>
        <v>Baogong Jiedao (Héféi Shì)</v>
      </c>
    </row>
    <row r="60" spans="1:16" hidden="1" x14ac:dyDescent="0.25">
      <c r="A60" t="s">
        <v>1606</v>
      </c>
      <c r="B60" t="str">
        <f>IF(COUNTIF(A:A,A60)&gt;1,_xlfn.CONCAT(A60," (",N60,")"),A60)</f>
        <v>Bāogōng Zhèn</v>
      </c>
      <c r="C60" t="str">
        <f t="shared" si="0"/>
        <v>Bāogōng Zhèn</v>
      </c>
      <c r="D60" t="s">
        <v>1607</v>
      </c>
      <c r="E60" t="s">
        <v>11</v>
      </c>
      <c r="F60" t="str">
        <f>_xlfn.CONCAT(D60,", ",I60,", ",H60,", ","安徽省")</f>
        <v>包公镇, 肥东县, 合肥市, 安徽省</v>
      </c>
      <c r="G60">
        <v>38889</v>
      </c>
      <c r="H60" t="s">
        <v>1448</v>
      </c>
      <c r="I60" t="s">
        <v>1455</v>
      </c>
      <c r="J60">
        <f>VLOOKUP(F60,[1]!china_towns_second__2[[Column1]:[Y]],3,FALSE)</f>
        <v>31.966821603048</v>
      </c>
      <c r="K60">
        <f>VLOOKUP(F60,[1]!china_towns_second__2[[Column1]:[Y]],2,FALSE)</f>
        <v>117.70457209999999</v>
      </c>
      <c r="L60" t="s">
        <v>4893</v>
      </c>
      <c r="M60" t="str">
        <f>VLOOKUP(I60,CHOOSE({1,2},Table7[Native],Table7[Name]),2,0)</f>
        <v>Féidōng Xiàn</v>
      </c>
      <c r="N60" t="str">
        <f>VLOOKUP(H60,CHOOSE({1,2},Table7[Native],Table7[Name]),2,0)</f>
        <v>Héféi Shì</v>
      </c>
      <c r="O60" t="str">
        <f>_xlfn.CONCAT(L60," (",N60,")")</f>
        <v>Baogong Zhen (Héféi Shì)</v>
      </c>
      <c r="P60" t="str">
        <f>IF(COUNTIF(O:O,O60)&gt;1,_xlfn.CONCAT(L60," (",M60,")"),O60)</f>
        <v>Baogong Zhen (Héféi Shì)</v>
      </c>
    </row>
    <row r="61" spans="1:16" hidden="1" x14ac:dyDescent="0.25">
      <c r="A61" t="s">
        <v>353</v>
      </c>
      <c r="B61" t="str">
        <f>IF(COUNTIF(A:A,A61)&gt;1,_xlfn.CONCAT(A61," (",N61,")"),A61)</f>
        <v>Bàojí Zhèn</v>
      </c>
      <c r="C61" t="str">
        <f t="shared" si="0"/>
        <v>Bàojí Zhèn</v>
      </c>
      <c r="D61" t="s">
        <v>354</v>
      </c>
      <c r="E61" t="s">
        <v>11</v>
      </c>
      <c r="F61" t="str">
        <f>_xlfn.CONCAT(D61,", ",I61,", ",H61,", ","安徽省")</f>
        <v>包集镇, 怀远县, 蚌埠市, 安徽省</v>
      </c>
      <c r="G61">
        <v>60795</v>
      </c>
      <c r="H61" t="s">
        <v>525</v>
      </c>
      <c r="I61" t="s">
        <v>520</v>
      </c>
      <c r="J61">
        <f>VLOOKUP(F61,[1]!china_towns_second__2[[Column1]:[Y]],3,FALSE)</f>
        <v>33.196292952435897</v>
      </c>
      <c r="K61">
        <f>VLOOKUP(F61,[1]!china_towns_second__2[[Column1]:[Y]],2,FALSE)</f>
        <v>117.1629061</v>
      </c>
      <c r="L61" t="s">
        <v>4408</v>
      </c>
      <c r="M61" t="str">
        <f>VLOOKUP(I61,CHOOSE({1,2},Table7[Native],Table7[Name]),2,0)</f>
        <v>Huáiyuăn Xiàn</v>
      </c>
      <c r="N61" t="str">
        <f>VLOOKUP(H61,CHOOSE({1,2},Table7[Native],Table7[Name]),2,0)</f>
        <v>Bèngbù Shì</v>
      </c>
      <c r="O61" t="str">
        <f>_xlfn.CONCAT(L61," (",N61,")")</f>
        <v>Baoji Zhen (Bèngbù Shì)</v>
      </c>
      <c r="P61" t="str">
        <f>IF(COUNTIF(O:O,O61)&gt;1,_xlfn.CONCAT(L61," (",M61,")"),O61)</f>
        <v>Baoji Zhen (Bèngbù Shì)</v>
      </c>
    </row>
    <row r="62" spans="1:16" hidden="1" x14ac:dyDescent="0.25">
      <c r="A62" t="s">
        <v>19</v>
      </c>
      <c r="B62" t="str">
        <f>IF(COUNTIF(A:A,A62)&gt;1,_xlfn.CONCAT(A62," (",N62,")"),A62)</f>
        <v>Bāojiā Xiāng</v>
      </c>
      <c r="C62" t="str">
        <f t="shared" si="0"/>
        <v>Bāojiā Xiāng</v>
      </c>
      <c r="D62" t="s">
        <v>20</v>
      </c>
      <c r="E62" t="s">
        <v>7</v>
      </c>
      <c r="F62" t="str">
        <f>_xlfn.CONCAT(D62,", ",I62,", ",H62,", ","安徽省")</f>
        <v>包家乡, 岳西县, 安庆市, 安徽省</v>
      </c>
      <c r="G62">
        <v>4502</v>
      </c>
      <c r="H62" t="s">
        <v>343</v>
      </c>
      <c r="I62" t="s">
        <v>341</v>
      </c>
      <c r="J62" t="e">
        <f>VLOOKUP(F62,[1]!china_towns_second__2[[Column1]:[Y]],3,FALSE)</f>
        <v>#N/A</v>
      </c>
      <c r="K62" t="e">
        <f>VLOOKUP(F62,[1]!china_towns_second__2[[Column1]:[Y]],2,FALSE)</f>
        <v>#N/A</v>
      </c>
      <c r="L62" t="s">
        <v>4263</v>
      </c>
      <c r="M62" t="str">
        <f>VLOOKUP(I62,CHOOSE({1,2},Table7[Native],Table7[Name]),2,0)</f>
        <v>Yuèxī Xiàn</v>
      </c>
      <c r="N62" t="str">
        <f>VLOOKUP(H62,CHOOSE({1,2},Table7[Native],Table7[Name]),2,0)</f>
        <v>Ānqìng Shì</v>
      </c>
      <c r="O62" t="str">
        <f>_xlfn.CONCAT(L62," (",N62,")")</f>
        <v>Baojia Xiang (Ānqìng Shì)</v>
      </c>
      <c r="P62" t="str">
        <f>IF(COUNTIF(O:O,O62)&gt;1,_xlfn.CONCAT(L62," (",M62,")"),O62)</f>
        <v>Baojia Xiang (Ānqìng Shì)</v>
      </c>
    </row>
    <row r="63" spans="1:16" hidden="1" x14ac:dyDescent="0.25">
      <c r="A63" t="s">
        <v>1959</v>
      </c>
      <c r="B63" t="str">
        <f>IF(COUNTIF(A:A,A63)&gt;1,_xlfn.CONCAT(A63," (",N63,")"),A63)</f>
        <v>Băoyì Zhèn</v>
      </c>
      <c r="C63" t="str">
        <f t="shared" si="0"/>
        <v>Băoyì Zhèn</v>
      </c>
      <c r="D63" t="s">
        <v>1960</v>
      </c>
      <c r="E63" t="s">
        <v>11</v>
      </c>
      <c r="F63" t="str">
        <f>_xlfn.CONCAT(D63,", ",I63,", ",H63,", ","安徽省")</f>
        <v>保义镇, 寿县, 淮南市, 安徽省</v>
      </c>
      <c r="G63">
        <v>48033</v>
      </c>
      <c r="H63" t="s">
        <v>1475</v>
      </c>
      <c r="I63" t="s">
        <v>1485</v>
      </c>
      <c r="J63">
        <f>VLOOKUP(F63,[1]!china_towns_second__2[[Column1]:[Y]],3,FALSE)</f>
        <v>32.243983799406799</v>
      </c>
      <c r="K63">
        <f>VLOOKUP(F63,[1]!china_towns_second__2[[Column1]:[Y]],2,FALSE)</f>
        <v>116.7562581</v>
      </c>
      <c r="L63" t="s">
        <v>5054</v>
      </c>
      <c r="M63" t="str">
        <f>VLOOKUP(I63,CHOOSE({1,2},Table7[Native],Table7[Name]),2,0)</f>
        <v>Shòu Xiàn</v>
      </c>
      <c r="N63" t="str">
        <f>VLOOKUP(H63,CHOOSE({1,2},Table7[Native],Table7[Name]),2,0)</f>
        <v>Huáinán Shì</v>
      </c>
      <c r="O63" t="str">
        <f>_xlfn.CONCAT(L63," (",N63,")")</f>
        <v>Baoyi Zhen (Huáinán Shì)</v>
      </c>
      <c r="P63" t="str">
        <f>IF(COUNTIF(O:O,O63)&gt;1,_xlfn.CONCAT(L63," (",M63,")"),O63)</f>
        <v>Baoyi Zhen (Huáinán Shì)</v>
      </c>
    </row>
    <row r="64" spans="1:16" hidden="1" x14ac:dyDescent="0.25">
      <c r="A64" t="s">
        <v>1608</v>
      </c>
      <c r="B64" t="str">
        <f>IF(COUNTIF(A:A,A64)&gt;1,_xlfn.CONCAT(A64," (",N64,")"),A64)</f>
        <v>Bàzhèn Zhèn</v>
      </c>
      <c r="C64" t="str">
        <f t="shared" si="0"/>
        <v>Bàzhèn Zhèn</v>
      </c>
      <c r="D64" t="s">
        <v>1609</v>
      </c>
      <c r="E64" t="s">
        <v>11</v>
      </c>
      <c r="F64" t="str">
        <f>_xlfn.CONCAT(D64,", ",I64,", ",H64,", ","安徽省")</f>
        <v>坝镇镇, 巢湖市, 合肥市, 安徽省</v>
      </c>
      <c r="G64">
        <v>28171</v>
      </c>
      <c r="H64" t="s">
        <v>1448</v>
      </c>
      <c r="I64" t="s">
        <v>1453</v>
      </c>
      <c r="J64">
        <f>VLOOKUP(F64,[1]!china_towns_second__2[[Column1]:[Y]],3,FALSE)</f>
        <v>31.309857248053401</v>
      </c>
      <c r="K64">
        <f>VLOOKUP(F64,[1]!china_towns_second__2[[Column1]:[Y]],2,FALSE)</f>
        <v>117.5726288</v>
      </c>
      <c r="L64" t="s">
        <v>4894</v>
      </c>
      <c r="M64" t="str">
        <f>VLOOKUP(I64,CHOOSE({1,2},Table7[Native],Table7[Name]),2,0)</f>
        <v>Cháohú Shì</v>
      </c>
      <c r="N64" t="str">
        <f>VLOOKUP(H64,CHOOSE({1,2},Table7[Native],Table7[Name]),2,0)</f>
        <v>Héféi Shì</v>
      </c>
      <c r="O64" t="str">
        <f>_xlfn.CONCAT(L64," (",N64,")")</f>
        <v>Bazhen Zhen (Héféi Shì)</v>
      </c>
      <c r="P64" t="str">
        <f>IF(COUNTIF(O:O,O64)&gt;1,_xlfn.CONCAT(L64," (",M64,")"),O64)</f>
        <v>Bazhen Zhen (Héféi Shì)</v>
      </c>
    </row>
    <row r="65" spans="1:16" hidden="1" x14ac:dyDescent="0.25">
      <c r="A65" t="s">
        <v>2122</v>
      </c>
      <c r="B65" t="str">
        <f>IF(COUNTIF(A:A,A65)&gt;1,_xlfn.CONCAT(A65," (",N65,")"),A65)</f>
        <v>Bĕi'àn Zhèn</v>
      </c>
      <c r="C65" t="str">
        <f t="shared" si="0"/>
        <v>Bĕi'àn Zhèn</v>
      </c>
      <c r="D65" t="s">
        <v>2123</v>
      </c>
      <c r="E65" t="s">
        <v>11</v>
      </c>
      <c r="F65" t="str">
        <f>_xlfn.CONCAT(D65,", ",I65,", ",H65,", ","安徽省")</f>
        <v>北岸镇, 歙县, 黄山市, 安徽省</v>
      </c>
      <c r="G65">
        <v>19080</v>
      </c>
      <c r="H65" t="s">
        <v>1491</v>
      </c>
      <c r="I65" t="s">
        <v>1499</v>
      </c>
      <c r="J65">
        <f>VLOOKUP(F65,[1]!china_towns_second__2[[Column1]:[Y]],3,FALSE)</f>
        <v>29.9114963572951</v>
      </c>
      <c r="K65">
        <f>VLOOKUP(F65,[1]!china_towns_second__2[[Column1]:[Y]],2,FALSE)</f>
        <v>118.55810889999999</v>
      </c>
      <c r="L65" t="s">
        <v>5130</v>
      </c>
      <c r="M65" t="str">
        <f>VLOOKUP(I65,CHOOSE({1,2},Table7[Native],Table7[Name]),2,0)</f>
        <v>Shè Xiàn</v>
      </c>
      <c r="N65" t="str">
        <f>VLOOKUP(H65,CHOOSE({1,2},Table7[Native],Table7[Name]),2,0)</f>
        <v>Huángshān Shì</v>
      </c>
      <c r="O65" t="str">
        <f>_xlfn.CONCAT(L65," (",N65,")")</f>
        <v>Bei'an Zhen (Huángshān Shì)</v>
      </c>
      <c r="P65" t="str">
        <f>IF(COUNTIF(O:O,O65)&gt;1,_xlfn.CONCAT(L65," (",M65,")"),O65)</f>
        <v>Bei'an Zhen (Huángshān Shì)</v>
      </c>
    </row>
    <row r="66" spans="1:16" hidden="1" x14ac:dyDescent="0.25">
      <c r="A66" t="s">
        <v>2698</v>
      </c>
      <c r="B66" t="str">
        <f>IF(COUNTIF(A:A,A66)&gt;1,_xlfn.CONCAT(A66," (",N66,")"),A66)</f>
        <v>Bĕiguān Jiēdào</v>
      </c>
      <c r="C66" t="str">
        <f t="shared" ref="C66:C129" si="4">IF(COUNTIF(B:B,B66)&gt;1,_xlfn.CONCAT(A66," (",M66,")"),B66)</f>
        <v>Bĕiguān Jiēdào</v>
      </c>
      <c r="D66" t="s">
        <v>2699</v>
      </c>
      <c r="E66" t="s">
        <v>27</v>
      </c>
      <c r="F66" t="str">
        <f>_xlfn.CONCAT(D66,", ",I66,", ",H66,", ","安徽省")</f>
        <v>北关街道, 埇桥区, 宿州市, 安徽省</v>
      </c>
      <c r="G66">
        <v>35015</v>
      </c>
      <c r="H66" t="s">
        <v>1534</v>
      </c>
      <c r="I66" t="s">
        <v>1543</v>
      </c>
      <c r="J66">
        <f>VLOOKUP(F66,[1]!china_towns_second__2[[Column1]:[Y]],3,FALSE)</f>
        <v>33.659326227184899</v>
      </c>
      <c r="K66">
        <f>VLOOKUP(F66,[1]!china_towns_second__2[[Column1]:[Y]],2,FALSE)</f>
        <v>116.9722404</v>
      </c>
      <c r="L66" t="s">
        <v>5412</v>
      </c>
      <c r="M66" t="str">
        <f>VLOOKUP(I66,CHOOSE({1,2},Table7[Native],Table7[Name]),2,0)</f>
        <v>Yŏngqiáo Qū</v>
      </c>
      <c r="N66" t="str">
        <f>VLOOKUP(H66,CHOOSE({1,2},Table7[Native],Table7[Name]),2,0)</f>
        <v>Sùzhōu Shì</v>
      </c>
      <c r="O66" t="str">
        <f>_xlfn.CONCAT(L66," (",N66,")")</f>
        <v>Beiguan Jiedao (Sùzhōu Shì)</v>
      </c>
      <c r="P66" t="str">
        <f>IF(COUNTIF(O:O,O66)&gt;1,_xlfn.CONCAT(L66," (",M66,")"),O66)</f>
        <v>Beiguan Jiedao (Sùzhōu Shì)</v>
      </c>
    </row>
    <row r="67" spans="1:16" hidden="1" x14ac:dyDescent="0.25">
      <c r="A67" t="s">
        <v>3010</v>
      </c>
      <c r="B67" t="str">
        <f>IF(COUNTIF(A:A,A67)&gt;1,_xlfn.CONCAT(A67," (",N67,")"),A67)</f>
        <v>Bĕijīnglù Jiēdào</v>
      </c>
      <c r="C67" t="str">
        <f t="shared" si="4"/>
        <v>Bĕijīnglù Jiēdào</v>
      </c>
      <c r="D67" t="s">
        <v>3011</v>
      </c>
      <c r="E67" t="s">
        <v>27</v>
      </c>
      <c r="F67" t="str">
        <f>_xlfn.CONCAT(D67,", ",I67,", ",H67,", ","安徽省")</f>
        <v>北京路街道, 镜湖区, 芜湖市, 安徽省</v>
      </c>
      <c r="G67">
        <v>51446</v>
      </c>
      <c r="H67" t="s">
        <v>1553</v>
      </c>
      <c r="I67" t="s">
        <v>1557</v>
      </c>
      <c r="J67" t="e">
        <f>VLOOKUP(F67,[1]!china_towns_second__2[[Column1]:[Y]],3,FALSE)</f>
        <v>#N/A</v>
      </c>
      <c r="K67" t="e">
        <f>VLOOKUP(F67,[1]!china_towns_second__2[[Column1]:[Y]],2,FALSE)</f>
        <v>#N/A</v>
      </c>
      <c r="L67" t="s">
        <v>5561</v>
      </c>
      <c r="M67" t="str">
        <f>VLOOKUP(I67,CHOOSE({1,2},Table7[Native],Table7[Name]),2,0)</f>
        <v>Jìnghú Qū</v>
      </c>
      <c r="N67" t="str">
        <f>VLOOKUP(H67,CHOOSE({1,2},Table7[Native],Table7[Name]),2,0)</f>
        <v>Wúhú Shì</v>
      </c>
      <c r="O67" t="str">
        <f>_xlfn.CONCAT(L67," (",N67,")")</f>
        <v>Beijinglu Jiedao (Wúhú Shì)</v>
      </c>
      <c r="P67" t="str">
        <f>IF(COUNTIF(O:O,O67)&gt;1,_xlfn.CONCAT(L67," (",M67,")"),O67)</f>
        <v>Beijinglu Jiedao (Wúhú Shì)</v>
      </c>
    </row>
    <row r="68" spans="1:16" hidden="1" x14ac:dyDescent="0.25">
      <c r="A68" t="s">
        <v>876</v>
      </c>
      <c r="B68" t="str">
        <f>IF(COUNTIF(A:A,A68)&gt;1,_xlfn.CONCAT(A68," (",N68,")"),A68)</f>
        <v>Bĕimén Jiēdào (Chúzhōu Shì)</v>
      </c>
      <c r="C68" t="str">
        <f t="shared" si="4"/>
        <v>Bĕimén Jiēdào (Chúzhōu Shì)</v>
      </c>
      <c r="D68" t="s">
        <v>877</v>
      </c>
      <c r="E68" t="s">
        <v>27</v>
      </c>
      <c r="F68" t="str">
        <f>_xlfn.CONCAT(D68,", ",I68,", ",H68,", ","安徽省")</f>
        <v>北门街道, 琅琊区, 滁州市, 安徽省</v>
      </c>
      <c r="G68">
        <v>20741</v>
      </c>
      <c r="H68" t="s">
        <v>869</v>
      </c>
      <c r="I68" t="s">
        <v>860</v>
      </c>
      <c r="J68">
        <f>VLOOKUP(F68,[1]!china_towns_second__2[[Column1]:[Y]],3,FALSE)</f>
        <v>32.3244173582653</v>
      </c>
      <c r="K68">
        <f>VLOOKUP(F68,[1]!china_towns_second__2[[Column1]:[Y]],2,FALSE)</f>
        <v>118.302336</v>
      </c>
      <c r="L68" t="s">
        <v>5912</v>
      </c>
      <c r="M68" t="str">
        <f>VLOOKUP(I68,CHOOSE({1,2},Table7[Native],Table7[Name]),2,0)</f>
        <v>Lángyá Qū</v>
      </c>
      <c r="N68" t="str">
        <f>VLOOKUP(H68,CHOOSE({1,2},Table7[Native],Table7[Name]),2,0)</f>
        <v>Chúzhōu Shì</v>
      </c>
      <c r="O68" t="str">
        <f>_xlfn.CONCAT(L68," (",N68,")")</f>
        <v>Beimen Jiedao (Chuzhou Shi) (Chúzhōu Shì)</v>
      </c>
      <c r="P68" t="str">
        <f>IF(COUNTIF(O:O,O68)&gt;1,_xlfn.CONCAT(L68," (",M68,")"),O68)</f>
        <v>Beimen Jiedao (Chuzhou Shi) (Chúzhōu Shì)</v>
      </c>
    </row>
    <row r="69" spans="1:16" hidden="1" x14ac:dyDescent="0.25">
      <c r="A69" t="s">
        <v>876</v>
      </c>
      <c r="B69" t="str">
        <f>IF(COUNTIF(A:A,A69)&gt;1,_xlfn.CONCAT(A69," (",N69,")"),A69)</f>
        <v>Bĕimén Jiēdào (Wúhú Shì)</v>
      </c>
      <c r="C69" t="str">
        <f t="shared" si="4"/>
        <v>Bĕimén Jiēdào (Wúhú Shì)</v>
      </c>
      <c r="D69" t="s">
        <v>877</v>
      </c>
      <c r="E69" t="s">
        <v>27</v>
      </c>
      <c r="F69" t="str">
        <f>_xlfn.CONCAT(D69,", ",I69,", ",H69,", ","安徽省")</f>
        <v>北门街道, 镜湖区, 芜湖市, 安徽省</v>
      </c>
      <c r="G69">
        <v>40185</v>
      </c>
      <c r="H69" t="s">
        <v>1553</v>
      </c>
      <c r="I69" t="s">
        <v>1557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5913</v>
      </c>
      <c r="M69" t="str">
        <f>VLOOKUP(I69,CHOOSE({1,2},Table7[Native],Table7[Name]),2,0)</f>
        <v>Jìnghú Qū</v>
      </c>
      <c r="N69" t="str">
        <f>VLOOKUP(H69,CHOOSE({1,2},Table7[Native],Table7[Name]),2,0)</f>
        <v>Wúhú Shì</v>
      </c>
      <c r="O69" t="str">
        <f>_xlfn.CONCAT(L69," (",N69,")")</f>
        <v>Beimen Jiedao (Wuhu Shi) (Wúhú Shì)</v>
      </c>
      <c r="P69" t="str">
        <f>IF(COUNTIF(O:O,O69)&gt;1,_xlfn.CONCAT(L69," (",M69,")"),O69)</f>
        <v>Beimen Jiedao (Wuhu Shi) (Wúhú Shì)</v>
      </c>
    </row>
    <row r="70" spans="1:16" hidden="1" x14ac:dyDescent="0.25">
      <c r="A70" t="s">
        <v>21</v>
      </c>
      <c r="B70" t="str">
        <f>IF(COUNTIF(A:A,A70)&gt;1,_xlfn.CONCAT(A70," (",N70,")"),A70)</f>
        <v>Bĕiyù Xiāng</v>
      </c>
      <c r="C70" t="str">
        <f t="shared" si="4"/>
        <v>Bĕiyù Xiāng</v>
      </c>
      <c r="D70" t="s">
        <v>22</v>
      </c>
      <c r="E70" t="s">
        <v>7</v>
      </c>
      <c r="F70" t="str">
        <f>_xlfn.CONCAT(D70,", ",I70,", ",H70,", ","安徽省")</f>
        <v>北浴乡, 宿松县, 安庆市, 安徽省</v>
      </c>
      <c r="G70">
        <v>7297</v>
      </c>
      <c r="H70" t="s">
        <v>343</v>
      </c>
      <c r="I70" t="s">
        <v>335</v>
      </c>
      <c r="J70" t="e">
        <f>VLOOKUP(F70,[1]!china_towns_second__2[[Column1]:[Y]],3,FALSE)</f>
        <v>#N/A</v>
      </c>
      <c r="K70" t="e">
        <f>VLOOKUP(F70,[1]!china_towns_second__2[[Column1]:[Y]],2,FALSE)</f>
        <v>#N/A</v>
      </c>
      <c r="L70" t="s">
        <v>4264</v>
      </c>
      <c r="M70" t="str">
        <f>VLOOKUP(I70,CHOOSE({1,2},Table7[Native],Table7[Name]),2,0)</f>
        <v>Sùsōng Xiàn</v>
      </c>
      <c r="N70" t="str">
        <f>VLOOKUP(H70,CHOOSE({1,2},Table7[Native],Table7[Name]),2,0)</f>
        <v>Ānqìng Shì</v>
      </c>
      <c r="O70" t="str">
        <f>_xlfn.CONCAT(L70," (",N70,")")</f>
        <v>Beiyu Xiang (Ānqìng Shì)</v>
      </c>
      <c r="P70" t="str">
        <f>IF(COUNTIF(O:O,O70)&gt;1,_xlfn.CONCAT(L70," (",M70,")"),O70)</f>
        <v>Beiyu Xiang (Ānqìng Shì)</v>
      </c>
    </row>
    <row r="71" spans="1:16" hidden="1" x14ac:dyDescent="0.25">
      <c r="A71" t="s">
        <v>23</v>
      </c>
      <c r="B71" t="str">
        <f>IF(COUNTIF(A:A,A71)&gt;1,_xlfn.CONCAT(A71," (",N71,")"),A71)</f>
        <v>Bĕizhōng Zhèn</v>
      </c>
      <c r="C71" t="str">
        <f t="shared" si="4"/>
        <v>Bĕizhōng Zhèn</v>
      </c>
      <c r="D71" t="s">
        <v>24</v>
      </c>
      <c r="E71" t="s">
        <v>11</v>
      </c>
      <c r="F71" t="str">
        <f>_xlfn.CONCAT(D71,", ",I71,", ",H71,", ","安徽省")</f>
        <v>北中镇, 太湖县, 安庆市, 安徽省</v>
      </c>
      <c r="G71">
        <v>32830</v>
      </c>
      <c r="H71" t="s">
        <v>343</v>
      </c>
      <c r="I71" t="s">
        <v>336</v>
      </c>
      <c r="J71">
        <f>VLOOKUP(F71,[1]!china_towns_second__2[[Column1]:[Y]],3,FALSE)</f>
        <v>30.672522657627098</v>
      </c>
      <c r="K71">
        <f>VLOOKUP(F71,[1]!china_towns_second__2[[Column1]:[Y]],2,FALSE)</f>
        <v>115.83927</v>
      </c>
      <c r="L71" t="s">
        <v>4265</v>
      </c>
      <c r="M71" t="str">
        <f>VLOOKUP(I71,CHOOSE({1,2},Table7[Native],Table7[Name]),2,0)</f>
        <v>Tàihú Xiàn</v>
      </c>
      <c r="N71" t="str">
        <f>VLOOKUP(H71,CHOOSE({1,2},Table7[Native],Table7[Name]),2,0)</f>
        <v>Ānqìng Shì</v>
      </c>
      <c r="O71" t="str">
        <f>_xlfn.CONCAT(L71," (",N71,")")</f>
        <v>Beizhong Zhen (Ānqìng Shì)</v>
      </c>
      <c r="P71" t="str">
        <f>IF(COUNTIF(O:O,O71)&gt;1,_xlfn.CONCAT(L71," (",M71,")"),O71)</f>
        <v>Beizhong Zhen (Ānqìng Shì)</v>
      </c>
    </row>
    <row r="72" spans="1:16" hidden="1" x14ac:dyDescent="0.25">
      <c r="A72" t="s">
        <v>355</v>
      </c>
      <c r="B72" t="str">
        <f>IF(COUNTIF(A:A,A72)&gt;1,_xlfn.CONCAT(A72," (",N72,")"),A72)</f>
        <v>Bèngbù Gōngyè Yuánqū</v>
      </c>
      <c r="C72" t="str">
        <f t="shared" si="4"/>
        <v>Bèngbù Gōngyè Yuánqū</v>
      </c>
      <c r="D72" t="s">
        <v>356</v>
      </c>
      <c r="E72" t="s">
        <v>52</v>
      </c>
      <c r="F72" t="str">
        <f>_xlfn.CONCAT(D72,", ",I72,", ",H72,", ","安徽省")</f>
        <v>蚌埠工业园区, 淮上区, 蚌埠市, 安徽省</v>
      </c>
      <c r="G72">
        <v>36</v>
      </c>
      <c r="H72" t="s">
        <v>525</v>
      </c>
      <c r="I72" t="s">
        <v>519</v>
      </c>
      <c r="J72">
        <f>VLOOKUP(F72,[1]!china_towns_second__2[[Column1]:[Y]],3,FALSE)</f>
        <v>32.970714584203897</v>
      </c>
      <c r="K72">
        <f>VLOOKUP(F72,[1]!china_towns_second__2[[Column1]:[Y]],2,FALSE)</f>
        <v>117.32268379999999</v>
      </c>
      <c r="L72" t="s">
        <v>4409</v>
      </c>
      <c r="M72" t="str">
        <f>VLOOKUP(I72,CHOOSE({1,2},Table7[Native],Table7[Name]),2,0)</f>
        <v>Huáishàng Qū</v>
      </c>
      <c r="N72" t="str">
        <f>VLOOKUP(H72,CHOOSE({1,2},Table7[Native],Table7[Name]),2,0)</f>
        <v>Bèngbù Shì</v>
      </c>
      <c r="O72" t="str">
        <f>_xlfn.CONCAT(L72," (",N72,")")</f>
        <v>Bengbu Gongye Yuanqu (Bèngbù Shì)</v>
      </c>
      <c r="P72" t="str">
        <f>IF(COUNTIF(O:O,O72)&gt;1,_xlfn.CONCAT(L72," (",M72,")"),O72)</f>
        <v>Bengbu Gongye Yuanqu (Bèngbù Shì)</v>
      </c>
    </row>
    <row r="73" spans="1:16" hidden="1" x14ac:dyDescent="0.25">
      <c r="A73" t="s">
        <v>2700</v>
      </c>
      <c r="B73" t="str">
        <f>IF(COUNTIF(A:A,A73)&gt;1,_xlfn.CONCAT(A73," (",N73,")"),A73)</f>
        <v>Biànhé Jiēdào</v>
      </c>
      <c r="C73" t="str">
        <f t="shared" si="4"/>
        <v>Biànhé Jiēdào</v>
      </c>
      <c r="D73" t="s">
        <v>2701</v>
      </c>
      <c r="E73" t="s">
        <v>27</v>
      </c>
      <c r="F73" t="str">
        <f>_xlfn.CONCAT(D73,", ",I73,", ",H73,", ","安徽省")</f>
        <v>汴河街道, 埇桥区, 宿州市, 安徽省</v>
      </c>
      <c r="G73">
        <v>29428</v>
      </c>
      <c r="H73" t="s">
        <v>1534</v>
      </c>
      <c r="I73" t="s">
        <v>1543</v>
      </c>
      <c r="J73">
        <f>VLOOKUP(F73,[1]!china_towns_second__2[[Column1]:[Y]],3,FALSE)</f>
        <v>33.6931419563182</v>
      </c>
      <c r="K73">
        <f>VLOOKUP(F73,[1]!china_towns_second__2[[Column1]:[Y]],2,FALSE)</f>
        <v>116.9781172</v>
      </c>
      <c r="L73" t="s">
        <v>5413</v>
      </c>
      <c r="M73" t="str">
        <f>VLOOKUP(I73,CHOOSE({1,2},Table7[Native],Table7[Name]),2,0)</f>
        <v>Yŏngqiáo Qū</v>
      </c>
      <c r="N73" t="str">
        <f>VLOOKUP(H73,CHOOSE({1,2},Table7[Native],Table7[Name]),2,0)</f>
        <v>Sùzhōu Shì</v>
      </c>
      <c r="O73" t="str">
        <f>_xlfn.CONCAT(L73," (",N73,")")</f>
        <v>Bianhe Jiedao (Sùzhōu Shì)</v>
      </c>
      <c r="P73" t="str">
        <f>IF(COUNTIF(O:O,O73)&gt;1,_xlfn.CONCAT(L73," (",M73,")"),O73)</f>
        <v>Bianhe Jiedao (Sùzhōu Shì)</v>
      </c>
    </row>
    <row r="74" spans="1:16" hidden="1" x14ac:dyDescent="0.25">
      <c r="A74" t="s">
        <v>531</v>
      </c>
      <c r="B74" t="str">
        <f>IF(COUNTIF(A:A,A74)&gt;1,_xlfn.CONCAT(A74," (",N74,")"),A74)</f>
        <v>Biāolĭ Zhèn</v>
      </c>
      <c r="C74" t="str">
        <f t="shared" si="4"/>
        <v>Biāolĭ Zhèn</v>
      </c>
      <c r="D74" t="s">
        <v>532</v>
      </c>
      <c r="E74" t="s">
        <v>11</v>
      </c>
      <c r="F74" t="str">
        <f>_xlfn.CONCAT(D74,", ",I74,", ",H74,", ","安徽省")</f>
        <v>标里镇, 涡阳县, 亳州市, 安徽省</v>
      </c>
      <c r="G74">
        <v>44699</v>
      </c>
      <c r="H74" t="s">
        <v>719</v>
      </c>
      <c r="I74" t="s">
        <v>717</v>
      </c>
      <c r="J74">
        <f>VLOOKUP(F74,[1]!china_towns_second__2[[Column1]:[Y]],3,FALSE)</f>
        <v>33.555261503670003</v>
      </c>
      <c r="K74">
        <f>VLOOKUP(F74,[1]!china_towns_second__2[[Column1]:[Y]],2,FALSE)</f>
        <v>115.94888400000001</v>
      </c>
      <c r="L74" t="s">
        <v>4480</v>
      </c>
      <c r="M74" t="str">
        <f>VLOOKUP(I74,CHOOSE({1,2},Table7[Native],Table7[Name]),2,0)</f>
        <v>Wōyáng Xiàn</v>
      </c>
      <c r="N74" t="str">
        <f>VLOOKUP(H74,CHOOSE({1,2},Table7[Native],Table7[Name]),2,0)</f>
        <v>Bózhōu Shì</v>
      </c>
      <c r="O74" t="str">
        <f>_xlfn.CONCAT(L74," (",N74,")")</f>
        <v>Biaoli Zhen (Bózhōu Shì)</v>
      </c>
      <c r="P74" t="str">
        <f>IF(COUNTIF(O:O,O74)&gt;1,_xlfn.CONCAT(L74," (",M74,")"),O74)</f>
        <v>Biaoli Zhen (Bózhōu Shì)</v>
      </c>
    </row>
    <row r="75" spans="1:16" hidden="1" x14ac:dyDescent="0.25">
      <c r="A75" t="s">
        <v>1961</v>
      </c>
      <c r="B75" t="str">
        <f>IF(COUNTIF(A:A,A75)&gt;1,_xlfn.CONCAT(A75," (",N75,")"),A75)</f>
        <v>Bìjiāgăng Jiēdào</v>
      </c>
      <c r="C75" t="str">
        <f t="shared" si="4"/>
        <v>Bìjiāgăng Jiēdào</v>
      </c>
      <c r="D75" t="s">
        <v>1962</v>
      </c>
      <c r="E75" t="s">
        <v>27</v>
      </c>
      <c r="F75" t="str">
        <f>_xlfn.CONCAT(D75,", ",I75,", ",H75,", ","安徽省")</f>
        <v>毕家岗街道, 八公山区, 淮南市, 安徽省</v>
      </c>
      <c r="G75">
        <v>19374</v>
      </c>
      <c r="H75" t="s">
        <v>1475</v>
      </c>
      <c r="I75" t="s">
        <v>1477</v>
      </c>
      <c r="J75">
        <f>VLOOKUP(F75,[1]!china_towns_second__2[[Column1]:[Y]],3,FALSE)</f>
        <v>32.645866034454798</v>
      </c>
      <c r="K75">
        <f>VLOOKUP(F75,[1]!china_towns_second__2[[Column1]:[Y]],2,FALSE)</f>
        <v>116.82786900000001</v>
      </c>
      <c r="L75" t="s">
        <v>5055</v>
      </c>
      <c r="M75" t="str">
        <f>VLOOKUP(I75,CHOOSE({1,2},Table7[Native],Table7[Name]),2,0)</f>
        <v>Bāgōngshān Qū</v>
      </c>
      <c r="N75" t="str">
        <f>VLOOKUP(H75,CHOOSE({1,2},Table7[Native],Table7[Name]),2,0)</f>
        <v>Huáinán Shì</v>
      </c>
      <c r="O75" t="str">
        <f>_xlfn.CONCAT(L75," (",N75,")")</f>
        <v>Bijiagang Jiedao (Huáinán Shì)</v>
      </c>
      <c r="P75" t="str">
        <f>IF(COUNTIF(O:O,O75)&gt;1,_xlfn.CONCAT(L75," (",M75,")"),O75)</f>
        <v>Bijiagang Jiedao (Huáinán Shì)</v>
      </c>
    </row>
    <row r="76" spans="1:16" hidden="1" x14ac:dyDescent="0.25">
      <c r="A76" t="s">
        <v>1610</v>
      </c>
      <c r="B76" t="str">
        <f>IF(COUNTIF(A:A,A76)&gt;1,_xlfn.CONCAT(A76," (",N76,")"),A76)</f>
        <v>Bĭjiàshān Jiēdào</v>
      </c>
      <c r="C76" t="str">
        <f t="shared" si="4"/>
        <v>Bĭjiàshān Jiēdào</v>
      </c>
      <c r="D76" t="s">
        <v>1611</v>
      </c>
      <c r="E76" t="s">
        <v>27</v>
      </c>
      <c r="F76" t="str">
        <f>_xlfn.CONCAT(D76,", ",I76,", ",H76,", ","安徽省")</f>
        <v>笔架山街道, 蜀山区, 合肥市, 安徽省</v>
      </c>
      <c r="G76">
        <v>25263</v>
      </c>
      <c r="H76" t="s">
        <v>1448</v>
      </c>
      <c r="I76" t="s">
        <v>1462</v>
      </c>
      <c r="J76">
        <f>VLOOKUP(F76,[1]!china_towns_second__2[[Column1]:[Y]],3,FALSE)</f>
        <v>31.814184315551699</v>
      </c>
      <c r="K76">
        <f>VLOOKUP(F76,[1]!china_towns_second__2[[Column1]:[Y]],2,FALSE)</f>
        <v>117.2112004</v>
      </c>
      <c r="L76" t="s">
        <v>4895</v>
      </c>
      <c r="M76" t="str">
        <f>VLOOKUP(I76,CHOOSE({1,2},Table7[Native],Table7[Name]),2,0)</f>
        <v>Shŭshān Qū</v>
      </c>
      <c r="N76" t="str">
        <f>VLOOKUP(H76,CHOOSE({1,2},Table7[Native],Table7[Name]),2,0)</f>
        <v>Héféi Shì</v>
      </c>
      <c r="O76" t="str">
        <f>_xlfn.CONCAT(L76," (",N76,")")</f>
        <v>Bijiashan Jiedao (Héféi Shì)</v>
      </c>
      <c r="P76" t="str">
        <f>IF(COUNTIF(O:O,O76)&gt;1,_xlfn.CONCAT(L76," (",M76,")"),O76)</f>
        <v>Bijiashan Jiedao (Héféi Shì)</v>
      </c>
    </row>
    <row r="77" spans="1:16" hidden="1" x14ac:dyDescent="0.25">
      <c r="A77" t="s">
        <v>1127</v>
      </c>
      <c r="B77" t="str">
        <f>IF(COUNTIF(A:A,A77)&gt;1,_xlfn.CONCAT(A77," (",N77,")"),A77)</f>
        <v>Bĭngjí Xiāng</v>
      </c>
      <c r="C77" t="str">
        <f t="shared" si="4"/>
        <v>Bĭngjí Xiāng</v>
      </c>
      <c r="D77" t="s">
        <v>1128</v>
      </c>
      <c r="E77" t="s">
        <v>7</v>
      </c>
      <c r="F77" t="str">
        <f>_xlfn.CONCAT(D77,", ",I77,", ",H77,", ","安徽省")</f>
        <v>邴集乡, 界首市, 阜阳市, 安徽省</v>
      </c>
      <c r="G77">
        <v>23538</v>
      </c>
      <c r="H77" t="s">
        <v>1118</v>
      </c>
      <c r="I77" t="s">
        <v>1104</v>
      </c>
      <c r="J77" t="e">
        <f>VLOOKUP(F77,[1]!china_towns_second__2[[Column1]:[Y]],3,FALSE)</f>
        <v>#N/A</v>
      </c>
      <c r="K77" t="e">
        <f>VLOOKUP(F77,[1]!china_towns_second__2[[Column1]:[Y]],2,FALSE)</f>
        <v>#N/A</v>
      </c>
      <c r="L77" t="s">
        <v>4730</v>
      </c>
      <c r="M77" t="str">
        <f>VLOOKUP(I77,CHOOSE({1,2},Table7[Native],Table7[Name]),2,0)</f>
        <v>Jièshŏu Shì</v>
      </c>
      <c r="N77" t="str">
        <f>VLOOKUP(H77,CHOOSE({1,2},Table7[Native],Table7[Name]),2,0)</f>
        <v>Fùyáng Shì</v>
      </c>
      <c r="O77" t="str">
        <f>_xlfn.CONCAT(L77," (",N77,")")</f>
        <v>Bingji Xiang (Fùyáng Shì)</v>
      </c>
      <c r="P77" t="str">
        <f>IF(COUNTIF(O:O,O77)&gt;1,_xlfn.CONCAT(L77," (",M77,")"),O77)</f>
        <v>Bingji Xiang (Fùyáng Shì)</v>
      </c>
    </row>
    <row r="78" spans="1:16" hidden="1" x14ac:dyDescent="0.25">
      <c r="A78" t="s">
        <v>25</v>
      </c>
      <c r="B78" t="str">
        <f>IF(COUNTIF(A:A,A78)&gt;1,_xlfn.CONCAT(A78," (",N78,")"),A78)</f>
        <v>Bīnjiāng Jiēdào [Jiànshèlù Jiēdào]</v>
      </c>
      <c r="C78" t="str">
        <f t="shared" si="4"/>
        <v>Bīnjiāng Jiēdào [Jiànshèlù Jiēdào]</v>
      </c>
      <c r="D78" t="s">
        <v>26</v>
      </c>
      <c r="E78" t="s">
        <v>27</v>
      </c>
      <c r="F78" t="str">
        <f>_xlfn.CONCAT(D78,", ",I78,", ",H78,", ","安徽省")</f>
        <v>滨江街道, 迎江区, 安庆市, 安徽省</v>
      </c>
      <c r="G78">
        <v>18381</v>
      </c>
      <c r="H78" t="s">
        <v>343</v>
      </c>
      <c r="I78" t="s">
        <v>339</v>
      </c>
      <c r="J78" t="e">
        <f>VLOOKUP(F78,[1]!china_towns_second__2[[Column1]:[Y]],3,FALSE)</f>
        <v>#N/A</v>
      </c>
      <c r="K78" t="e">
        <f>VLOOKUP(F78,[1]!china_towns_second__2[[Column1]:[Y]],2,FALSE)</f>
        <v>#N/A</v>
      </c>
      <c r="L78" t="s">
        <v>4266</v>
      </c>
      <c r="M78" t="str">
        <f>VLOOKUP(I78,CHOOSE({1,2},Table7[Native],Table7[Name]),2,0)</f>
        <v>Yíngjiāng Qū</v>
      </c>
      <c r="N78" t="str">
        <f>VLOOKUP(H78,CHOOSE({1,2},Table7[Native],Table7[Name]),2,0)</f>
        <v>Ānqìng Shì</v>
      </c>
      <c r="O78" t="str">
        <f>_xlfn.CONCAT(L78," (",N78,")")</f>
        <v>Binjiang Jiedao [Jianshelu Jiedao] (Ānqìng Shì)</v>
      </c>
      <c r="P78" t="str">
        <f>IF(COUNTIF(O:O,O78)&gt;1,_xlfn.CONCAT(L78," (",M78,")"),O78)</f>
        <v>Binjiang Jiedao [Jianshelu Jiedao] (Ānqìng Shì)</v>
      </c>
    </row>
    <row r="79" spans="1:16" hidden="1" x14ac:dyDescent="0.25">
      <c r="A79" t="s">
        <v>3158</v>
      </c>
      <c r="B79" t="str">
        <f>IF(COUNTIF(A:A,A79)&gt;1,_xlfn.CONCAT(A79," (",N79,")"),A79)</f>
        <v>Bìqiáo Zhèn</v>
      </c>
      <c r="C79" t="str">
        <f t="shared" si="4"/>
        <v>Bìqiáo Zhèn</v>
      </c>
      <c r="D79" t="s">
        <v>3159</v>
      </c>
      <c r="E79" t="s">
        <v>11</v>
      </c>
      <c r="F79" t="str">
        <f>_xlfn.CONCAT(D79,", ",I79,", ",H79,", ","安徽省")</f>
        <v>毕桥镇, 郎溪县, 宣城市, 安徽省</v>
      </c>
      <c r="G79">
        <v>15503</v>
      </c>
      <c r="H79" t="s">
        <v>1568</v>
      </c>
      <c r="I79" t="s">
        <v>1578</v>
      </c>
      <c r="J79">
        <f>VLOOKUP(F79,[1]!china_towns_second__2[[Column1]:[Y]],3,FALSE)</f>
        <v>31.030871035873702</v>
      </c>
      <c r="K79">
        <f>VLOOKUP(F79,[1]!china_towns_second__2[[Column1]:[Y]],2,FALSE)</f>
        <v>119.0520832</v>
      </c>
      <c r="L79" t="s">
        <v>5633</v>
      </c>
      <c r="M79" t="str">
        <f>VLOOKUP(I79,CHOOSE({1,2},Table7[Native],Table7[Name]),2,0)</f>
        <v>Lángxī Xiàn</v>
      </c>
      <c r="N79" t="str">
        <f>VLOOKUP(H79,CHOOSE({1,2},Table7[Native],Table7[Name]),2,0)</f>
        <v>Xuānchéng Shì</v>
      </c>
      <c r="O79" t="str">
        <f>_xlfn.CONCAT(L79," (",N79,")")</f>
        <v>Biqiao Zhen (Xuānchéng Shì)</v>
      </c>
      <c r="P79" t="str">
        <f>IF(COUNTIF(O:O,O79)&gt;1,_xlfn.CONCAT(L79," (",M79,")"),O79)</f>
        <v>Biqiao Zhen (Xuānchéng Shì)</v>
      </c>
    </row>
    <row r="80" spans="1:16" hidden="1" x14ac:dyDescent="0.25">
      <c r="A80" t="s">
        <v>2124</v>
      </c>
      <c r="B80" t="str">
        <f>IF(COUNTIF(A:A,A80)&gt;1,_xlfn.CONCAT(A80," (",N80,")"),A80)</f>
        <v>Bìyáng Zhèn</v>
      </c>
      <c r="C80" t="str">
        <f t="shared" si="4"/>
        <v>Bìyáng Zhèn</v>
      </c>
      <c r="D80" t="s">
        <v>2125</v>
      </c>
      <c r="E80" t="s">
        <v>11</v>
      </c>
      <c r="F80" t="str">
        <f>_xlfn.CONCAT(D80,", ",I80,", ",H80,", ","安徽省")</f>
        <v>碧阳镇, 黟县, 黄山市, 安徽省</v>
      </c>
      <c r="G80">
        <v>36905</v>
      </c>
      <c r="H80" t="s">
        <v>1491</v>
      </c>
      <c r="I80" t="s">
        <v>1505</v>
      </c>
      <c r="J80">
        <f>VLOOKUP(F80,[1]!china_towns_second__2[[Column1]:[Y]],3,FALSE)</f>
        <v>29.935696339494001</v>
      </c>
      <c r="K80">
        <f>VLOOKUP(F80,[1]!china_towns_second__2[[Column1]:[Y]],2,FALSE)</f>
        <v>117.9026616</v>
      </c>
      <c r="L80" t="s">
        <v>5131</v>
      </c>
      <c r="M80" t="str">
        <f>VLOOKUP(I80,CHOOSE({1,2},Table7[Native],Table7[Name]),2,0)</f>
        <v>Yī Xiàn</v>
      </c>
      <c r="N80" t="str">
        <f>VLOOKUP(H80,CHOOSE({1,2},Table7[Native],Table7[Name]),2,0)</f>
        <v>Huángshān Shì</v>
      </c>
      <c r="O80" t="str">
        <f>_xlfn.CONCAT(L80," (",N80,")")</f>
        <v>Biyang Zhen (Huángshān Shì)</v>
      </c>
      <c r="P80" t="str">
        <f>IF(COUNTIF(O:O,O80)&gt;1,_xlfn.CONCAT(L80," (",M80,")"),O80)</f>
        <v>Biyang Zhen (Huángshān Shì)</v>
      </c>
    </row>
    <row r="81" spans="1:16" hidden="1" x14ac:dyDescent="0.25">
      <c r="A81" t="s">
        <v>879</v>
      </c>
      <c r="B81" t="str">
        <f>IF(COUNTIF(A:A,A81)&gt;1,_xlfn.CONCAT(A81," (",N81,")"),A81)</f>
        <v>Bógăng Xiāng</v>
      </c>
      <c r="C81" t="str">
        <f t="shared" si="4"/>
        <v>Bógăng Xiāng</v>
      </c>
      <c r="D81" t="s">
        <v>880</v>
      </c>
      <c r="E81" t="s">
        <v>7</v>
      </c>
      <c r="F81" t="str">
        <f>_xlfn.CONCAT(D81,", ",I81,", ",H81,", ","安徽省")</f>
        <v>泊岗乡, 明光市, 滁州市, 安徽省</v>
      </c>
      <c r="G81">
        <v>12497</v>
      </c>
      <c r="H81" t="s">
        <v>869</v>
      </c>
      <c r="I81" t="s">
        <v>862</v>
      </c>
      <c r="J81" t="e">
        <f>VLOOKUP(F81,[1]!china_towns_second__2[[Column1]:[Y]],3,FALSE)</f>
        <v>#N/A</v>
      </c>
      <c r="K81" t="e">
        <f>VLOOKUP(F81,[1]!china_towns_second__2[[Column1]:[Y]],2,FALSE)</f>
        <v>#N/A</v>
      </c>
      <c r="L81" t="s">
        <v>4624</v>
      </c>
      <c r="M81" t="str">
        <f>VLOOKUP(I81,CHOOSE({1,2},Table7[Native],Table7[Name]),2,0)</f>
        <v>Míngguāng Shì</v>
      </c>
      <c r="N81" t="str">
        <f>VLOOKUP(H81,CHOOSE({1,2},Table7[Native],Table7[Name]),2,0)</f>
        <v>Chúzhōu Shì</v>
      </c>
      <c r="O81" t="str">
        <f>_xlfn.CONCAT(L81," (",N81,")")</f>
        <v>Bogang Xiang (Chúzhōu Shì)</v>
      </c>
      <c r="P81" t="str">
        <f>IF(COUNTIF(O:O,O81)&gt;1,_xlfn.CONCAT(L81," (",M81,")"),O81)</f>
        <v>Bogang Xiang (Chúzhōu Shì)</v>
      </c>
    </row>
    <row r="82" spans="1:16" hidden="1" x14ac:dyDescent="0.25">
      <c r="A82" t="s">
        <v>2598</v>
      </c>
      <c r="B82" t="str">
        <f>IF(COUNTIF(A:A,A82)&gt;1,_xlfn.CONCAT(A82," (",N82,")"),A82)</f>
        <v>Bówàng Zhèn</v>
      </c>
      <c r="C82" t="str">
        <f t="shared" si="4"/>
        <v>Bówàng Zhèn</v>
      </c>
      <c r="D82" t="s">
        <v>2599</v>
      </c>
      <c r="E82" t="s">
        <v>11</v>
      </c>
      <c r="F82" t="str">
        <f>_xlfn.CONCAT(D82,", ",I82,", ",H82,", ","安徽省")</f>
        <v>博望镇, 博望区, 马鞍山市, 安徽省</v>
      </c>
      <c r="G82">
        <v>83780</v>
      </c>
      <c r="H82" t="s">
        <v>1522</v>
      </c>
      <c r="I82" t="s">
        <v>1523</v>
      </c>
      <c r="J82">
        <f>VLOOKUP(F82,[1]!china_towns_second__2[[Column1]:[Y]],3,FALSE)</f>
        <v>31.5411523055309</v>
      </c>
      <c r="K82">
        <f>VLOOKUP(F82,[1]!china_towns_second__2[[Column1]:[Y]],2,FALSE)</f>
        <v>118.8239408</v>
      </c>
      <c r="L82" t="s">
        <v>5364</v>
      </c>
      <c r="M82" t="str">
        <f>VLOOKUP(I82,CHOOSE({1,2},Table7[Native],Table7[Name]),2,0)</f>
        <v>Bówàng Qū</v>
      </c>
      <c r="N82" t="str">
        <f>VLOOKUP(H82,CHOOSE({1,2},Table7[Native],Table7[Name]),2,0)</f>
        <v>Mă'ānshān Shì</v>
      </c>
      <c r="O82" t="str">
        <f>_xlfn.CONCAT(L82," (",N82,")")</f>
        <v>Bowang Zhen (Mă'ānshān Shì)</v>
      </c>
      <c r="P82" t="str">
        <f>IF(COUNTIF(O:O,O82)&gt;1,_xlfn.CONCAT(L82," (",M82,")"),O82)</f>
        <v>Bowang Zhen (Mă'ānshān Shì)</v>
      </c>
    </row>
    <row r="83" spans="1:16" hidden="1" x14ac:dyDescent="0.25">
      <c r="A83" t="s">
        <v>534</v>
      </c>
      <c r="B83" t="str">
        <f>IF(COUNTIF(A:A,A83)&gt;1,_xlfn.CONCAT(A83," (",N83,")"),A83)</f>
        <v>Bózhōu Shì Jīngjì Kāifāqū</v>
      </c>
      <c r="C83" t="str">
        <f t="shared" si="4"/>
        <v>Bózhōu Shì Jīngjì Kāifāqū</v>
      </c>
      <c r="D83" t="s">
        <v>535</v>
      </c>
      <c r="E83" t="s">
        <v>52</v>
      </c>
      <c r="F83" t="str">
        <f>_xlfn.CONCAT(D83,", ",I83,", ",H83,", ","安徽省")</f>
        <v>亳州市经济开发区, 谯城区, 亳州市, 安徽省</v>
      </c>
      <c r="G83">
        <v>19038</v>
      </c>
      <c r="H83" t="s">
        <v>719</v>
      </c>
      <c r="I83" t="s">
        <v>716</v>
      </c>
      <c r="J83" t="e">
        <f>VLOOKUP(F83,[1]!china_towns_second__2[[Column1]:[Y]],3,FALSE)</f>
        <v>#N/A</v>
      </c>
      <c r="K83" t="e">
        <f>VLOOKUP(F83,[1]!china_towns_second__2[[Column1]:[Y]],2,FALSE)</f>
        <v>#N/A</v>
      </c>
      <c r="L83" t="s">
        <v>4481</v>
      </c>
      <c r="M83" t="str">
        <f>VLOOKUP(I83,CHOOSE({1,2},Table7[Native],Table7[Name]),2,0)</f>
        <v>Qiáochéng Qū</v>
      </c>
      <c r="N83" t="str">
        <f>VLOOKUP(H83,CHOOSE({1,2},Table7[Native],Table7[Name]),2,0)</f>
        <v>Bózhōu Shì</v>
      </c>
      <c r="O83" t="str">
        <f>_xlfn.CONCAT(L83," (",N83,")")</f>
        <v>Bozhou Shi Jingji Kaifaqu (Bózhōu Shì)</v>
      </c>
      <c r="P83" t="str">
        <f>IF(COUNTIF(O:O,O83)&gt;1,_xlfn.CONCAT(L83," (",M83,")"),O83)</f>
        <v>Bozhou Shi Jingji Kaifaqu (Bózhōu Shì)</v>
      </c>
    </row>
    <row r="84" spans="1:16" hidden="1" x14ac:dyDescent="0.25">
      <c r="A84" t="s">
        <v>1613</v>
      </c>
      <c r="B84" t="str">
        <f>IF(COUNTIF(A:A,A84)&gt;1,_xlfn.CONCAT(A84," (",N84,")"),A84)</f>
        <v>Bózhōulù Jiēdào</v>
      </c>
      <c r="C84" t="str">
        <f t="shared" si="4"/>
        <v>Bózhōulù Jiēdào</v>
      </c>
      <c r="D84" t="s">
        <v>1614</v>
      </c>
      <c r="E84" t="s">
        <v>27</v>
      </c>
      <c r="F84" t="str">
        <f>_xlfn.CONCAT(D84,", ",I84,", ",H84,", ","安徽省")</f>
        <v>亳州路街道, 庐阳区, 合肥市, 安徽省</v>
      </c>
      <c r="G84">
        <v>64571</v>
      </c>
      <c r="H84" t="s">
        <v>1448</v>
      </c>
      <c r="I84" t="s">
        <v>1461</v>
      </c>
      <c r="J84">
        <f>VLOOKUP(F84,[1]!china_towns_second__2[[Column1]:[Y]],3,FALSE)</f>
        <v>31.881166672608501</v>
      </c>
      <c r="K84">
        <f>VLOOKUP(F84,[1]!china_towns_second__2[[Column1]:[Y]],2,FALSE)</f>
        <v>117.25745809999999</v>
      </c>
      <c r="L84" t="s">
        <v>4896</v>
      </c>
      <c r="M84" t="str">
        <f>VLOOKUP(I84,CHOOSE({1,2},Table7[Native],Table7[Name]),2,0)</f>
        <v>Lúyáng Qū</v>
      </c>
      <c r="N84" t="str">
        <f>VLOOKUP(H84,CHOOSE({1,2},Table7[Native],Table7[Name]),2,0)</f>
        <v>Héféi Shì</v>
      </c>
      <c r="O84" t="str">
        <f>_xlfn.CONCAT(L84," (",N84,")")</f>
        <v>Bozhoulu Jiedao (Héféi Shì)</v>
      </c>
      <c r="P84" t="str">
        <f>IF(COUNTIF(O:O,O84)&gt;1,_xlfn.CONCAT(L84," (",M84,")"),O84)</f>
        <v>Bozhoulu Jiedao (Héféi Shì)</v>
      </c>
    </row>
    <row r="85" spans="1:16" hidden="1" x14ac:dyDescent="0.25">
      <c r="A85" t="s">
        <v>3160</v>
      </c>
      <c r="B85" t="str">
        <f>IF(COUNTIF(A:A,A85)&gt;1,_xlfn.CONCAT(A85," (",N85,")"),A85)</f>
        <v>Càicūn Zhèn</v>
      </c>
      <c r="C85" t="str">
        <f t="shared" si="4"/>
        <v>Càicūn Zhèn</v>
      </c>
      <c r="D85" t="s">
        <v>3161</v>
      </c>
      <c r="E85" t="s">
        <v>11</v>
      </c>
      <c r="F85" t="str">
        <f>_xlfn.CONCAT(D85,", ",I85,", ",H85,", ","安徽省")</f>
        <v>蔡村镇, 泾县, 宣城市, 安徽省</v>
      </c>
      <c r="G85">
        <v>14594</v>
      </c>
      <c r="H85" t="s">
        <v>1568</v>
      </c>
      <c r="I85" t="s">
        <v>1574</v>
      </c>
      <c r="J85">
        <f>VLOOKUP(F85,[1]!china_towns_second__2[[Column1]:[Y]],3,FALSE)</f>
        <v>30.688642259429798</v>
      </c>
      <c r="K85">
        <f>VLOOKUP(F85,[1]!china_towns_second__2[[Column1]:[Y]],2,FALSE)</f>
        <v>118.5966959</v>
      </c>
      <c r="L85" t="s">
        <v>5634</v>
      </c>
      <c r="M85" t="str">
        <f>VLOOKUP(I85,CHOOSE({1,2},Table7[Native],Table7[Name]),2,0)</f>
        <v>Jīng Xiàn</v>
      </c>
      <c r="N85" t="str">
        <f>VLOOKUP(H85,CHOOSE({1,2},Table7[Native],Table7[Name]),2,0)</f>
        <v>Xuānchéng Shì</v>
      </c>
      <c r="O85" t="str">
        <f>_xlfn.CONCAT(L85," (",N85,")")</f>
        <v>Caicun Zhen (Xuānchéng Shì)</v>
      </c>
      <c r="P85" t="str">
        <f>IF(COUNTIF(O:O,O85)&gt;1,_xlfn.CONCAT(L85," (",M85,")"),O85)</f>
        <v>Caicun Zhen (Xuānchéng Shì)</v>
      </c>
    </row>
    <row r="86" spans="1:16" hidden="1" x14ac:dyDescent="0.25">
      <c r="A86" t="s">
        <v>1963</v>
      </c>
      <c r="B86" t="str">
        <f>IF(COUNTIF(A:A,A86)&gt;1,_xlfn.CONCAT(A86," (",N86,")"),A86)</f>
        <v>Càijiāgăng Jiēdào</v>
      </c>
      <c r="C86" t="str">
        <f t="shared" si="4"/>
        <v>Càijiāgăng Jiēdào</v>
      </c>
      <c r="D86" t="s">
        <v>1964</v>
      </c>
      <c r="E86" t="s">
        <v>27</v>
      </c>
      <c r="F86" t="str">
        <f>_xlfn.CONCAT(D86,", ",I86,", ",H86,", ","安徽省")</f>
        <v>蔡家岗街道, 谢家集区, 淮南市, 安徽省</v>
      </c>
      <c r="G86">
        <v>26844</v>
      </c>
      <c r="H86" t="s">
        <v>1475</v>
      </c>
      <c r="I86" t="s">
        <v>1489</v>
      </c>
      <c r="J86">
        <f>VLOOKUP(F86,[1]!china_towns_second__2[[Column1]:[Y]],3,FALSE)</f>
        <v>32.606808070409002</v>
      </c>
      <c r="K86">
        <f>VLOOKUP(F86,[1]!china_towns_second__2[[Column1]:[Y]],2,FALSE)</f>
        <v>116.8637322</v>
      </c>
      <c r="L86" t="s">
        <v>5056</v>
      </c>
      <c r="M86" t="str">
        <f>VLOOKUP(I86,CHOOSE({1,2},Table7[Native],Table7[Name]),2,0)</f>
        <v>Xièjiājí Qū</v>
      </c>
      <c r="N86" t="str">
        <f>VLOOKUP(H86,CHOOSE({1,2},Table7[Native],Table7[Name]),2,0)</f>
        <v>Huáinán Shì</v>
      </c>
      <c r="O86" t="str">
        <f>_xlfn.CONCAT(L86," (",N86,")")</f>
        <v>Caijiagang Jiedao (Huáinán Shì)</v>
      </c>
      <c r="P86" t="str">
        <f>IF(COUNTIF(O:O,O86)&gt;1,_xlfn.CONCAT(L86," (",M86,")"),O86)</f>
        <v>Caijiagang Jiedao (Huáinán Shì)</v>
      </c>
    </row>
    <row r="87" spans="1:16" hidden="1" x14ac:dyDescent="0.25">
      <c r="A87" t="s">
        <v>3162</v>
      </c>
      <c r="B87" t="str">
        <f>IF(COUNTIF(A:A,A87)&gt;1,_xlfn.CONCAT(A87," (",N87,")"),A87)</f>
        <v>Càijiāqiáo Zhèn</v>
      </c>
      <c r="C87" t="str">
        <f t="shared" si="4"/>
        <v>Càijiāqiáo Zhèn</v>
      </c>
      <c r="D87" t="s">
        <v>3163</v>
      </c>
      <c r="E87" t="s">
        <v>11</v>
      </c>
      <c r="F87" t="str">
        <f>_xlfn.CONCAT(D87,", ",I87,", ",H87,", ","安徽省")</f>
        <v>蔡家桥镇, 旌德县, 宣城市, 安徽省</v>
      </c>
      <c r="G87">
        <v>11890</v>
      </c>
      <c r="H87" t="s">
        <v>1568</v>
      </c>
      <c r="I87" t="s">
        <v>1572</v>
      </c>
      <c r="J87">
        <f>VLOOKUP(F87,[1]!china_towns_second__2[[Column1]:[Y]],3,FALSE)</f>
        <v>30.371036749855399</v>
      </c>
      <c r="K87">
        <f>VLOOKUP(F87,[1]!china_towns_second__2[[Column1]:[Y]],2,FALSE)</f>
        <v>118.5073118</v>
      </c>
      <c r="L87" t="s">
        <v>5635</v>
      </c>
      <c r="M87" t="str">
        <f>VLOOKUP(I87,CHOOSE({1,2},Table7[Native],Table7[Name]),2,0)</f>
        <v>Jīngdé Xiàn</v>
      </c>
      <c r="N87" t="str">
        <f>VLOOKUP(H87,CHOOSE({1,2},Table7[Native],Table7[Name]),2,0)</f>
        <v>Xuānchéng Shì</v>
      </c>
      <c r="O87" t="str">
        <f>_xlfn.CONCAT(L87," (",N87,")")</f>
        <v>Caijiaqiao Zhen (Xuānchéng Shì)</v>
      </c>
      <c r="P87" t="str">
        <f>IF(COUNTIF(O:O,O87)&gt;1,_xlfn.CONCAT(L87," (",M87,")"),O87)</f>
        <v>Caijiaqiao Zhen (Xuānchéng Shì)</v>
      </c>
    </row>
    <row r="88" spans="1:16" hidden="1" x14ac:dyDescent="0.25">
      <c r="A88" t="s">
        <v>1129</v>
      </c>
      <c r="B88" t="str">
        <f>IF(COUNTIF(A:A,A88)&gt;1,_xlfn.CONCAT(A88," (",N88,")"),A88)</f>
        <v>Càimiào Zhèn</v>
      </c>
      <c r="C88" t="str">
        <f t="shared" si="4"/>
        <v>Càimiào Zhèn</v>
      </c>
      <c r="D88" t="s">
        <v>1130</v>
      </c>
      <c r="E88" t="s">
        <v>11</v>
      </c>
      <c r="F88" t="str">
        <f>_xlfn.CONCAT(D88,", ",I88,", ",H88,", ","安徽省")</f>
        <v>蔡庙镇, 太和县, 阜阳市, 安徽省</v>
      </c>
      <c r="G88">
        <v>22996</v>
      </c>
      <c r="H88" t="s">
        <v>1118</v>
      </c>
      <c r="I88" t="s">
        <v>1108</v>
      </c>
      <c r="J88">
        <f>VLOOKUP(F88,[1]!china_towns_second__2[[Column1]:[Y]],3,FALSE)</f>
        <v>33.322861755065503</v>
      </c>
      <c r="K88">
        <f>VLOOKUP(F88,[1]!china_towns_second__2[[Column1]:[Y]],2,FALSE)</f>
        <v>115.47122779999999</v>
      </c>
      <c r="L88" t="s">
        <v>4731</v>
      </c>
      <c r="M88" t="str">
        <f>VLOOKUP(I88,CHOOSE({1,2},Table7[Native],Table7[Name]),2,0)</f>
        <v>Tàihé Xiàn</v>
      </c>
      <c r="N88" t="str">
        <f>VLOOKUP(H88,CHOOSE({1,2},Table7[Native],Table7[Name]),2,0)</f>
        <v>Fùyáng Shì</v>
      </c>
      <c r="O88" t="str">
        <f>_xlfn.CONCAT(L88," (",N88,")")</f>
        <v>Caimiao Zhen (Fùyáng Shì)</v>
      </c>
      <c r="P88" t="str">
        <f>IF(COUNTIF(O:O,O88)&gt;1,_xlfn.CONCAT(L88," (",M88,")"),O88)</f>
        <v>Caimiao Zhen (Fùyáng Shì)</v>
      </c>
    </row>
    <row r="89" spans="1:16" hidden="1" x14ac:dyDescent="0.25">
      <c r="A89" t="s">
        <v>2600</v>
      </c>
      <c r="B89" t="str">
        <f>IF(COUNTIF(A:A,A89)&gt;1,_xlfn.CONCAT(A89," (",N89,")"),A89)</f>
        <v>Căishí Jiēdào</v>
      </c>
      <c r="C89" t="str">
        <f t="shared" si="4"/>
        <v>Căishí Jiēdào</v>
      </c>
      <c r="D89" t="s">
        <v>2601</v>
      </c>
      <c r="E89" t="s">
        <v>27</v>
      </c>
      <c r="F89" t="str">
        <f>_xlfn.CONCAT(D89,", ",I89,", ",H89,", ","安徽省")</f>
        <v>采石街道, 雨山区, 马鞍山市, 安徽省</v>
      </c>
      <c r="G89">
        <v>7386</v>
      </c>
      <c r="H89" t="s">
        <v>1522</v>
      </c>
      <c r="I89" t="s">
        <v>1532</v>
      </c>
      <c r="J89">
        <f>VLOOKUP(F89,[1]!china_towns_second__2[[Column1]:[Y]],3,FALSE)</f>
        <v>31.669505978550902</v>
      </c>
      <c r="K89">
        <f>VLOOKUP(F89,[1]!china_towns_second__2[[Column1]:[Y]],2,FALSE)</f>
        <v>118.4495395</v>
      </c>
      <c r="L89" t="s">
        <v>5365</v>
      </c>
      <c r="M89" t="str">
        <f>VLOOKUP(I89,CHOOSE({1,2},Table7[Native],Table7[Name]),2,0)</f>
        <v>Yŭshān Qū</v>
      </c>
      <c r="N89" t="str">
        <f>VLOOKUP(H89,CHOOSE({1,2},Table7[Native],Table7[Name]),2,0)</f>
        <v>Mă'ānshān Shì</v>
      </c>
      <c r="O89" t="str">
        <f>_xlfn.CONCAT(L89," (",N89,")")</f>
        <v>Caishi Jiedao (Mă'ānshān Shì)</v>
      </c>
      <c r="P89" t="str">
        <f>IF(COUNTIF(O:O,O89)&gt;1,_xlfn.CONCAT(L89," (",M89,")"),O89)</f>
        <v>Caishi Jiedao (Mă'ānshān Shì)</v>
      </c>
    </row>
    <row r="90" spans="1:16" hidden="1" x14ac:dyDescent="0.25">
      <c r="A90" t="s">
        <v>881</v>
      </c>
      <c r="B90" t="str">
        <f>IF(COUNTIF(A:A,A90)&gt;1,_xlfn.CONCAT(A90," (",N90,")"),A90)</f>
        <v>Cāng Zhèn</v>
      </c>
      <c r="C90" t="str">
        <f t="shared" si="4"/>
        <v>Cāng Zhèn</v>
      </c>
      <c r="D90" t="s">
        <v>882</v>
      </c>
      <c r="E90" t="s">
        <v>11</v>
      </c>
      <c r="F90" t="str">
        <f>_xlfn.CONCAT(D90,", ",I90,", ",H90,", ","安徽省")</f>
        <v>仓镇, 定远县, 滁州市, 安徽省</v>
      </c>
      <c r="G90">
        <v>22143</v>
      </c>
      <c r="H90" t="s">
        <v>869</v>
      </c>
      <c r="I90" t="s">
        <v>855</v>
      </c>
      <c r="J90">
        <f>VLOOKUP(F90,[1]!china_towns_second__2[[Column1]:[Y]],3,FALSE)</f>
        <v>32.3842383621949</v>
      </c>
      <c r="K90">
        <f>VLOOKUP(F90,[1]!china_towns_second__2[[Column1]:[Y]],2,FALSE)</f>
        <v>117.75634030000001</v>
      </c>
      <c r="L90" t="s">
        <v>4625</v>
      </c>
      <c r="M90" t="str">
        <f>VLOOKUP(I90,CHOOSE({1,2},Table7[Native],Table7[Name]),2,0)</f>
        <v>Dìngyuăn Xiàn</v>
      </c>
      <c r="N90" t="str">
        <f>VLOOKUP(H90,CHOOSE({1,2},Table7[Native],Table7[Name]),2,0)</f>
        <v>Chúzhōu Shì</v>
      </c>
      <c r="O90" t="str">
        <f>_xlfn.CONCAT(L90," (",N90,")")</f>
        <v>Cang Zhen (Chúzhōu Shì)</v>
      </c>
      <c r="P90" t="str">
        <f>IF(COUNTIF(O:O,O90)&gt;1,_xlfn.CONCAT(L90," (",M90,")"),O90)</f>
        <v>Cang Zhen (Chúzhōu Shì)</v>
      </c>
    </row>
    <row r="91" spans="1:16" hidden="1" x14ac:dyDescent="0.25">
      <c r="A91" t="s">
        <v>1965</v>
      </c>
      <c r="B91" t="str">
        <f>IF(COUNTIF(A:A,A91)&gt;1,_xlfn.CONCAT(A91," (",N91,")"),A91)</f>
        <v>Cáo'ān Zhèn</v>
      </c>
      <c r="C91" t="str">
        <f t="shared" si="4"/>
        <v>Cáo'ān Zhèn</v>
      </c>
      <c r="D91" t="s">
        <v>1966</v>
      </c>
      <c r="E91" t="s">
        <v>11</v>
      </c>
      <c r="F91" t="str">
        <f>_xlfn.CONCAT(D91,", ",I91,", ",H91,", ","安徽省")</f>
        <v>曹庵镇, 田家庵区, 淮南市, 安徽省</v>
      </c>
      <c r="G91">
        <v>26359</v>
      </c>
      <c r="H91" t="s">
        <v>1475</v>
      </c>
      <c r="I91" t="s">
        <v>1487</v>
      </c>
      <c r="J91">
        <f>VLOOKUP(F91,[1]!china_towns_second__2[[Column1]:[Y]],3,FALSE)</f>
        <v>32.499540029146999</v>
      </c>
      <c r="K91">
        <f>VLOOKUP(F91,[1]!china_towns_second__2[[Column1]:[Y]],2,FALSE)</f>
        <v>117.0319863</v>
      </c>
      <c r="L91" t="s">
        <v>5057</v>
      </c>
      <c r="M91" t="str">
        <f>VLOOKUP(I91,CHOOSE({1,2},Table7[Native],Table7[Name]),2,0)</f>
        <v>Tiánjiā'ān Qū</v>
      </c>
      <c r="N91" t="str">
        <f>VLOOKUP(H91,CHOOSE({1,2},Table7[Native],Table7[Name]),2,0)</f>
        <v>Huáinán Shì</v>
      </c>
      <c r="O91" t="str">
        <f>_xlfn.CONCAT(L91," (",N91,")")</f>
        <v>Cao'an Zhen (Huáinán Shì)</v>
      </c>
      <c r="P91" t="str">
        <f>IF(COUNTIF(O:O,O91)&gt;1,_xlfn.CONCAT(L91," (",M91,")"),O91)</f>
        <v>Cao'an Zhen (Huáinán Shì)</v>
      </c>
    </row>
    <row r="92" spans="1:16" hidden="1" x14ac:dyDescent="0.25">
      <c r="A92" t="s">
        <v>2702</v>
      </c>
      <c r="B92" t="str">
        <f>IF(COUNTIF(A:A,A92)&gt;1,_xlfn.CONCAT(A92," (",N92,")"),A92)</f>
        <v>Cáocūn Zhèn</v>
      </c>
      <c r="C92" t="str">
        <f t="shared" si="4"/>
        <v>Cáocūn Zhèn</v>
      </c>
      <c r="D92" t="s">
        <v>2703</v>
      </c>
      <c r="E92" t="s">
        <v>11</v>
      </c>
      <c r="F92" t="str">
        <f>_xlfn.CONCAT(D92,", ",I92,", ",H92,", ","安徽省")</f>
        <v>曹村镇, 埇桥区, 宿州市, 安徽省</v>
      </c>
      <c r="G92">
        <v>53754</v>
      </c>
      <c r="H92" t="s">
        <v>1534</v>
      </c>
      <c r="I92" t="s">
        <v>1543</v>
      </c>
      <c r="J92">
        <f>VLOOKUP(F92,[1]!china_towns_second__2[[Column1]:[Y]],3,FALSE)</f>
        <v>34.000230310821003</v>
      </c>
      <c r="K92">
        <f>VLOOKUP(F92,[1]!china_towns_second__2[[Column1]:[Y]],2,FALSE)</f>
        <v>117.1295745</v>
      </c>
      <c r="L92" t="s">
        <v>5414</v>
      </c>
      <c r="M92" t="str">
        <f>VLOOKUP(I92,CHOOSE({1,2},Table7[Native],Table7[Name]),2,0)</f>
        <v>Yŏngqiáo Qū</v>
      </c>
      <c r="N92" t="str">
        <f>VLOOKUP(H92,CHOOSE({1,2},Table7[Native],Table7[Name]),2,0)</f>
        <v>Sùzhōu Shì</v>
      </c>
      <c r="O92" t="str">
        <f>_xlfn.CONCAT(L92," (",N92,")")</f>
        <v>Caocun Zhen (Sùzhōu Shì)</v>
      </c>
      <c r="P92" t="str">
        <f>IF(COUNTIF(O:O,O92)&gt;1,_xlfn.CONCAT(L92," (",M92,")"),O92)</f>
        <v>Caocun Zhen (Sùzhōu Shì)</v>
      </c>
    </row>
    <row r="93" spans="1:16" hidden="1" x14ac:dyDescent="0.25">
      <c r="A93" t="s">
        <v>2704</v>
      </c>
      <c r="B93" t="str">
        <f>IF(COUNTIF(A:A,A93)&gt;1,_xlfn.CONCAT(A93," (",N93,")"),A93)</f>
        <v>Căogōu Zhèn</v>
      </c>
      <c r="C93" t="str">
        <f t="shared" si="4"/>
        <v>Căogōu Zhèn</v>
      </c>
      <c r="D93" t="s">
        <v>2705</v>
      </c>
      <c r="E93" t="s">
        <v>11</v>
      </c>
      <c r="F93" t="str">
        <f>_xlfn.CONCAT(D93,", ",I93,", ",H93,", ","安徽省")</f>
        <v>草沟镇, 泗县, 宿州市, 安徽省</v>
      </c>
      <c r="G93">
        <v>71781</v>
      </c>
      <c r="H93" t="s">
        <v>1534</v>
      </c>
      <c r="I93" t="s">
        <v>1540</v>
      </c>
      <c r="J93">
        <f>VLOOKUP(F93,[1]!china_towns_second__2[[Column1]:[Y]],3,FALSE)</f>
        <v>33.3985175511812</v>
      </c>
      <c r="K93">
        <f>VLOOKUP(F93,[1]!china_towns_second__2[[Column1]:[Y]],2,FALSE)</f>
        <v>117.710892</v>
      </c>
      <c r="L93" t="s">
        <v>5415</v>
      </c>
      <c r="M93" t="str">
        <f>VLOOKUP(I93,CHOOSE({1,2},Table7[Native],Table7[Name]),2,0)</f>
        <v>Sì Xiàn</v>
      </c>
      <c r="N93" t="str">
        <f>VLOOKUP(H93,CHOOSE({1,2},Table7[Native],Table7[Name]),2,0)</f>
        <v>Sùzhōu Shì</v>
      </c>
      <c r="O93" t="str">
        <f>_xlfn.CONCAT(L93," (",N93,")")</f>
        <v>Caogou Zhen (Sùzhōu Shì)</v>
      </c>
      <c r="P93" t="str">
        <f>IF(COUNTIF(O:O,O93)&gt;1,_xlfn.CONCAT(L93," (",M93,")"),O93)</f>
        <v>Caogou Zhen (Sùzhōu Shì)</v>
      </c>
    </row>
    <row r="94" spans="1:16" hidden="1" x14ac:dyDescent="0.25">
      <c r="A94" t="s">
        <v>1131</v>
      </c>
      <c r="B94" t="str">
        <f>IF(COUNTIF(A:A,A94)&gt;1,_xlfn.CONCAT(A94," (",N94,")"),A94)</f>
        <v>Cáojí Zhèn</v>
      </c>
      <c r="C94" t="str">
        <f t="shared" si="4"/>
        <v>Cáojí Zhèn</v>
      </c>
      <c r="D94" t="s">
        <v>1132</v>
      </c>
      <c r="E94" t="s">
        <v>11</v>
      </c>
      <c r="F94" t="str">
        <f>_xlfn.CONCAT(D94,", ",I94,", ",H94,", ","安徽省")</f>
        <v>曹集镇, 阜南县, 阜阳市, 安徽省</v>
      </c>
      <c r="G94">
        <v>32826</v>
      </c>
      <c r="H94" t="s">
        <v>1118</v>
      </c>
      <c r="I94" t="s">
        <v>1102</v>
      </c>
      <c r="J94">
        <f>VLOOKUP(F94,[1]!china_towns_second__2[[Column1]:[Y]],3,FALSE)</f>
        <v>32.514325940444401</v>
      </c>
      <c r="K94">
        <f>VLOOKUP(F94,[1]!china_towns_second__2[[Column1]:[Y]],2,FALSE)</f>
        <v>115.77389119999999</v>
      </c>
      <c r="L94" t="s">
        <v>4732</v>
      </c>
      <c r="M94" t="str">
        <f>VLOOKUP(I94,CHOOSE({1,2},Table7[Native],Table7[Name]),2,0)</f>
        <v>Fùnán Xiàn</v>
      </c>
      <c r="N94" t="str">
        <f>VLOOKUP(H94,CHOOSE({1,2},Table7[Native],Table7[Name]),2,0)</f>
        <v>Fùyáng Shì</v>
      </c>
      <c r="O94" t="str">
        <f>_xlfn.CONCAT(L94," (",N94,")")</f>
        <v>Caoji Zhen (Fùyáng Shì)</v>
      </c>
      <c r="P94" t="str">
        <f>IF(COUNTIF(O:O,O94)&gt;1,_xlfn.CONCAT(L94," (",M94,")"),O94)</f>
        <v>Caoji Zhen (Fùyáng Shì)</v>
      </c>
    </row>
    <row r="95" spans="1:16" hidden="1" x14ac:dyDescent="0.25">
      <c r="A95" t="s">
        <v>358</v>
      </c>
      <c r="B95" t="str">
        <f>IF(COUNTIF(A:A,A95)&gt;1,_xlfn.CONCAT(A95," (",N95,")"),A95)</f>
        <v>Cáolăojí Zhèn</v>
      </c>
      <c r="C95" t="str">
        <f t="shared" si="4"/>
        <v>Cáolăojí Zhèn</v>
      </c>
      <c r="D95" t="s">
        <v>359</v>
      </c>
      <c r="E95" t="s">
        <v>11</v>
      </c>
      <c r="F95" t="str">
        <f>_xlfn.CONCAT(D95,", ",I95,", ",H95,", ","安徽省")</f>
        <v>曹老集镇, 淮上区, 蚌埠市, 安徽省</v>
      </c>
      <c r="G95">
        <v>36385</v>
      </c>
      <c r="H95" t="s">
        <v>525</v>
      </c>
      <c r="I95" t="s">
        <v>519</v>
      </c>
      <c r="J95">
        <f>VLOOKUP(F95,[1]!china_towns_second__2[[Column1]:[Y]],3,FALSE)</f>
        <v>33.051300113756703</v>
      </c>
      <c r="K95">
        <f>VLOOKUP(F95,[1]!china_towns_second__2[[Column1]:[Y]],2,FALSE)</f>
        <v>117.3736735</v>
      </c>
      <c r="L95" t="s">
        <v>4410</v>
      </c>
      <c r="M95" t="str">
        <f>VLOOKUP(I95,CHOOSE({1,2},Table7[Native],Table7[Name]),2,0)</f>
        <v>Huáishàng Qū</v>
      </c>
      <c r="N95" t="str">
        <f>VLOOKUP(H95,CHOOSE({1,2},Table7[Native],Table7[Name]),2,0)</f>
        <v>Bèngbù Shì</v>
      </c>
      <c r="O95" t="str">
        <f>_xlfn.CONCAT(L95," (",N95,")")</f>
        <v>Caolaoji Zhen (Bèngbù Shì)</v>
      </c>
      <c r="P95" t="str">
        <f>IF(COUNTIF(O:O,O95)&gt;1,_xlfn.CONCAT(L95," (",M95,")"),O95)</f>
        <v>Caolaoji Zhen (Bèngbù Shì)</v>
      </c>
    </row>
    <row r="96" spans="1:16" x14ac:dyDescent="0.25">
      <c r="A96" t="s">
        <v>2339</v>
      </c>
      <c r="B96" t="str">
        <f>IF(COUNTIF(A:A,A96)&gt;1,_xlfn.CONCAT(A96," (",N96,")"),A96)</f>
        <v>Cáomiào Zhèn</v>
      </c>
      <c r="C96" t="str">
        <f t="shared" si="4"/>
        <v>Cáomiào Zhèn</v>
      </c>
      <c r="D96" t="s">
        <v>2340</v>
      </c>
      <c r="E96" t="s">
        <v>11</v>
      </c>
      <c r="F96" t="str">
        <f>_xlfn.CONCAT(D96,", ",I96,", ",H96,", ","安徽省")</f>
        <v>曹庙镇, 霍邱县, 六安市, 安徽省</v>
      </c>
      <c r="G96">
        <v>28337</v>
      </c>
      <c r="H96" t="s">
        <v>1507</v>
      </c>
      <c r="I96" t="s">
        <v>1509</v>
      </c>
      <c r="J96">
        <f>VLOOKUP(F96,[1]!china_towns_second__2[[Column1]:[Y]],3,FALSE)</f>
        <v>31.986251011396501</v>
      </c>
      <c r="K96">
        <f>VLOOKUP(F96,[1]!china_towns_second__2[[Column1]:[Y]],2,FALSE)</f>
        <v>116.1999041</v>
      </c>
      <c r="L96" t="s">
        <v>5236</v>
      </c>
      <c r="M96" t="str">
        <f>VLOOKUP(I96,CHOOSE({1,2},Table7[Native],Table7[Name]),2,0)</f>
        <v>Huòqiū Xiàn</v>
      </c>
      <c r="N96" t="str">
        <f>VLOOKUP(H96,CHOOSE({1,2},Table7[Native],Table7[Name]),2,0)</f>
        <v>Lù'ān Shì</v>
      </c>
      <c r="O96" t="str">
        <f>_xlfn.CONCAT(L96," (",N96,")")</f>
        <v>Caomiao Zhen (Lù'ān Shì)</v>
      </c>
      <c r="P96" t="str">
        <f>IF(COUNTIF(O:O,O96)&gt;1,_xlfn.CONCAT(L96," (",M96,")"),O96)</f>
        <v>Caomiao Zhen (Lù'ān Shì)</v>
      </c>
    </row>
    <row r="97" spans="1:16" x14ac:dyDescent="0.25">
      <c r="A97" t="s">
        <v>2706</v>
      </c>
      <c r="B97" t="str">
        <f>IF(COUNTIF(A:A,A97)&gt;1,_xlfn.CONCAT(A97," (",N97,")"),A97)</f>
        <v>Căomiào Zhèn</v>
      </c>
      <c r="C97" t="str">
        <f t="shared" si="4"/>
        <v>Căomiào Zhèn</v>
      </c>
      <c r="D97" t="s">
        <v>2707</v>
      </c>
      <c r="E97" t="s">
        <v>11</v>
      </c>
      <c r="F97" t="str">
        <f>_xlfn.CONCAT(D97,", ",I97,", ",H97,", ","安徽省")</f>
        <v>草庙镇, 泗县, 宿州市, 安徽省</v>
      </c>
      <c r="G97">
        <v>24045</v>
      </c>
      <c r="H97" t="s">
        <v>1534</v>
      </c>
      <c r="I97" t="s">
        <v>1540</v>
      </c>
      <c r="J97">
        <f>VLOOKUP(F97,[1]!china_towns_second__2[[Column1]:[Y]],3,FALSE)</f>
        <v>33.477705341642903</v>
      </c>
      <c r="K97">
        <f>VLOOKUP(F97,[1]!china_towns_second__2[[Column1]:[Y]],2,FALSE)</f>
        <v>117.9879837</v>
      </c>
      <c r="L97" t="s">
        <v>5236</v>
      </c>
      <c r="M97" t="str">
        <f>VLOOKUP(I97,CHOOSE({1,2},Table7[Native],Table7[Name]),2,0)</f>
        <v>Sì Xiàn</v>
      </c>
      <c r="N97" t="str">
        <f>VLOOKUP(H97,CHOOSE({1,2},Table7[Native],Table7[Name]),2,0)</f>
        <v>Sùzhōu Shì</v>
      </c>
      <c r="O97" t="str">
        <f>_xlfn.CONCAT(L97," (",N97,")")</f>
        <v>Caomiao Zhen (Sùzhōu Shì)</v>
      </c>
      <c r="P97" t="str">
        <f>IF(COUNTIF(O:O,O97)&gt;1,_xlfn.CONCAT(L97," (",M97,")"),O97)</f>
        <v>Caomiao Zhen (Sùzhōu Shì)</v>
      </c>
    </row>
    <row r="98" spans="1:16" hidden="1" x14ac:dyDescent="0.25">
      <c r="A98" t="s">
        <v>360</v>
      </c>
      <c r="B98" t="str">
        <f>IF(COUNTIF(A:A,A98)&gt;1,_xlfn.CONCAT(A98," (",N98,")"),A98)</f>
        <v>Cáoshān Jiēdào</v>
      </c>
      <c r="C98" t="str">
        <f t="shared" si="4"/>
        <v>Cáoshān Jiēdào</v>
      </c>
      <c r="D98" t="s">
        <v>361</v>
      </c>
      <c r="E98" t="s">
        <v>27</v>
      </c>
      <c r="F98" t="str">
        <f>_xlfn.CONCAT(D98,", ",I98,", ",H98,", ","安徽省")</f>
        <v>曹山街道, 龙子湖区, 蚌埠市, 安徽省</v>
      </c>
      <c r="G98">
        <v>32551</v>
      </c>
      <c r="H98" t="s">
        <v>525</v>
      </c>
      <c r="I98" t="s">
        <v>521</v>
      </c>
      <c r="J98">
        <f>VLOOKUP(F98,[1]!china_towns_second__2[[Column1]:[Y]],3,FALSE)</f>
        <v>32.949868836278299</v>
      </c>
      <c r="K98">
        <f>VLOOKUP(F98,[1]!china_towns_second__2[[Column1]:[Y]],2,FALSE)</f>
        <v>117.4052844</v>
      </c>
      <c r="L98" t="s">
        <v>4411</v>
      </c>
      <c r="M98" t="str">
        <f>VLOOKUP(I98,CHOOSE({1,2},Table7[Native],Table7[Name]),2,0)</f>
        <v>Lóngzihú Qū</v>
      </c>
      <c r="N98" t="str">
        <f>VLOOKUP(H98,CHOOSE({1,2},Table7[Native],Table7[Name]),2,0)</f>
        <v>Bèngbù Shì</v>
      </c>
      <c r="O98" t="str">
        <f>_xlfn.CONCAT(L98," (",N98,")")</f>
        <v>Caoshan Jiedao (Bèngbù Shì)</v>
      </c>
      <c r="P98" t="str">
        <f>IF(COUNTIF(O:O,O98)&gt;1,_xlfn.CONCAT(L98," (",M98,")"),O98)</f>
        <v>Caoshan Jiedao (Bèngbù Shì)</v>
      </c>
    </row>
    <row r="99" spans="1:16" hidden="1" x14ac:dyDescent="0.25">
      <c r="A99" t="s">
        <v>537</v>
      </c>
      <c r="B99" t="str">
        <f>IF(COUNTIF(A:A,A99)&gt;1,_xlfn.CONCAT(A99," (",N99,")"),A99)</f>
        <v>Cáoshì Zhèn</v>
      </c>
      <c r="C99" t="str">
        <f t="shared" si="4"/>
        <v>Cáoshì Zhèn</v>
      </c>
      <c r="D99" t="s">
        <v>538</v>
      </c>
      <c r="E99" t="s">
        <v>11</v>
      </c>
      <c r="F99" t="str">
        <f>_xlfn.CONCAT(D99,", ",I99,", ",H99,", ","安徽省")</f>
        <v>曹市镇, 涡阳县, 亳州市, 安徽省</v>
      </c>
      <c r="G99">
        <v>63607</v>
      </c>
      <c r="H99" t="s">
        <v>719</v>
      </c>
      <c r="I99" t="s">
        <v>717</v>
      </c>
      <c r="J99">
        <f>VLOOKUP(F99,[1]!china_towns_second__2[[Column1]:[Y]],3,FALSE)</f>
        <v>33.515091401560902</v>
      </c>
      <c r="K99">
        <f>VLOOKUP(F99,[1]!china_towns_second__2[[Column1]:[Y]],2,FALSE)</f>
        <v>116.4621942</v>
      </c>
      <c r="L99" t="s">
        <v>4482</v>
      </c>
      <c r="M99" t="str">
        <f>VLOOKUP(I99,CHOOSE({1,2},Table7[Native],Table7[Name]),2,0)</f>
        <v>Wōyáng Xiàn</v>
      </c>
      <c r="N99" t="str">
        <f>VLOOKUP(H99,CHOOSE({1,2},Table7[Native],Table7[Name]),2,0)</f>
        <v>Bózhōu Shì</v>
      </c>
      <c r="O99" t="str">
        <f>_xlfn.CONCAT(L99," (",N99,")")</f>
        <v>Caoshi Zhen (Bózhōu Shì)</v>
      </c>
      <c r="P99" t="str">
        <f>IF(COUNTIF(O:O,O99)&gt;1,_xlfn.CONCAT(L99," (",M99,")"),O99)</f>
        <v>Caoshi Zhen (Bózhōu Shì)</v>
      </c>
    </row>
    <row r="100" spans="1:16" hidden="1" x14ac:dyDescent="0.25">
      <c r="A100" t="s">
        <v>2708</v>
      </c>
      <c r="B100" t="str">
        <f>IF(COUNTIF(A:A,A100)&gt;1,_xlfn.CONCAT(A100," (",N100,")"),A100)</f>
        <v>Cáozhuāng Zhèn</v>
      </c>
      <c r="C100" t="str">
        <f t="shared" si="4"/>
        <v>Cáozhuāng Zhèn</v>
      </c>
      <c r="D100" t="s">
        <v>2709</v>
      </c>
      <c r="E100" t="s">
        <v>11</v>
      </c>
      <c r="F100" t="str">
        <f>_xlfn.CONCAT(D100,", ",I100,", ",H100,", ","安徽省")</f>
        <v>曹庄镇, 砀山县, 宿州市, 安徽省</v>
      </c>
      <c r="G100">
        <v>28676</v>
      </c>
      <c r="H100" t="s">
        <v>1534</v>
      </c>
      <c r="I100" t="s">
        <v>1536</v>
      </c>
      <c r="J100">
        <f>VLOOKUP(F100,[1]!china_towns_second__2[[Column1]:[Y]],3,FALSE)</f>
        <v>34.463275933211698</v>
      </c>
      <c r="K100">
        <f>VLOOKUP(F100,[1]!china_towns_second__2[[Column1]:[Y]],2,FALSE)</f>
        <v>116.20174710000001</v>
      </c>
      <c r="L100" t="s">
        <v>5416</v>
      </c>
      <c r="M100" t="str">
        <f>VLOOKUP(I100,CHOOSE({1,2},Table7[Native],Table7[Name]),2,0)</f>
        <v>Dàngshān Xiàn</v>
      </c>
      <c r="N100" t="str">
        <f>VLOOKUP(H100,CHOOSE({1,2},Table7[Native],Table7[Name]),2,0)</f>
        <v>Sùzhōu Shì</v>
      </c>
      <c r="O100" t="str">
        <f>_xlfn.CONCAT(L100," (",N100,")")</f>
        <v>Caozhuang Zhen (Sùzhōu Shì)</v>
      </c>
      <c r="P100" t="str">
        <f>IF(COUNTIF(O:O,O100)&gt;1,_xlfn.CONCAT(L100," (",M100,")"),O100)</f>
        <v>Caozhuang Zhen (Sùzhōu Shì)</v>
      </c>
    </row>
    <row r="101" spans="1:16" hidden="1" x14ac:dyDescent="0.25">
      <c r="A101" t="s">
        <v>1967</v>
      </c>
      <c r="B101" t="str">
        <f>IF(COUNTIF(A:A,A101)&gt;1,_xlfn.CONCAT(A101," (",N101,")"),A101)</f>
        <v>Chá'ān Zhèn</v>
      </c>
      <c r="C101" t="str">
        <f t="shared" si="4"/>
        <v>Chá'ān Zhèn</v>
      </c>
      <c r="D101" t="s">
        <v>1968</v>
      </c>
      <c r="E101" t="s">
        <v>11</v>
      </c>
      <c r="F101" t="str">
        <f>_xlfn.CONCAT(D101,", ",I101,", ",H101,", ","安徽省")</f>
        <v>茶庵镇, 寿县, 淮南市, 安徽省</v>
      </c>
      <c r="G101">
        <v>25236</v>
      </c>
      <c r="H101" t="s">
        <v>1475</v>
      </c>
      <c r="I101" t="s">
        <v>1485</v>
      </c>
      <c r="J101">
        <f>VLOOKUP(F101,[1]!china_towns_second__2[[Column1]:[Y]],3,FALSE)</f>
        <v>32.049729815505202</v>
      </c>
      <c r="K101">
        <f>VLOOKUP(F101,[1]!china_towns_second__2[[Column1]:[Y]],2,FALSE)</f>
        <v>116.72286080000001</v>
      </c>
      <c r="L101" t="s">
        <v>5058</v>
      </c>
      <c r="M101" t="str">
        <f>VLOOKUP(I101,CHOOSE({1,2},Table7[Native],Table7[Name]),2,0)</f>
        <v>Shòu Xiàn</v>
      </c>
      <c r="N101" t="str">
        <f>VLOOKUP(H101,CHOOSE({1,2},Table7[Native],Table7[Name]),2,0)</f>
        <v>Huáinán Shì</v>
      </c>
      <c r="O101" t="str">
        <f>_xlfn.CONCAT(L101," (",N101,")")</f>
        <v>Cha'an Zhen (Huáinán Shì)</v>
      </c>
      <c r="P101" t="str">
        <f>IF(COUNTIF(O:O,O101)&gt;1,_xlfn.CONCAT(L101," (",M101,")"),O101)</f>
        <v>Cha'an Zhen (Huáinán Shì)</v>
      </c>
    </row>
    <row r="102" spans="1:16" hidden="1" x14ac:dyDescent="0.25">
      <c r="A102" t="s">
        <v>883</v>
      </c>
      <c r="B102" t="str">
        <f>IF(COUNTIF(A:A,A102)&gt;1,_xlfn.CONCAT(A102," (",N102,")"),A102)</f>
        <v>Chàhé Zhèn</v>
      </c>
      <c r="C102" t="str">
        <f t="shared" si="4"/>
        <v>Chàhé Zhèn</v>
      </c>
      <c r="D102" t="s">
        <v>884</v>
      </c>
      <c r="E102" t="s">
        <v>11</v>
      </c>
      <c r="F102" t="str">
        <f>_xlfn.CONCAT(D102,", ",I102,", ",H102,", ","安徽省")</f>
        <v>汊河镇, 来安县, 滁州市, 安徽省</v>
      </c>
      <c r="G102">
        <v>35774</v>
      </c>
      <c r="H102" t="s">
        <v>869</v>
      </c>
      <c r="I102" t="s">
        <v>859</v>
      </c>
      <c r="J102">
        <f>VLOOKUP(F102,[1]!china_towns_second__2[[Column1]:[Y]],3,FALSE)</f>
        <v>32.246319654013298</v>
      </c>
      <c r="K102">
        <f>VLOOKUP(F102,[1]!china_towns_second__2[[Column1]:[Y]],2,FALSE)</f>
        <v>118.5723498</v>
      </c>
      <c r="L102" t="s">
        <v>4626</v>
      </c>
      <c r="M102" t="str">
        <f>VLOOKUP(I102,CHOOSE({1,2},Table7[Native],Table7[Name]),2,0)</f>
        <v>Lái'ān Xiàn</v>
      </c>
      <c r="N102" t="str">
        <f>VLOOKUP(H102,CHOOSE({1,2},Table7[Native],Table7[Name]),2,0)</f>
        <v>Chúzhōu Shì</v>
      </c>
      <c r="O102" t="str">
        <f>_xlfn.CONCAT(L102," (",N102,")")</f>
        <v>Chahe Zhen (Chúzhōu Shì)</v>
      </c>
      <c r="P102" t="str">
        <f>IF(COUNTIF(O:O,O102)&gt;1,_xlfn.CONCAT(L102," (",M102,")"),O102)</f>
        <v>Chahe Zhen (Chúzhōu Shì)</v>
      </c>
    </row>
    <row r="103" spans="1:16" hidden="1" x14ac:dyDescent="0.25">
      <c r="A103" t="s">
        <v>1133</v>
      </c>
      <c r="B103" t="str">
        <f>IF(COUNTIF(A:A,A103)&gt;1,_xlfn.CONCAT(A103," (",N103,")"),A103)</f>
        <v>Chāhuā Zhèn</v>
      </c>
      <c r="C103" t="str">
        <f t="shared" si="4"/>
        <v>Chāhuā Zhèn</v>
      </c>
      <c r="D103" t="s">
        <v>1134</v>
      </c>
      <c r="E103" t="s">
        <v>11</v>
      </c>
      <c r="F103" t="str">
        <f>_xlfn.CONCAT(D103,", ",I103,", ",H103,", ","安徽省")</f>
        <v>插花镇, 颍东区, 阜阳市, 安徽省</v>
      </c>
      <c r="G103">
        <v>62091</v>
      </c>
      <c r="H103" t="s">
        <v>1118</v>
      </c>
      <c r="I103" t="s">
        <v>1110</v>
      </c>
      <c r="J103">
        <f>VLOOKUP(F103,[1]!china_towns_second__2[[Column1]:[Y]],3,FALSE)</f>
        <v>33.000256065955803</v>
      </c>
      <c r="K103">
        <f>VLOOKUP(F103,[1]!china_towns_second__2[[Column1]:[Y]],2,FALSE)</f>
        <v>115.97784710000001</v>
      </c>
      <c r="L103" t="s">
        <v>4733</v>
      </c>
      <c r="M103" t="str">
        <f>VLOOKUP(I103,CHOOSE({1,2},Table7[Native],Table7[Name]),2,0)</f>
        <v>Yĭngdōng Qū</v>
      </c>
      <c r="N103" t="str">
        <f>VLOOKUP(H103,CHOOSE({1,2},Table7[Native],Table7[Name]),2,0)</f>
        <v>Fùyáng Shì</v>
      </c>
      <c r="O103" t="str">
        <f>_xlfn.CONCAT(L103," (",N103,")")</f>
        <v>Chahua Zhen (Fùyáng Shì)</v>
      </c>
      <c r="P103" t="str">
        <f>IF(COUNTIF(O:O,O103)&gt;1,_xlfn.CONCAT(L103," (",M103,")"),O103)</f>
        <v>Chahua Zhen (Fùyáng Shì)</v>
      </c>
    </row>
    <row r="104" spans="1:16" hidden="1" x14ac:dyDescent="0.25">
      <c r="A104" t="s">
        <v>539</v>
      </c>
      <c r="B104" t="str">
        <f>IF(COUNTIF(A:A,A104)&gt;1,_xlfn.CONCAT(A104," (",N104,")"),A104)</f>
        <v>Cháihú Liángzhŏng Fánzhí Chăng</v>
      </c>
      <c r="C104" t="str">
        <f t="shared" si="4"/>
        <v>Cháihú Liángzhŏng Fánzhí Chăng</v>
      </c>
      <c r="D104" t="s">
        <v>540</v>
      </c>
      <c r="E104" t="s">
        <v>52</v>
      </c>
      <c r="F104" t="str">
        <f>_xlfn.CONCAT(D104,", ",I104,", ",H104,", ","安徽省")</f>
        <v>柴湖良种繁殖场, 利辛县, 亳州市, 安徽省</v>
      </c>
      <c r="G104">
        <v>277</v>
      </c>
      <c r="H104" t="s">
        <v>719</v>
      </c>
      <c r="I104" t="s">
        <v>714</v>
      </c>
      <c r="J104">
        <f>VLOOKUP(F104,[1]!china_towns_second__2[[Column1]:[Y]],3,FALSE)</f>
        <v>32.970686626620598</v>
      </c>
      <c r="K104">
        <f>VLOOKUP(F104,[1]!china_towns_second__2[[Column1]:[Y]],2,FALSE)</f>
        <v>116.2419692</v>
      </c>
      <c r="L104" t="s">
        <v>4483</v>
      </c>
      <c r="M104" t="str">
        <f>VLOOKUP(I104,CHOOSE({1,2},Table7[Native],Table7[Name]),2,0)</f>
        <v>Lìxīn Xiàn</v>
      </c>
      <c r="N104" t="str">
        <f>VLOOKUP(H104,CHOOSE({1,2},Table7[Native],Table7[Name]),2,0)</f>
        <v>Bózhōu Shì</v>
      </c>
      <c r="O104" t="str">
        <f>_xlfn.CONCAT(L104," (",N104,")")</f>
        <v>Chaihu Liangzhong Fanzhi Chang (Bózhōu Shì)</v>
      </c>
      <c r="P104" t="str">
        <f>IF(COUNTIF(O:O,O104)&gt;1,_xlfn.CONCAT(L104," (",M104,")"),O104)</f>
        <v>Chaihu Liangzhong Fanzhi Chang (Bózhōu Shì)</v>
      </c>
    </row>
    <row r="105" spans="1:16" hidden="1" x14ac:dyDescent="0.25">
      <c r="A105" t="s">
        <v>1135</v>
      </c>
      <c r="B105" t="str">
        <f>IF(COUNTIF(A:A,A105)&gt;1,_xlfn.CONCAT(A105," (",N105,")"),A105)</f>
        <v>Cháijí Zhèn</v>
      </c>
      <c r="C105" t="str">
        <f t="shared" si="4"/>
        <v>Cháijí Zhèn</v>
      </c>
      <c r="D105" t="s">
        <v>1136</v>
      </c>
      <c r="E105" t="s">
        <v>11</v>
      </c>
      <c r="F105" t="str">
        <f>_xlfn.CONCAT(D105,", ",I105,", ",H105,", ","安徽省")</f>
        <v>柴集镇, 阜南县, 阜阳市, 安徽省</v>
      </c>
      <c r="G105">
        <v>47142</v>
      </c>
      <c r="H105" t="s">
        <v>1118</v>
      </c>
      <c r="I105" t="s">
        <v>1102</v>
      </c>
      <c r="J105">
        <f>VLOOKUP(F105,[1]!china_towns_second__2[[Column1]:[Y]],3,FALSE)</f>
        <v>32.822818603298401</v>
      </c>
      <c r="K105">
        <f>VLOOKUP(F105,[1]!china_towns_second__2[[Column1]:[Y]],2,FALSE)</f>
        <v>115.6051363</v>
      </c>
      <c r="L105" t="s">
        <v>4734</v>
      </c>
      <c r="M105" t="str">
        <f>VLOOKUP(I105,CHOOSE({1,2},Table7[Native],Table7[Name]),2,0)</f>
        <v>Fùnán Xiàn</v>
      </c>
      <c r="N105" t="str">
        <f>VLOOKUP(H105,CHOOSE({1,2},Table7[Native],Table7[Name]),2,0)</f>
        <v>Fùyáng Shì</v>
      </c>
      <c r="O105" t="str">
        <f>_xlfn.CONCAT(L105," (",N105,")")</f>
        <v>Chaiji Zhen (Fùyáng Shì)</v>
      </c>
      <c r="P105" t="str">
        <f>IF(COUNTIF(O:O,O105)&gt;1,_xlfn.CONCAT(L105," (",M105,")"),O105)</f>
        <v>Chaiji Zhen (Fùyáng Shì)</v>
      </c>
    </row>
    <row r="106" spans="1:16" hidden="1" x14ac:dyDescent="0.25">
      <c r="A106" t="s">
        <v>885</v>
      </c>
      <c r="B106" t="str">
        <f>IF(COUNTIF(A:A,A106)&gt;1,_xlfn.CONCAT(A106," (",N106,")"),A106)</f>
        <v>Chàjiàn Zhèn</v>
      </c>
      <c r="C106" t="str">
        <f t="shared" si="4"/>
        <v>Chàjiàn Zhèn</v>
      </c>
      <c r="D106" t="s">
        <v>886</v>
      </c>
      <c r="E106" t="s">
        <v>11</v>
      </c>
      <c r="F106" t="str">
        <f>_xlfn.CONCAT(D106,", ",I106,", ",H106,", ","安徽省")</f>
        <v>汊涧镇, 天长市, 滁州市, 安徽省</v>
      </c>
      <c r="G106">
        <v>49421</v>
      </c>
      <c r="H106" t="s">
        <v>869</v>
      </c>
      <c r="I106" t="s">
        <v>867</v>
      </c>
      <c r="J106">
        <f>VLOOKUP(F106,[1]!china_towns_second__2[[Column1]:[Y]],3,FALSE)</f>
        <v>32.658793656501103</v>
      </c>
      <c r="K106">
        <f>VLOOKUP(F106,[1]!china_towns_second__2[[Column1]:[Y]],2,FALSE)</f>
        <v>118.7506887</v>
      </c>
      <c r="L106" t="s">
        <v>4627</v>
      </c>
      <c r="M106" t="str">
        <f>VLOOKUP(I106,CHOOSE({1,2},Table7[Native],Table7[Name]),2,0)</f>
        <v>Tiāncháng Shì</v>
      </c>
      <c r="N106" t="str">
        <f>VLOOKUP(H106,CHOOSE({1,2},Table7[Native],Table7[Name]),2,0)</f>
        <v>Chúzhōu Shì</v>
      </c>
      <c r="O106" t="str">
        <f>_xlfn.CONCAT(L106," (",N106,")")</f>
        <v>Chajian Zhen (Chúzhōu Shì)</v>
      </c>
      <c r="P106" t="str">
        <f>IF(COUNTIF(O:O,O106)&gt;1,_xlfn.CONCAT(L106," (",M106,")"),O106)</f>
        <v>Chajian Zhen (Chúzhōu Shì)</v>
      </c>
    </row>
    <row r="107" spans="1:16" hidden="1" x14ac:dyDescent="0.25">
      <c r="A107" t="s">
        <v>2126</v>
      </c>
      <c r="B107" t="str">
        <f>IF(COUNTIF(A:A,A107)&gt;1,_xlfn.CONCAT(A107," (",N107,")"),A107)</f>
        <v>Chàkŏu Zhèn</v>
      </c>
      <c r="C107" t="str">
        <f t="shared" si="4"/>
        <v>Chàkŏu Zhèn</v>
      </c>
      <c r="D107" t="s">
        <v>2127</v>
      </c>
      <c r="E107" t="s">
        <v>11</v>
      </c>
      <c r="F107" t="str">
        <f>_xlfn.CONCAT(D107,", ",I107,", ",H107,", ","安徽省")</f>
        <v>岔口镇, 歙县, 黄山市, 安徽省</v>
      </c>
      <c r="G107">
        <v>13980</v>
      </c>
      <c r="H107" t="s">
        <v>1491</v>
      </c>
      <c r="I107" t="s">
        <v>1499</v>
      </c>
      <c r="J107">
        <f>VLOOKUP(F107,[1]!china_towns_second__2[[Column1]:[Y]],3,FALSE)</f>
        <v>29.888617455170898</v>
      </c>
      <c r="K107">
        <f>VLOOKUP(F107,[1]!china_towns_second__2[[Column1]:[Y]],2,FALSE)</f>
        <v>118.75525210000001</v>
      </c>
      <c r="L107" t="s">
        <v>5132</v>
      </c>
      <c r="M107" t="str">
        <f>VLOOKUP(I107,CHOOSE({1,2},Table7[Native],Table7[Name]),2,0)</f>
        <v>Shè Xiàn</v>
      </c>
      <c r="N107" t="str">
        <f>VLOOKUP(H107,CHOOSE({1,2},Table7[Native],Table7[Name]),2,0)</f>
        <v>Huángshān Shì</v>
      </c>
      <c r="O107" t="str">
        <f>_xlfn.CONCAT(L107," (",N107,")")</f>
        <v>Chakou Zhen (Huángshān Shì)</v>
      </c>
      <c r="P107" t="str">
        <f>IF(COUNTIF(O:O,O107)&gt;1,_xlfn.CONCAT(L107," (",M107,")"),O107)</f>
        <v>Chakou Zhen (Huángshān Shì)</v>
      </c>
    </row>
    <row r="108" spans="1:16" hidden="1" x14ac:dyDescent="0.25">
      <c r="A108" t="s">
        <v>29</v>
      </c>
      <c r="B108" t="str">
        <f>IF(COUNTIF(A:A,A108)&gt;1,_xlfn.CONCAT(A108," (",N108,")"),A108)</f>
        <v>Chálĭng Zhèn</v>
      </c>
      <c r="C108" t="str">
        <f t="shared" si="4"/>
        <v>Chálĭng Zhèn</v>
      </c>
      <c r="D108" t="s">
        <v>30</v>
      </c>
      <c r="E108" t="s">
        <v>11</v>
      </c>
      <c r="F108" t="str">
        <f>_xlfn.CONCAT(D108,", ",I108,", ",H108,", ","安徽省")</f>
        <v>茶岭镇, 怀宁县, 安庆市, 安徽省</v>
      </c>
      <c r="G108">
        <v>30607</v>
      </c>
      <c r="H108" t="s">
        <v>343</v>
      </c>
      <c r="I108" t="s">
        <v>331</v>
      </c>
      <c r="J108">
        <f>VLOOKUP(F108,[1]!china_towns_second__2[[Column1]:[Y]],3,FALSE)</f>
        <v>30.670762807824101</v>
      </c>
      <c r="K108">
        <f>VLOOKUP(F108,[1]!china_towns_second__2[[Column1]:[Y]],2,FALSE)</f>
        <v>116.8707385</v>
      </c>
      <c r="L108" t="s">
        <v>4267</v>
      </c>
      <c r="M108" t="str">
        <f>VLOOKUP(I108,CHOOSE({1,2},Table7[Native],Table7[Name]),2,0)</f>
        <v>Huáiníng Xiàn</v>
      </c>
      <c r="N108" t="str">
        <f>VLOOKUP(H108,CHOOSE({1,2},Table7[Native],Table7[Name]),2,0)</f>
        <v>Ānqìng Shì</v>
      </c>
      <c r="O108" t="str">
        <f>_xlfn.CONCAT(L108," (",N108,")")</f>
        <v>Chaling Zhen (Ānqìng Shì)</v>
      </c>
      <c r="P108" t="str">
        <f>IF(COUNTIF(O:O,O108)&gt;1,_xlfn.CONCAT(L108," (",M108,")"),O108)</f>
        <v>Chaling Zhen (Ānqìng Shì)</v>
      </c>
    </row>
    <row r="109" spans="1:16" hidden="1" x14ac:dyDescent="0.25">
      <c r="A109" t="s">
        <v>2341</v>
      </c>
      <c r="B109" t="str">
        <f>IF(COUNTIF(A:A,A109)&gt;1,_xlfn.CONCAT(A109," (",N109,")"),A109)</f>
        <v>Chàlù Zhèn</v>
      </c>
      <c r="C109" t="str">
        <f t="shared" si="4"/>
        <v>Chàlù Zhèn</v>
      </c>
      <c r="D109" t="s">
        <v>2342</v>
      </c>
      <c r="E109" t="s">
        <v>11</v>
      </c>
      <c r="F109" t="str">
        <f>_xlfn.CONCAT(D109,", ",I109,", ",H109,", ","安徽省")</f>
        <v>岔路镇, 霍邱县, 六安市, 安徽省</v>
      </c>
      <c r="G109">
        <v>28894</v>
      </c>
      <c r="H109" t="s">
        <v>1507</v>
      </c>
      <c r="I109" t="s">
        <v>1509</v>
      </c>
      <c r="J109">
        <f>VLOOKUP(F109,[1]!china_towns_second__2[[Column1]:[Y]],3,FALSE)</f>
        <v>32.1209345439473</v>
      </c>
      <c r="K109">
        <f>VLOOKUP(F109,[1]!china_towns_second__2[[Column1]:[Y]],2,FALSE)</f>
        <v>116.2164879</v>
      </c>
      <c r="L109" t="s">
        <v>5237</v>
      </c>
      <c r="M109" t="str">
        <f>VLOOKUP(I109,CHOOSE({1,2},Table7[Native],Table7[Name]),2,0)</f>
        <v>Huòqiū Xiàn</v>
      </c>
      <c r="N109" t="str">
        <f>VLOOKUP(H109,CHOOSE({1,2},Table7[Native],Table7[Name]),2,0)</f>
        <v>Lù'ān Shì</v>
      </c>
      <c r="O109" t="str">
        <f>_xlfn.CONCAT(L109," (",N109,")")</f>
        <v>Chalu Zhen (Lù'ān Shì)</v>
      </c>
      <c r="P109" t="str">
        <f>IF(COUNTIF(O:O,O109)&gt;1,_xlfn.CONCAT(L109," (",M109,")"),O109)</f>
        <v>Chalu Zhen (Lù'ān Shì)</v>
      </c>
    </row>
    <row r="110" spans="1:16" hidden="1" x14ac:dyDescent="0.25">
      <c r="A110" t="s">
        <v>3164</v>
      </c>
      <c r="B110" t="str">
        <f>IF(COUNTIF(A:A,A110)&gt;1,_xlfn.CONCAT(A110," (",N110,")"),A110)</f>
        <v>Cháng'ān Zhèn</v>
      </c>
      <c r="C110" t="str">
        <f t="shared" si="4"/>
        <v>Cháng'ān Zhèn</v>
      </c>
      <c r="D110" t="s">
        <v>3165</v>
      </c>
      <c r="E110" t="s">
        <v>11</v>
      </c>
      <c r="F110" t="str">
        <f>_xlfn.CONCAT(D110,", ",I110,", ",H110,", ","安徽省")</f>
        <v>长安镇, 绩溪县, 宣城市, 安徽省</v>
      </c>
      <c r="G110">
        <v>16216</v>
      </c>
      <c r="H110" t="s">
        <v>1568</v>
      </c>
      <c r="I110" t="s">
        <v>1576</v>
      </c>
      <c r="J110">
        <f>VLOOKUP(F110,[1]!china_towns_second__2[[Column1]:[Y]],3,FALSE)</f>
        <v>30.1594488683753</v>
      </c>
      <c r="K110">
        <f>VLOOKUP(F110,[1]!china_towns_second__2[[Column1]:[Y]],2,FALSE)</f>
        <v>118.50426640000001</v>
      </c>
      <c r="L110" t="s">
        <v>5636</v>
      </c>
      <c r="M110" t="str">
        <f>VLOOKUP(I110,CHOOSE({1,2},Table7[Native],Table7[Name]),2,0)</f>
        <v>Jìxī Xiàn</v>
      </c>
      <c r="N110" t="str">
        <f>VLOOKUP(H110,CHOOSE({1,2},Table7[Native],Table7[Name]),2,0)</f>
        <v>Xuānchéng Shì</v>
      </c>
      <c r="O110" t="str">
        <f>_xlfn.CONCAT(L110," (",N110,")")</f>
        <v>Chang'an Zhen (Xuānchéng Shì)</v>
      </c>
      <c r="P110" t="str">
        <f>IF(COUNTIF(O:O,O110)&gt;1,_xlfn.CONCAT(L110," (",M110,")"),O110)</f>
        <v>Chang'an Zhen (Xuānchéng Shì)</v>
      </c>
    </row>
    <row r="111" spans="1:16" hidden="1" x14ac:dyDescent="0.25">
      <c r="A111" t="s">
        <v>363</v>
      </c>
      <c r="B111" t="str">
        <f>IF(COUNTIF(A:A,A111)&gt;1,_xlfn.CONCAT(A111," (",N111,")"),A111)</f>
        <v>Chángfén Zhèn</v>
      </c>
      <c r="C111" t="str">
        <f t="shared" si="4"/>
        <v>Chángfén Zhèn</v>
      </c>
      <c r="D111" t="s">
        <v>364</v>
      </c>
      <c r="E111" t="s">
        <v>11</v>
      </c>
      <c r="F111" t="str">
        <f>_xlfn.CONCAT(D111,", ",I111,", ",H111,", ","安徽省")</f>
        <v>常坟镇, 怀远县, 蚌埠市, 安徽省</v>
      </c>
      <c r="G111">
        <v>66062</v>
      </c>
      <c r="H111" t="s">
        <v>525</v>
      </c>
      <c r="I111" t="s">
        <v>520</v>
      </c>
      <c r="J111">
        <f>VLOOKUP(F111,[1]!china_towns_second__2[[Column1]:[Y]],3,FALSE)</f>
        <v>32.810181616230302</v>
      </c>
      <c r="K111">
        <f>VLOOKUP(F111,[1]!china_towns_second__2[[Column1]:[Y]],2,FALSE)</f>
        <v>117.06802</v>
      </c>
      <c r="L111" t="s">
        <v>4412</v>
      </c>
      <c r="M111" t="str">
        <f>VLOOKUP(I111,CHOOSE({1,2},Table7[Native],Table7[Name]),2,0)</f>
        <v>Huáiyuăn Xiàn</v>
      </c>
      <c r="N111" t="str">
        <f>VLOOKUP(H111,CHOOSE({1,2},Table7[Native],Table7[Name]),2,0)</f>
        <v>Bèngbù Shì</v>
      </c>
      <c r="O111" t="str">
        <f>_xlfn.CONCAT(L111," (",N111,")")</f>
        <v>Changfen Zhen (Bèngbù Shì)</v>
      </c>
      <c r="P111" t="str">
        <f>IF(COUNTIF(O:O,O111)&gt;1,_xlfn.CONCAT(L111," (",M111,")"),O111)</f>
        <v>Changfen Zhen (Bèngbù Shì)</v>
      </c>
    </row>
    <row r="112" spans="1:16" hidden="1" x14ac:dyDescent="0.25">
      <c r="A112" t="s">
        <v>32</v>
      </c>
      <c r="B112" t="str">
        <f>IF(COUNTIF(A:A,A112)&gt;1,_xlfn.CONCAT(A112," (",N112,")"),A112)</f>
        <v>Chángfēng Xiāng</v>
      </c>
      <c r="C112" t="str">
        <f t="shared" si="4"/>
        <v>Chángfēng Xiāng</v>
      </c>
      <c r="D112" t="s">
        <v>33</v>
      </c>
      <c r="E112" t="s">
        <v>7</v>
      </c>
      <c r="F112" t="str">
        <f>_xlfn.CONCAT(D112,", ",I112,", ",H112,", ","安徽省")</f>
        <v>长风乡, 迎江区, 安庆市, 安徽省</v>
      </c>
      <c r="G112">
        <v>22538</v>
      </c>
      <c r="H112" t="s">
        <v>343</v>
      </c>
      <c r="I112" t="s">
        <v>339</v>
      </c>
      <c r="J112" t="e">
        <f>VLOOKUP(F112,[1]!china_towns_second__2[[Column1]:[Y]],3,FALSE)</f>
        <v>#N/A</v>
      </c>
      <c r="K112" t="e">
        <f>VLOOKUP(F112,[1]!china_towns_second__2[[Column1]:[Y]],2,FALSE)</f>
        <v>#N/A</v>
      </c>
      <c r="L112" t="s">
        <v>4268</v>
      </c>
      <c r="M112" t="str">
        <f>VLOOKUP(I112,CHOOSE({1,2},Table7[Native],Table7[Name]),2,0)</f>
        <v>Yíngjiāng Qū</v>
      </c>
      <c r="N112" t="str">
        <f>VLOOKUP(H112,CHOOSE({1,2},Table7[Native],Table7[Name]),2,0)</f>
        <v>Ānqìng Shì</v>
      </c>
      <c r="O112" t="str">
        <f>_xlfn.CONCAT(L112," (",N112,")")</f>
        <v>Changfeng Xiang (Ānqìng Shì)</v>
      </c>
      <c r="P112" t="str">
        <f>IF(COUNTIF(O:O,O112)&gt;1,_xlfn.CONCAT(L112," (",M112,")"),O112)</f>
        <v>Changfeng Xiang (Ānqìng Shì)</v>
      </c>
    </row>
    <row r="113" spans="1:16" hidden="1" x14ac:dyDescent="0.25">
      <c r="A113" t="s">
        <v>2128</v>
      </c>
      <c r="B113" t="str">
        <f>IF(COUNTIF(A:A,A113)&gt;1,_xlfn.CONCAT(A113," (",N113,")"),A113)</f>
        <v>Chánggāi Xiāng</v>
      </c>
      <c r="C113" t="str">
        <f t="shared" si="4"/>
        <v>Chánggāi Xiāng</v>
      </c>
      <c r="D113" t="s">
        <v>2129</v>
      </c>
      <c r="E113" t="s">
        <v>7</v>
      </c>
      <c r="F113" t="str">
        <f>_xlfn.CONCAT(D113,", ",I113,", ",H113,", ","安徽省")</f>
        <v>长陔乡, 歙县, 黄山市, 安徽省</v>
      </c>
      <c r="G113">
        <v>11955</v>
      </c>
      <c r="H113" t="s">
        <v>1491</v>
      </c>
      <c r="I113" t="s">
        <v>1499</v>
      </c>
      <c r="J113" t="e">
        <f>VLOOKUP(F113,[1]!china_towns_second__2[[Column1]:[Y]],3,FALSE)</f>
        <v>#N/A</v>
      </c>
      <c r="K113" t="e">
        <f>VLOOKUP(F113,[1]!china_towns_second__2[[Column1]:[Y]],2,FALSE)</f>
        <v>#N/A</v>
      </c>
      <c r="L113" t="s">
        <v>5133</v>
      </c>
      <c r="M113" t="str">
        <f>VLOOKUP(I113,CHOOSE({1,2},Table7[Native],Table7[Name]),2,0)</f>
        <v>Shè Xiàn</v>
      </c>
      <c r="N113" t="str">
        <f>VLOOKUP(H113,CHOOSE({1,2},Table7[Native],Table7[Name]),2,0)</f>
        <v>Huángshān Shì</v>
      </c>
      <c r="O113" t="str">
        <f>_xlfn.CONCAT(L113," (",N113,")")</f>
        <v>Changgai Xiang (Huángshān Shì)</v>
      </c>
      <c r="P113" t="str">
        <f>IF(COUNTIF(O:O,O113)&gt;1,_xlfn.CONCAT(L113," (",M113,")"),O113)</f>
        <v>Changgai Xiang (Huángshān Shì)</v>
      </c>
    </row>
    <row r="114" spans="1:16" hidden="1" x14ac:dyDescent="0.25">
      <c r="A114" t="s">
        <v>2710</v>
      </c>
      <c r="B114" t="str">
        <f>IF(COUNTIF(A:A,A114)&gt;1,_xlfn.CONCAT(A114," (",N114,")"),A114)</f>
        <v>Chánggōu Zhèn</v>
      </c>
      <c r="C114" t="str">
        <f t="shared" si="4"/>
        <v>Chánggōu Zhèn</v>
      </c>
      <c r="D114" t="s">
        <v>2711</v>
      </c>
      <c r="E114" t="s">
        <v>11</v>
      </c>
      <c r="F114" t="str">
        <f>_xlfn.CONCAT(D114,", ",I114,", ",H114,", ","安徽省")</f>
        <v>长沟镇, 泗县, 宿州市, 安徽省</v>
      </c>
      <c r="G114">
        <v>42534</v>
      </c>
      <c r="H114" t="s">
        <v>1534</v>
      </c>
      <c r="I114" t="s">
        <v>1540</v>
      </c>
      <c r="J114">
        <f>VLOOKUP(F114,[1]!china_towns_second__2[[Column1]:[Y]],3,FALSE)</f>
        <v>33.543806268819303</v>
      </c>
      <c r="K114">
        <f>VLOOKUP(F114,[1]!china_towns_second__2[[Column1]:[Y]],2,FALSE)</f>
        <v>117.7131176</v>
      </c>
      <c r="L114" t="s">
        <v>5417</v>
      </c>
      <c r="M114" t="str">
        <f>VLOOKUP(I114,CHOOSE({1,2},Table7[Native],Table7[Name]),2,0)</f>
        <v>Sì Xiàn</v>
      </c>
      <c r="N114" t="str">
        <f>VLOOKUP(H114,CHOOSE({1,2},Table7[Native],Table7[Name]),2,0)</f>
        <v>Sùzhōu Shì</v>
      </c>
      <c r="O114" t="str">
        <f>_xlfn.CONCAT(L114," (",N114,")")</f>
        <v>Changgou Zhen (Sùzhōu Shì)</v>
      </c>
      <c r="P114" t="str">
        <f>IF(COUNTIF(O:O,O114)&gt;1,_xlfn.CONCAT(L114," (",M114,")"),O114)</f>
        <v>Changgou Zhen (Sùzhōu Shì)</v>
      </c>
    </row>
    <row r="115" spans="1:16" hidden="1" x14ac:dyDescent="0.25">
      <c r="A115" t="s">
        <v>1137</v>
      </c>
      <c r="B115" t="str">
        <f>IF(COUNTIF(A:A,A115)&gt;1,_xlfn.CONCAT(A115," (",N115,")"),A115)</f>
        <v>Chángguān Zhèn</v>
      </c>
      <c r="C115" t="str">
        <f t="shared" si="4"/>
        <v>Chángguān Zhèn</v>
      </c>
      <c r="D115" t="s">
        <v>1138</v>
      </c>
      <c r="E115" t="s">
        <v>11</v>
      </c>
      <c r="F115" t="str">
        <f>_xlfn.CONCAT(D115,", ",I115,", ",H115,", ","安徽省")</f>
        <v>长官镇, 临泉县, 阜阳市, 安徽省</v>
      </c>
      <c r="G115">
        <v>48313</v>
      </c>
      <c r="H115" t="s">
        <v>1118</v>
      </c>
      <c r="I115" t="s">
        <v>1106</v>
      </c>
      <c r="J115">
        <f>VLOOKUP(F115,[1]!china_towns_second__2[[Column1]:[Y]],3,FALSE)</f>
        <v>32.925447697975898</v>
      </c>
      <c r="K115">
        <f>VLOOKUP(F115,[1]!china_towns_second__2[[Column1]:[Y]],2,FALSE)</f>
        <v>115.2882726</v>
      </c>
      <c r="L115" t="s">
        <v>4735</v>
      </c>
      <c r="M115" t="str">
        <f>VLOOKUP(I115,CHOOSE({1,2},Table7[Native],Table7[Name]),2,0)</f>
        <v>Línquán Xiàn</v>
      </c>
      <c r="N115" t="str">
        <f>VLOOKUP(H115,CHOOSE({1,2},Table7[Native],Table7[Name]),2,0)</f>
        <v>Fùyáng Shì</v>
      </c>
      <c r="O115" t="str">
        <f>_xlfn.CONCAT(L115," (",N115,")")</f>
        <v>Changguan Zhen (Fùyáng Shì)</v>
      </c>
      <c r="P115" t="str">
        <f>IF(COUNTIF(O:O,O115)&gt;1,_xlfn.CONCAT(L115," (",M115,")"),O115)</f>
        <v>Changguan Zhen (Fùyáng Shì)</v>
      </c>
    </row>
    <row r="116" spans="1:16" hidden="1" x14ac:dyDescent="0.25">
      <c r="A116" t="s">
        <v>1615</v>
      </c>
      <c r="B116" t="str">
        <f>IF(COUNTIF(A:A,A116)&gt;1,_xlfn.CONCAT(A116," (",N116,")"),A116)</f>
        <v>Chánghuái Jiēdào</v>
      </c>
      <c r="C116" t="str">
        <f t="shared" si="4"/>
        <v>Chánghuái Jiēdào</v>
      </c>
      <c r="D116" t="s">
        <v>1616</v>
      </c>
      <c r="E116" t="s">
        <v>27</v>
      </c>
      <c r="F116" t="str">
        <f>_xlfn.CONCAT(D116,", ",I116,", ",H116,", ","安徽省")</f>
        <v>长淮街道, 瑶海区, 合肥市, 安徽省</v>
      </c>
      <c r="G116">
        <v>66593</v>
      </c>
      <c r="H116" t="s">
        <v>1448</v>
      </c>
      <c r="I116" t="s">
        <v>1463</v>
      </c>
      <c r="J116">
        <f>VLOOKUP(F116,[1]!china_towns_second__2[[Column1]:[Y]],3,FALSE)</f>
        <v>31.887070403285399</v>
      </c>
      <c r="K116">
        <f>VLOOKUP(F116,[1]!china_towns_second__2[[Column1]:[Y]],2,FALSE)</f>
        <v>117.2993906</v>
      </c>
      <c r="L116" t="s">
        <v>4897</v>
      </c>
      <c r="M116" t="str">
        <f>VLOOKUP(I116,CHOOSE({1,2},Table7[Native],Table7[Name]),2,0)</f>
        <v>Yáohăi Qū</v>
      </c>
      <c r="N116" t="str">
        <f>VLOOKUP(H116,CHOOSE({1,2},Table7[Native],Table7[Name]),2,0)</f>
        <v>Héféi Shì</v>
      </c>
      <c r="O116" t="str">
        <f>_xlfn.CONCAT(L116," (",N116,")")</f>
        <v>Changhuai Jiedao (Héféi Shì)</v>
      </c>
      <c r="P116" t="str">
        <f>IF(COUNTIF(O:O,O116)&gt;1,_xlfn.CONCAT(L116," (",M116,")"),O116)</f>
        <v>Changhuai Jiedao (Héféi Shì)</v>
      </c>
    </row>
    <row r="117" spans="1:16" hidden="1" x14ac:dyDescent="0.25">
      <c r="A117" t="s">
        <v>365</v>
      </c>
      <c r="B117" t="str">
        <f>IF(COUNTIF(A:A,A117)&gt;1,_xlfn.CONCAT(A117," (",N117,")"),A117)</f>
        <v>Chánghuáiwèi Zhèn</v>
      </c>
      <c r="C117" t="str">
        <f t="shared" si="4"/>
        <v>Chánghuáiwèi Zhèn</v>
      </c>
      <c r="D117" t="s">
        <v>366</v>
      </c>
      <c r="E117" t="s">
        <v>11</v>
      </c>
      <c r="F117" t="str">
        <f>_xlfn.CONCAT(D117,", ",I117,", ",H117,", ","安徽省")</f>
        <v>长淮卫镇, 龙子湖区, 蚌埠市, 安徽省</v>
      </c>
      <c r="G117">
        <v>45095</v>
      </c>
      <c r="H117" t="s">
        <v>525</v>
      </c>
      <c r="I117" t="s">
        <v>521</v>
      </c>
      <c r="J117">
        <f>VLOOKUP(F117,[1]!china_towns_second__2[[Column1]:[Y]],3,FALSE)</f>
        <v>32.945622753300903</v>
      </c>
      <c r="K117">
        <f>VLOOKUP(F117,[1]!china_towns_second__2[[Column1]:[Y]],2,FALSE)</f>
        <v>117.4739575</v>
      </c>
      <c r="L117" t="s">
        <v>4413</v>
      </c>
      <c r="M117" t="str">
        <f>VLOOKUP(I117,CHOOSE({1,2},Table7[Native],Table7[Name]),2,0)</f>
        <v>Lóngzihú Qū</v>
      </c>
      <c r="N117" t="str">
        <f>VLOOKUP(H117,CHOOSE({1,2},Table7[Native],Table7[Name]),2,0)</f>
        <v>Bèngbù Shì</v>
      </c>
      <c r="O117" t="str">
        <f>_xlfn.CONCAT(L117," (",N117,")")</f>
        <v>Changhuaiwei Zhen (Bèngbù Shì)</v>
      </c>
      <c r="P117" t="str">
        <f>IF(COUNTIF(O:O,O117)&gt;1,_xlfn.CONCAT(L117," (",M117,")"),O117)</f>
        <v>Changhuaiwei Zhen (Bèngbù Shì)</v>
      </c>
    </row>
    <row r="118" spans="1:16" hidden="1" x14ac:dyDescent="0.25">
      <c r="A118" t="s">
        <v>2343</v>
      </c>
      <c r="B118" t="str">
        <f>IF(COUNTIF(A:A,A118)&gt;1,_xlfn.CONCAT(A118," (",N118,")"),A118)</f>
        <v>Chángjí Zhèn</v>
      </c>
      <c r="C118" t="str">
        <f t="shared" si="4"/>
        <v>Chángjí Zhèn</v>
      </c>
      <c r="D118" t="s">
        <v>2344</v>
      </c>
      <c r="E118" t="s">
        <v>11</v>
      </c>
      <c r="F118" t="str">
        <f>_xlfn.CONCAT(D118,", ",I118,", ",H118,", ","安徽省")</f>
        <v>长集镇, 霍邱县, 六安市, 安徽省</v>
      </c>
      <c r="G118">
        <v>28072</v>
      </c>
      <c r="H118" t="s">
        <v>1507</v>
      </c>
      <c r="I118" t="s">
        <v>1509</v>
      </c>
      <c r="J118">
        <f>VLOOKUP(F118,[1]!china_towns_second__2[[Column1]:[Y]],3,FALSE)</f>
        <v>32.087315656243803</v>
      </c>
      <c r="K118">
        <f>VLOOKUP(F118,[1]!china_towns_second__2[[Column1]:[Y]],2,FALSE)</f>
        <v>116.15069680000001</v>
      </c>
      <c r="L118" t="s">
        <v>5238</v>
      </c>
      <c r="M118" t="str">
        <f>VLOOKUP(I118,CHOOSE({1,2},Table7[Native],Table7[Name]),2,0)</f>
        <v>Huòqiū Xiàn</v>
      </c>
      <c r="N118" t="str">
        <f>VLOOKUP(H118,CHOOSE({1,2},Table7[Native],Table7[Name]),2,0)</f>
        <v>Lù'ān Shì</v>
      </c>
      <c r="O118" t="str">
        <f>_xlfn.CONCAT(L118," (",N118,")")</f>
        <v>Changji Zhen (Lù'ān Shì)</v>
      </c>
      <c r="P118" t="str">
        <f>IF(COUNTIF(O:O,O118)&gt;1,_xlfn.CONCAT(L118," (",M118,")"),O118)</f>
        <v>Changji Zhen (Lù'ān Shì)</v>
      </c>
    </row>
    <row r="119" spans="1:16" hidden="1" x14ac:dyDescent="0.25">
      <c r="A119" t="s">
        <v>2345</v>
      </c>
      <c r="B119" t="str">
        <f>IF(COUNTIF(A:A,A119)&gt;1,_xlfn.CONCAT(A119," (",N119,")"),A119)</f>
        <v>Chánglĭng Xiāng</v>
      </c>
      <c r="C119" t="str">
        <f t="shared" si="4"/>
        <v>Chánglĭng Xiāng</v>
      </c>
      <c r="D119" t="s">
        <v>2346</v>
      </c>
      <c r="E119" t="s">
        <v>7</v>
      </c>
      <c r="F119" t="str">
        <f>_xlfn.CONCAT(D119,", ",I119,", ",H119,", ","安徽省")</f>
        <v>长岭乡, 金寨县, 六安市, 安徽省</v>
      </c>
      <c r="G119">
        <v>12001</v>
      </c>
      <c r="H119" t="s">
        <v>1507</v>
      </c>
      <c r="I119" t="s">
        <v>1515</v>
      </c>
      <c r="J119" t="e">
        <f>VLOOKUP(F119,[1]!china_towns_second__2[[Column1]:[Y]],3,FALSE)</f>
        <v>#N/A</v>
      </c>
      <c r="K119" t="e">
        <f>VLOOKUP(F119,[1]!china_towns_second__2[[Column1]:[Y]],2,FALSE)</f>
        <v>#N/A</v>
      </c>
      <c r="L119" t="s">
        <v>5239</v>
      </c>
      <c r="M119" t="str">
        <f>VLOOKUP(I119,CHOOSE({1,2},Table7[Native],Table7[Name]),2,0)</f>
        <v>Jīnzhài Xiàn</v>
      </c>
      <c r="N119" t="str">
        <f>VLOOKUP(H119,CHOOSE({1,2},Table7[Native],Table7[Name]),2,0)</f>
        <v>Lù'ān Shì</v>
      </c>
      <c r="O119" t="str">
        <f>_xlfn.CONCAT(L119," (",N119,")")</f>
        <v>Changling Xiang (Lù'ān Shì)</v>
      </c>
      <c r="P119" t="str">
        <f>IF(COUNTIF(O:O,O119)&gt;1,_xlfn.CONCAT(L119," (",M119,")"),O119)</f>
        <v>Changling Xiang (Lù'ān Shì)</v>
      </c>
    </row>
    <row r="120" spans="1:16" hidden="1" x14ac:dyDescent="0.25">
      <c r="A120" t="s">
        <v>34</v>
      </c>
      <c r="B120" t="str">
        <f>IF(COUNTIF(A:A,A120)&gt;1,_xlfn.CONCAT(A120," (",N120,")"),A120)</f>
        <v>Chánglĭng Zhèn</v>
      </c>
      <c r="C120" t="str">
        <f t="shared" si="4"/>
        <v>Chánglĭng Zhèn</v>
      </c>
      <c r="D120" t="s">
        <v>35</v>
      </c>
      <c r="E120" t="s">
        <v>11</v>
      </c>
      <c r="F120" t="str">
        <f>_xlfn.CONCAT(D120,", ",I120,", ",H120,", ","安徽省")</f>
        <v>长岭镇, 望江县, 安庆市, 安徽省</v>
      </c>
      <c r="G120">
        <v>59396</v>
      </c>
      <c r="H120" t="s">
        <v>343</v>
      </c>
      <c r="I120" t="s">
        <v>338</v>
      </c>
      <c r="J120">
        <f>VLOOKUP(F120,[1]!china_towns_second__2[[Column1]:[Y]],3,FALSE)</f>
        <v>30.247723195912599</v>
      </c>
      <c r="K120">
        <f>VLOOKUP(F120,[1]!china_towns_second__2[[Column1]:[Y]],2,FALSE)</f>
        <v>116.5561397</v>
      </c>
      <c r="L120" t="s">
        <v>4269</v>
      </c>
      <c r="M120" t="str">
        <f>VLOOKUP(I120,CHOOSE({1,2},Table7[Native],Table7[Name]),2,0)</f>
        <v>Wàngjiāng Xiàn</v>
      </c>
      <c r="N120" t="str">
        <f>VLOOKUP(H120,CHOOSE({1,2},Table7[Native],Table7[Name]),2,0)</f>
        <v>Ānqìng Shì</v>
      </c>
      <c r="O120" t="str">
        <f>_xlfn.CONCAT(L120," (",N120,")")</f>
        <v>Changling Zhen (Ānqìng Shì)</v>
      </c>
      <c r="P120" t="str">
        <f>IF(COUNTIF(O:O,O120)&gt;1,_xlfn.CONCAT(L120," (",M120,")"),O120)</f>
        <v>Changling Zhen (Ānqìng Shì)</v>
      </c>
    </row>
    <row r="121" spans="1:16" hidden="1" x14ac:dyDescent="0.25">
      <c r="A121" t="s">
        <v>1618</v>
      </c>
      <c r="B121" t="str">
        <f>IF(COUNTIF(A:A,A121)&gt;1,_xlfn.CONCAT(A121," (",N121,")"),A121)</f>
        <v>Chánglínhé Zhèn</v>
      </c>
      <c r="C121" t="str">
        <f t="shared" si="4"/>
        <v>Chánglínhé Zhèn</v>
      </c>
      <c r="D121" t="s">
        <v>1619</v>
      </c>
      <c r="E121" t="s">
        <v>11</v>
      </c>
      <c r="F121" t="str">
        <f>_xlfn.CONCAT(D121,", ",I121,", ",H121,", ","安徽省")</f>
        <v>长临河镇, 肥东县, 合肥市, 安徽省</v>
      </c>
      <c r="G121">
        <v>28706</v>
      </c>
      <c r="H121" t="s">
        <v>1448</v>
      </c>
      <c r="I121" t="s">
        <v>1455</v>
      </c>
      <c r="J121">
        <f>VLOOKUP(F121,[1]!china_towns_second__2[[Column1]:[Y]],3,FALSE)</f>
        <v>31.6655039031385</v>
      </c>
      <c r="K121">
        <f>VLOOKUP(F121,[1]!china_towns_second__2[[Column1]:[Y]],2,FALSE)</f>
        <v>117.45106610000001</v>
      </c>
      <c r="L121" t="s">
        <v>4898</v>
      </c>
      <c r="M121" t="str">
        <f>VLOOKUP(I121,CHOOSE({1,2},Table7[Native],Table7[Name]),2,0)</f>
        <v>Féidōng Xiàn</v>
      </c>
      <c r="N121" t="str">
        <f>VLOOKUP(H121,CHOOSE({1,2},Table7[Native],Table7[Name]),2,0)</f>
        <v>Héféi Shì</v>
      </c>
      <c r="O121" t="str">
        <f>_xlfn.CONCAT(L121," (",N121,")")</f>
        <v>Changlinhe Zhen (Héféi Shì)</v>
      </c>
      <c r="P121" t="str">
        <f>IF(COUNTIF(O:O,O121)&gt;1,_xlfn.CONCAT(L121," (",M121,")"),O121)</f>
        <v>Changlinhe Zhen (Héféi Shì)</v>
      </c>
    </row>
    <row r="122" spans="1:16" x14ac:dyDescent="0.25">
      <c r="A122" t="s">
        <v>37</v>
      </c>
      <c r="B122" t="str">
        <f>IF(COUNTIF(A:A,A122)&gt;1,_xlfn.CONCAT(A122," (",N122,")"),A122)</f>
        <v>Chángpū Zhèn</v>
      </c>
      <c r="C122" t="str">
        <f t="shared" si="4"/>
        <v>Chángpū Zhèn</v>
      </c>
      <c r="D122" t="s">
        <v>38</v>
      </c>
      <c r="E122" t="s">
        <v>11</v>
      </c>
      <c r="F122" t="str">
        <f>_xlfn.CONCAT(D122,", ",I122,", ",H122,", ","安徽省")</f>
        <v>长铺镇, 宿松县, 安庆市, 安徽省</v>
      </c>
      <c r="G122">
        <v>20970</v>
      </c>
      <c r="H122" t="s">
        <v>343</v>
      </c>
      <c r="I122" t="s">
        <v>335</v>
      </c>
      <c r="J122">
        <f>VLOOKUP(F122,[1]!china_towns_second__2[[Column1]:[Y]],3,FALSE)</f>
        <v>30.210617694933301</v>
      </c>
      <c r="K122">
        <f>VLOOKUP(F122,[1]!china_towns_second__2[[Column1]:[Y]],2,FALSE)</f>
        <v>116.2072095</v>
      </c>
      <c r="L122" t="s">
        <v>4270</v>
      </c>
      <c r="M122" t="str">
        <f>VLOOKUP(I122,CHOOSE({1,2},Table7[Native],Table7[Name]),2,0)</f>
        <v>Sùsōng Xiàn</v>
      </c>
      <c r="N122" t="str">
        <f>VLOOKUP(H122,CHOOSE({1,2},Table7[Native],Table7[Name]),2,0)</f>
        <v>Ānqìng Shì</v>
      </c>
      <c r="O122" t="str">
        <f>_xlfn.CONCAT(L122," (",N122,")")</f>
        <v>Changpu Zhen (Ānqìng Shì)</v>
      </c>
      <c r="P122" t="str">
        <f>IF(COUNTIF(O:O,O122)&gt;1,_xlfn.CONCAT(L122," (",M122,")"),O122)</f>
        <v>Changpu Zhen (Sùsōng Xiàn)</v>
      </c>
    </row>
    <row r="123" spans="1:16" x14ac:dyDescent="0.25">
      <c r="A123" t="s">
        <v>39</v>
      </c>
      <c r="B123" t="str">
        <f>IF(COUNTIF(A:A,A123)&gt;1,_xlfn.CONCAT(A123," (",N123,")"),A123)</f>
        <v>Chāngpú Zhèn</v>
      </c>
      <c r="C123" t="str">
        <f t="shared" si="4"/>
        <v>Chāngpú Zhèn</v>
      </c>
      <c r="D123" t="s">
        <v>40</v>
      </c>
      <c r="E123" t="s">
        <v>11</v>
      </c>
      <c r="F123" t="str">
        <f>_xlfn.CONCAT(D123,", ",I123,", ",H123,", ","安徽省")</f>
        <v>菖蒲镇, 岳西县, 安庆市, 安徽省</v>
      </c>
      <c r="G123">
        <v>17423</v>
      </c>
      <c r="H123" t="s">
        <v>343</v>
      </c>
      <c r="I123" t="s">
        <v>341</v>
      </c>
      <c r="J123">
        <f>VLOOKUP(F123,[1]!china_towns_second__2[[Column1]:[Y]],3,FALSE)</f>
        <v>30.7367692135855</v>
      </c>
      <c r="K123">
        <f>VLOOKUP(F123,[1]!china_towns_second__2[[Column1]:[Y]],2,FALSE)</f>
        <v>116.25590750000001</v>
      </c>
      <c r="L123" t="s">
        <v>4270</v>
      </c>
      <c r="M123" t="str">
        <f>VLOOKUP(I123,CHOOSE({1,2},Table7[Native],Table7[Name]),2,0)</f>
        <v>Yuèxī Xiàn</v>
      </c>
      <c r="N123" t="str">
        <f>VLOOKUP(H123,CHOOSE({1,2},Table7[Native],Table7[Name]),2,0)</f>
        <v>Ānqìng Shì</v>
      </c>
      <c r="O123" t="str">
        <f>_xlfn.CONCAT(L123," (",N123,")")</f>
        <v>Changpu Zhen (Ānqìng Shì)</v>
      </c>
      <c r="P123" t="str">
        <f>IF(COUNTIF(O:O,O123)&gt;1,_xlfn.CONCAT(L123," (",M123,")"),O123)</f>
        <v>Changpu Zhen (Yuèxī Xiàn)</v>
      </c>
    </row>
    <row r="124" spans="1:16" hidden="1" x14ac:dyDescent="0.25">
      <c r="A124" t="s">
        <v>3166</v>
      </c>
      <c r="B124" t="str">
        <f>IF(COUNTIF(A:A,A124)&gt;1,_xlfn.CONCAT(A124," (",N124,")"),A124)</f>
        <v>Chāngqiáo Xiāng</v>
      </c>
      <c r="C124" t="str">
        <f t="shared" si="4"/>
        <v>Chāngqiáo Xiāng</v>
      </c>
      <c r="D124" t="s">
        <v>3167</v>
      </c>
      <c r="E124" t="s">
        <v>7</v>
      </c>
      <c r="F124" t="str">
        <f>_xlfn.CONCAT(D124,", ",I124,", ",H124,", ","安徽省")</f>
        <v>昌桥乡, 泾县, 宣城市, 安徽省</v>
      </c>
      <c r="G124">
        <v>25218</v>
      </c>
      <c r="H124" t="s">
        <v>1568</v>
      </c>
      <c r="I124" t="s">
        <v>1574</v>
      </c>
      <c r="J124" t="e">
        <f>VLOOKUP(F124,[1]!china_towns_second__2[[Column1]:[Y]],3,FALSE)</f>
        <v>#N/A</v>
      </c>
      <c r="K124" t="e">
        <f>VLOOKUP(F124,[1]!china_towns_second__2[[Column1]:[Y]],2,FALSE)</f>
        <v>#N/A</v>
      </c>
      <c r="L124" t="s">
        <v>5637</v>
      </c>
      <c r="M124" t="str">
        <f>VLOOKUP(I124,CHOOSE({1,2},Table7[Native],Table7[Name]),2,0)</f>
        <v>Jīng Xiàn</v>
      </c>
      <c r="N124" t="str">
        <f>VLOOKUP(H124,CHOOSE({1,2},Table7[Native],Table7[Name]),2,0)</f>
        <v>Xuānchéng Shì</v>
      </c>
      <c r="O124" t="str">
        <f>_xlfn.CONCAT(L124," (",N124,")")</f>
        <v>Changqiao Xiang (Xuānchéng Shì)</v>
      </c>
      <c r="P124" t="str">
        <f>IF(COUNTIF(O:O,O124)&gt;1,_xlfn.CONCAT(L124," (",M124,")"),O124)</f>
        <v>Changqiao Xiang (Xuānchéng Shì)</v>
      </c>
    </row>
    <row r="125" spans="1:16" hidden="1" x14ac:dyDescent="0.25">
      <c r="A125" t="s">
        <v>1620</v>
      </c>
      <c r="B125" t="str">
        <f>IF(COUNTIF(A:A,A125)&gt;1,_xlfn.CONCAT(A125," (",N125,")"),A125)</f>
        <v>Chángqīng Jiēdào</v>
      </c>
      <c r="C125" t="str">
        <f t="shared" si="4"/>
        <v>Chángqīng Jiēdào</v>
      </c>
      <c r="D125" t="s">
        <v>1621</v>
      </c>
      <c r="E125" t="s">
        <v>27</v>
      </c>
      <c r="F125" t="str">
        <f>_xlfn.CONCAT(D125,", ",I125,", ",H125,", ","安徽省")</f>
        <v>常青街道, 包河区, 合肥市, 安徽省</v>
      </c>
      <c r="G125">
        <v>105575</v>
      </c>
      <c r="H125" t="s">
        <v>1448</v>
      </c>
      <c r="I125" t="s">
        <v>1450</v>
      </c>
      <c r="J125">
        <f>VLOOKUP(F125,[1]!china_towns_second__2[[Column1]:[Y]],3,FALSE)</f>
        <v>31.807623844283</v>
      </c>
      <c r="K125">
        <f>VLOOKUP(F125,[1]!china_towns_second__2[[Column1]:[Y]],2,FALSE)</f>
        <v>117.261591</v>
      </c>
      <c r="L125" t="s">
        <v>4899</v>
      </c>
      <c r="M125" t="str">
        <f>VLOOKUP(I125,CHOOSE({1,2},Table7[Native],Table7[Name]),2,0)</f>
        <v>Bāohé Qū</v>
      </c>
      <c r="N125" t="str">
        <f>VLOOKUP(H125,CHOOSE({1,2},Table7[Native],Table7[Name]),2,0)</f>
        <v>Héféi Shì</v>
      </c>
      <c r="O125" t="str">
        <f>_xlfn.CONCAT(L125," (",N125,")")</f>
        <v>Changqing Jiedao (Héféi Shì)</v>
      </c>
      <c r="P125" t="str">
        <f>IF(COUNTIF(O:O,O125)&gt;1,_xlfn.CONCAT(L125," (",M125,")"),O125)</f>
        <v>Changqing Jiedao (Héféi Shì)</v>
      </c>
    </row>
    <row r="126" spans="1:16" hidden="1" x14ac:dyDescent="0.25">
      <c r="A126" t="s">
        <v>367</v>
      </c>
      <c r="B126" t="str">
        <f>IF(COUNTIF(A:A,A126)&gt;1,_xlfn.CONCAT(A126," (",N126,")"),A126)</f>
        <v>Chángqīng Xiāng</v>
      </c>
      <c r="C126" t="str">
        <f t="shared" si="4"/>
        <v>Chángqīng Xiāng</v>
      </c>
      <c r="D126" t="s">
        <v>368</v>
      </c>
      <c r="E126" t="s">
        <v>7</v>
      </c>
      <c r="F126" t="str">
        <f>_xlfn.CONCAT(D126,", ",I126,", ",H126,", ","安徽省")</f>
        <v>长青乡, 禹会区, 蚌埠市, 安徽省</v>
      </c>
      <c r="G126">
        <v>30234</v>
      </c>
      <c r="H126" t="s">
        <v>525</v>
      </c>
      <c r="I126" t="s">
        <v>523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4414</v>
      </c>
      <c r="M126" t="str">
        <f>VLOOKUP(I126,CHOOSE({1,2},Table7[Native],Table7[Name]),2,0)</f>
        <v>Yŭhuì Qū</v>
      </c>
      <c r="N126" t="str">
        <f>VLOOKUP(H126,CHOOSE({1,2},Table7[Native],Table7[Name]),2,0)</f>
        <v>Bèngbù Shì</v>
      </c>
      <c r="O126" t="str">
        <f>_xlfn.CONCAT(L126," (",N126,")")</f>
        <v>Changqing Xiang (Bèngbù Shì)</v>
      </c>
      <c r="P126" t="str">
        <f>IF(COUNTIF(O:O,O126)&gt;1,_xlfn.CONCAT(L126," (",M126,")"),O126)</f>
        <v>Changqing Xiang (Bèngbù Shì)</v>
      </c>
    </row>
    <row r="127" spans="1:16" hidden="1" x14ac:dyDescent="0.25">
      <c r="A127" t="s">
        <v>2918</v>
      </c>
      <c r="B127" t="str">
        <f>IF(COUNTIF(A:A,A127)&gt;1,_xlfn.CONCAT(A127," (",N127,")"),A127)</f>
        <v>Chángshā Xiāng</v>
      </c>
      <c r="C127" t="str">
        <f t="shared" si="4"/>
        <v>Chángshā Xiāng</v>
      </c>
      <c r="D127" t="s">
        <v>2919</v>
      </c>
      <c r="E127" t="s">
        <v>7</v>
      </c>
      <c r="F127" t="str">
        <f>_xlfn.CONCAT(D127,", ",I127,", ",H127,", ","安徽省")</f>
        <v>长沙乡, 枞阳县, 铜陵市, 安徽省</v>
      </c>
      <c r="G127">
        <v>5180</v>
      </c>
      <c r="H127" t="s">
        <v>1545</v>
      </c>
      <c r="I127" t="s">
        <v>1551</v>
      </c>
      <c r="J127" t="e">
        <f>VLOOKUP(F127,[1]!china_towns_second__2[[Column1]:[Y]],3,FALSE)</f>
        <v>#N/A</v>
      </c>
      <c r="K127" t="e">
        <f>VLOOKUP(F127,[1]!china_towns_second__2[[Column1]:[Y]],2,FALSE)</f>
        <v>#N/A</v>
      </c>
      <c r="L127" t="s">
        <v>5517</v>
      </c>
      <c r="M127" t="str">
        <f>VLOOKUP(I127,CHOOSE({1,2},Table7[Native],Table7[Name]),2,0)</f>
        <v>Zōngyáng Xiàn</v>
      </c>
      <c r="N127" t="str">
        <f>VLOOKUP(H127,CHOOSE({1,2},Table7[Native],Table7[Name]),2,0)</f>
        <v>Tónglíng Shì</v>
      </c>
      <c r="O127" t="str">
        <f>_xlfn.CONCAT(L127," (",N127,")")</f>
        <v>Changsha Xiang (Tónglíng Shì)</v>
      </c>
      <c r="P127" t="str">
        <f>IF(COUNTIF(O:O,O127)&gt;1,_xlfn.CONCAT(L127," (",M127,")"),O127)</f>
        <v>Changsha Xiang (Tónglíng Shì)</v>
      </c>
    </row>
    <row r="128" spans="1:16" hidden="1" x14ac:dyDescent="0.25">
      <c r="A128" t="s">
        <v>2130</v>
      </c>
      <c r="B128" t="str">
        <f>IF(COUNTIF(A:A,A128)&gt;1,_xlfn.CONCAT(A128," (",N128,")"),A128)</f>
        <v>Chāngxī Xiāng</v>
      </c>
      <c r="C128" t="str">
        <f t="shared" si="4"/>
        <v>Chāngxī Xiāng</v>
      </c>
      <c r="D128" t="s">
        <v>2131</v>
      </c>
      <c r="E128" t="s">
        <v>7</v>
      </c>
      <c r="F128" t="str">
        <f>_xlfn.CONCAT(D128,", ",I128,", ",H128,", ","安徽省")</f>
        <v>昌溪乡, 歙县, 黄山市, 安徽省</v>
      </c>
      <c r="G128">
        <v>4970</v>
      </c>
      <c r="H128" t="s">
        <v>1491</v>
      </c>
      <c r="I128" t="s">
        <v>1499</v>
      </c>
      <c r="J128" t="e">
        <f>VLOOKUP(F128,[1]!china_towns_second__2[[Column1]:[Y]],3,FALSE)</f>
        <v>#N/A</v>
      </c>
      <c r="K128" t="e">
        <f>VLOOKUP(F128,[1]!china_towns_second__2[[Column1]:[Y]],2,FALSE)</f>
        <v>#N/A</v>
      </c>
      <c r="L128" t="s">
        <v>5134</v>
      </c>
      <c r="M128" t="str">
        <f>VLOOKUP(I128,CHOOSE({1,2},Table7[Native],Table7[Name]),2,0)</f>
        <v>Shè Xiàn</v>
      </c>
      <c r="N128" t="str">
        <f>VLOOKUP(H128,CHOOSE({1,2},Table7[Native],Table7[Name]),2,0)</f>
        <v>Huángshān Shì</v>
      </c>
      <c r="O128" t="str">
        <f>_xlfn.CONCAT(L128," (",N128,")")</f>
        <v>Changxi Xiang (Huángshān Shì)</v>
      </c>
      <c r="P128" t="str">
        <f>IF(COUNTIF(O:O,O128)&gt;1,_xlfn.CONCAT(L128," (",M128,")"),O128)</f>
        <v>Changxi Xiang (Huángshān Shì)</v>
      </c>
    </row>
    <row r="129" spans="1:16" hidden="1" x14ac:dyDescent="0.25">
      <c r="A129" t="s">
        <v>2712</v>
      </c>
      <c r="B129" t="str">
        <f>IF(COUNTIF(A:A,A129)&gt;1,_xlfn.CONCAT(A129," (",N129,")"),A129)</f>
        <v>Chántáng Xiāng</v>
      </c>
      <c r="C129" t="str">
        <f t="shared" si="4"/>
        <v>Chántáng Xiāng</v>
      </c>
      <c r="D129" t="s">
        <v>2713</v>
      </c>
      <c r="E129" t="s">
        <v>7</v>
      </c>
      <c r="F129" t="str">
        <f>_xlfn.CONCAT(D129,", ",I129,", ",H129,", ","安徽省")</f>
        <v>禅堂乡, 灵璧县, 宿州市, 安徽省</v>
      </c>
      <c r="G129">
        <v>34900</v>
      </c>
      <c r="H129" t="s">
        <v>1534</v>
      </c>
      <c r="I129" t="s">
        <v>1538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5418</v>
      </c>
      <c r="M129" t="str">
        <f>VLOOKUP(I129,CHOOSE({1,2},Table7[Native],Table7[Name]),2,0)</f>
        <v>Língbì Xiàn</v>
      </c>
      <c r="N129" t="str">
        <f>VLOOKUP(H129,CHOOSE({1,2},Table7[Native],Table7[Name]),2,0)</f>
        <v>Sùzhōu Shì</v>
      </c>
      <c r="O129" t="str">
        <f>_xlfn.CONCAT(L129," (",N129,")")</f>
        <v>Chantang Xiang (Sùzhōu Shì)</v>
      </c>
      <c r="P129" t="str">
        <f>IF(COUNTIF(O:O,O129)&gt;1,_xlfn.CONCAT(L129," (",M129,")"),O129)</f>
        <v>Chantang Xiang (Sùzhōu Shì)</v>
      </c>
    </row>
    <row r="130" spans="1:16" hidden="1" x14ac:dyDescent="0.25">
      <c r="A130" t="s">
        <v>370</v>
      </c>
      <c r="B130" t="str">
        <f>IF(COUNTIF(A:A,A130)&gt;1,_xlfn.CONCAT(A130," (",N130,")"),A130)</f>
        <v>Cháoyáng Jiēdào (Bèngbù Shì)</v>
      </c>
      <c r="C130" t="str">
        <f t="shared" ref="C130:C193" si="5">IF(COUNTIF(B:B,B130)&gt;1,_xlfn.CONCAT(A130," (",M130,")"),B130)</f>
        <v>Cháoyáng Jiēdào (Bèngbù Shì)</v>
      </c>
      <c r="D130" t="s">
        <v>371</v>
      </c>
      <c r="E130" t="s">
        <v>27</v>
      </c>
      <c r="F130" t="str">
        <f>_xlfn.CONCAT(D130,", ",I130,", ",H130,", ","安徽省")</f>
        <v>朝阳街道, 禹会区, 蚌埠市, 安徽省</v>
      </c>
      <c r="G130">
        <v>16929</v>
      </c>
      <c r="H130" t="s">
        <v>525</v>
      </c>
      <c r="I130" t="s">
        <v>523</v>
      </c>
      <c r="J130" t="e">
        <f>VLOOKUP(F130,[1]!china_towns_second__2[[Column1]:[Y]],3,FALSE)</f>
        <v>#N/A</v>
      </c>
      <c r="K130" t="e">
        <f>VLOOKUP(F130,[1]!china_towns_second__2[[Column1]:[Y]],2,FALSE)</f>
        <v>#N/A</v>
      </c>
      <c r="L130" t="s">
        <v>5914</v>
      </c>
      <c r="M130" t="str">
        <f>VLOOKUP(I130,CHOOSE({1,2},Table7[Native],Table7[Name]),2,0)</f>
        <v>Yŭhuì Qū</v>
      </c>
      <c r="N130" t="str">
        <f>VLOOKUP(H130,CHOOSE({1,2},Table7[Native],Table7[Name]),2,0)</f>
        <v>Bèngbù Shì</v>
      </c>
      <c r="O130" t="str">
        <f>_xlfn.CONCAT(L130," (",N130,")")</f>
        <v>Chaoyang Jiedao (Bengbu Shi) (Bèngbù Shì)</v>
      </c>
      <c r="P130" t="str">
        <f>IF(COUNTIF(O:O,O130)&gt;1,_xlfn.CONCAT(L130," (",M130,")"),O130)</f>
        <v>Chaoyang Jiedao (Bengbu Shi) (Bèngbù Shì)</v>
      </c>
    </row>
    <row r="131" spans="1:16" hidden="1" x14ac:dyDescent="0.25">
      <c r="A131" t="s">
        <v>370</v>
      </c>
      <c r="B131" t="str">
        <f>IF(COUNTIF(A:A,A131)&gt;1,_xlfn.CONCAT(A131," (",N131,")"),A131)</f>
        <v>Cháoyáng Jiēdào (Huáinán Shì)</v>
      </c>
      <c r="C131" t="str">
        <f t="shared" si="5"/>
        <v>Cháoyáng Jiēdào (Huáinán Shì)</v>
      </c>
      <c r="D131" t="s">
        <v>371</v>
      </c>
      <c r="E131" t="s">
        <v>27</v>
      </c>
      <c r="F131" t="str">
        <f>_xlfn.CONCAT(D131,", ",I131,", ",H131,", ","安徽省")</f>
        <v>朝阳街道, 田家庵区, 淮南市, 安徽省</v>
      </c>
      <c r="G131">
        <v>85314</v>
      </c>
      <c r="H131" t="s">
        <v>1475</v>
      </c>
      <c r="I131" t="s">
        <v>1487</v>
      </c>
      <c r="J131">
        <f>VLOOKUP(F131,[1]!china_towns_second__2[[Column1]:[Y]],3,FALSE)</f>
        <v>32.639326802374399</v>
      </c>
      <c r="K131">
        <f>VLOOKUP(F131,[1]!china_towns_second__2[[Column1]:[Y]],2,FALSE)</f>
        <v>117.00237319999999</v>
      </c>
      <c r="L131" t="s">
        <v>5915</v>
      </c>
      <c r="M131" t="str">
        <f>VLOOKUP(I131,CHOOSE({1,2},Table7[Native],Table7[Name]),2,0)</f>
        <v>Tiánjiā'ān Qū</v>
      </c>
      <c r="N131" t="str">
        <f>VLOOKUP(H131,CHOOSE({1,2},Table7[Native],Table7[Name]),2,0)</f>
        <v>Huáinán Shì</v>
      </c>
      <c r="O131" t="str">
        <f>_xlfn.CONCAT(L131," (",N131,")")</f>
        <v>Chaoyang Jiedao (Huainan Shi) (Huáinán Shì)</v>
      </c>
      <c r="P131" t="str">
        <f>IF(COUNTIF(O:O,O131)&gt;1,_xlfn.CONCAT(L131," (",M131,")"),O131)</f>
        <v>Chaoyang Jiedao (Huainan Shi) (Huáinán Shì)</v>
      </c>
    </row>
    <row r="132" spans="1:16" hidden="1" x14ac:dyDescent="0.25">
      <c r="A132" t="s">
        <v>2714</v>
      </c>
      <c r="B132" t="str">
        <f>IF(COUNTIF(A:A,A132)&gt;1,_xlfn.CONCAT(A132," (",N132,")"),A132)</f>
        <v>Cháoyáng Zhèn</v>
      </c>
      <c r="C132" t="str">
        <f t="shared" si="5"/>
        <v>Cháoyáng Zhèn</v>
      </c>
      <c r="D132" t="s">
        <v>2715</v>
      </c>
      <c r="E132" t="s">
        <v>11</v>
      </c>
      <c r="F132" t="str">
        <f>_xlfn.CONCAT(D132,", ",I132,", ",H132,", ","安徽省")</f>
        <v>朝阳镇, 灵璧县, 宿州市, 安徽省</v>
      </c>
      <c r="G132">
        <v>64063</v>
      </c>
      <c r="H132" t="s">
        <v>1534</v>
      </c>
      <c r="I132" t="s">
        <v>1538</v>
      </c>
      <c r="J132">
        <f>VLOOKUP(F132,[1]!china_towns_second__2[[Column1]:[Y]],3,FALSE)</f>
        <v>33.9544991513947</v>
      </c>
      <c r="K132">
        <f>VLOOKUP(F132,[1]!china_towns_second__2[[Column1]:[Y]],2,FALSE)</f>
        <v>117.5959673</v>
      </c>
      <c r="L132" t="s">
        <v>5419</v>
      </c>
      <c r="M132" t="str">
        <f>VLOOKUP(I132,CHOOSE({1,2},Table7[Native],Table7[Name]),2,0)</f>
        <v>Língbì Xiàn</v>
      </c>
      <c r="N132" t="str">
        <f>VLOOKUP(H132,CHOOSE({1,2},Table7[Native],Table7[Name]),2,0)</f>
        <v>Sùzhōu Shì</v>
      </c>
      <c r="O132" t="str">
        <f>_xlfn.CONCAT(L132," (",N132,")")</f>
        <v>Chaoyang Zhen (Sùzhōu Shì)</v>
      </c>
      <c r="P132" t="str">
        <f>IF(COUNTIF(O:O,O132)&gt;1,_xlfn.CONCAT(L132," (",M132,")"),O132)</f>
        <v>Chaoyang Zhen (Sùzhōu Shì)</v>
      </c>
    </row>
    <row r="133" spans="1:16" hidden="1" x14ac:dyDescent="0.25">
      <c r="A133" t="s">
        <v>41</v>
      </c>
      <c r="B133" t="str">
        <f>IF(COUNTIF(A:A,A133)&gt;1,_xlfn.CONCAT(A133," (",N133,")"),A133)</f>
        <v>Cháshuĭ Zhèn</v>
      </c>
      <c r="C133" t="str">
        <f t="shared" si="5"/>
        <v>Cháshuĭ Zhèn</v>
      </c>
      <c r="D133" t="s">
        <v>42</v>
      </c>
      <c r="E133" t="s">
        <v>11</v>
      </c>
      <c r="F133" t="str">
        <f>_xlfn.CONCAT(D133,", ",I133,", ",H133,", ","安徽省")</f>
        <v>槎水镇, 潜山市, 安庆市, 安徽省</v>
      </c>
      <c r="G133">
        <v>28095</v>
      </c>
      <c r="H133" t="s">
        <v>343</v>
      </c>
      <c r="I133" t="s">
        <v>333</v>
      </c>
      <c r="J133">
        <f>VLOOKUP(F133,[1]!china_towns_second__2[[Column1]:[Y]],3,FALSE)</f>
        <v>30.862292407178199</v>
      </c>
      <c r="K133">
        <f>VLOOKUP(F133,[1]!china_towns_second__2[[Column1]:[Y]],2,FALSE)</f>
        <v>116.52661670000001</v>
      </c>
      <c r="L133" t="s">
        <v>4271</v>
      </c>
      <c r="M133" t="str">
        <f>VLOOKUP(I133,CHOOSE({1,2},Table7[Native],Table7[Name]),2,0)</f>
        <v>Qiánshān Shì</v>
      </c>
      <c r="N133" t="str">
        <f>VLOOKUP(H133,CHOOSE({1,2},Table7[Native],Table7[Name]),2,0)</f>
        <v>Ānqìng Shì</v>
      </c>
      <c r="O133" t="str">
        <f>_xlfn.CONCAT(L133," (",N133,")")</f>
        <v>Chashui Zhen (Ānqìng Shì)</v>
      </c>
      <c r="P133" t="str">
        <f>IF(COUNTIF(O:O,O133)&gt;1,_xlfn.CONCAT(L133," (",M133,")"),O133)</f>
        <v>Chashui Zhen (Ānqìng Shì)</v>
      </c>
    </row>
    <row r="134" spans="1:16" hidden="1" x14ac:dyDescent="0.25">
      <c r="A134" t="s">
        <v>542</v>
      </c>
      <c r="B134" t="str">
        <f>IF(COUNTIF(A:A,A134)&gt;1,_xlfn.CONCAT(A134," (",N134,")"),A134)</f>
        <v>Chéndà Zhèn</v>
      </c>
      <c r="C134" t="str">
        <f t="shared" si="5"/>
        <v>Chéndà Zhèn</v>
      </c>
      <c r="D134" t="s">
        <v>543</v>
      </c>
      <c r="E134" t="s">
        <v>11</v>
      </c>
      <c r="F134" t="str">
        <f>_xlfn.CONCAT(D134,", ",I134,", ",H134,", ","安徽省")</f>
        <v>陈大镇, 涡阳县, 亳州市, 安徽省</v>
      </c>
      <c r="G134">
        <v>40464</v>
      </c>
      <c r="H134" t="s">
        <v>719</v>
      </c>
      <c r="I134" t="s">
        <v>717</v>
      </c>
      <c r="J134">
        <f>VLOOKUP(F134,[1]!china_towns_second__2[[Column1]:[Y]],3,FALSE)</f>
        <v>33.577115413498298</v>
      </c>
      <c r="K134">
        <f>VLOOKUP(F134,[1]!china_towns_second__2[[Column1]:[Y]],2,FALSE)</f>
        <v>116.06803069999999</v>
      </c>
      <c r="L134" t="s">
        <v>4484</v>
      </c>
      <c r="M134" t="str">
        <f>VLOOKUP(I134,CHOOSE({1,2},Table7[Native],Table7[Name]),2,0)</f>
        <v>Wōyáng Xiàn</v>
      </c>
      <c r="N134" t="str">
        <f>VLOOKUP(H134,CHOOSE({1,2},Table7[Native],Table7[Name]),2,0)</f>
        <v>Bózhōu Shì</v>
      </c>
      <c r="O134" t="str">
        <f>_xlfn.CONCAT(L134," (",N134,")")</f>
        <v>Chenda Zhen (Bózhōu Shì)</v>
      </c>
      <c r="P134" t="str">
        <f>IF(COUNTIF(O:O,O134)&gt;1,_xlfn.CONCAT(L134," (",M134,")"),O134)</f>
        <v>Chenda Zhen (Bózhōu Shì)</v>
      </c>
    </row>
    <row r="135" spans="1:16" hidden="1" x14ac:dyDescent="0.25">
      <c r="A135" t="s">
        <v>2347</v>
      </c>
      <c r="B135" t="str">
        <f>IF(COUNTIF(A:A,A135)&gt;1,_xlfn.CONCAT(A135," (",N135,")"),A135)</f>
        <v>Chéngbĕi Xiāng</v>
      </c>
      <c r="C135" t="str">
        <f t="shared" si="5"/>
        <v>Chéngbĕi Xiāng</v>
      </c>
      <c r="D135" t="s">
        <v>2348</v>
      </c>
      <c r="E135" t="s">
        <v>7</v>
      </c>
      <c r="F135" t="str">
        <f>_xlfn.CONCAT(D135,", ",I135,", ",H135,", ","安徽省")</f>
        <v>城北乡, 金安区, 六安市, 安徽省</v>
      </c>
      <c r="G135">
        <v>42514</v>
      </c>
      <c r="H135" t="s">
        <v>1507</v>
      </c>
      <c r="I135" t="s">
        <v>1513</v>
      </c>
      <c r="J135" t="e">
        <f>VLOOKUP(F135,[1]!china_towns_second__2[[Column1]:[Y]],3,FALSE)</f>
        <v>#N/A</v>
      </c>
      <c r="K135" t="e">
        <f>VLOOKUP(F135,[1]!china_towns_second__2[[Column1]:[Y]],2,FALSE)</f>
        <v>#N/A</v>
      </c>
      <c r="L135" t="s">
        <v>5240</v>
      </c>
      <c r="M135" t="str">
        <f>VLOOKUP(I135,CHOOSE({1,2},Table7[Native],Table7[Name]),2,0)</f>
        <v>Jīn'ān Qū</v>
      </c>
      <c r="N135" t="str">
        <f>VLOOKUP(H135,CHOOSE({1,2},Table7[Native],Table7[Name]),2,0)</f>
        <v>Lù'ān Shì</v>
      </c>
      <c r="O135" t="str">
        <f>_xlfn.CONCAT(L135," (",N135,")")</f>
        <v>Chengbei Xiang (Lù'ān Shì)</v>
      </c>
      <c r="P135" t="str">
        <f>IF(COUNTIF(O:O,O135)&gt;1,_xlfn.CONCAT(L135," (",M135,")"),O135)</f>
        <v>Chengbei Xiang (Lù'ān Shì)</v>
      </c>
    </row>
    <row r="136" spans="1:16" hidden="1" x14ac:dyDescent="0.25">
      <c r="A136" t="s">
        <v>544</v>
      </c>
      <c r="B136" t="str">
        <f>IF(COUNTIF(A:A,A136)&gt;1,_xlfn.CONCAT(A136," (",N136,")"),A136)</f>
        <v>Chéngběi Zhèn [Liújiājí Xiāng]</v>
      </c>
      <c r="C136" t="str">
        <f t="shared" si="5"/>
        <v>Chéngběi Zhèn [Liújiājí Xiāng]</v>
      </c>
      <c r="D136" t="s">
        <v>545</v>
      </c>
      <c r="E136" t="s">
        <v>11</v>
      </c>
      <c r="F136" t="str">
        <f>_xlfn.CONCAT(D136,", ",I136,", ",H136,", ","安徽省")</f>
        <v>城北镇, 利辛县, 亳州市, 安徽省</v>
      </c>
      <c r="G136">
        <v>36956</v>
      </c>
      <c r="H136" t="s">
        <v>719</v>
      </c>
      <c r="I136" t="s">
        <v>714</v>
      </c>
      <c r="J136">
        <f>VLOOKUP(F136,[1]!china_towns_second__2[[Column1]:[Y]],3,FALSE)</f>
        <v>33.232933861823803</v>
      </c>
      <c r="K136">
        <f>VLOOKUP(F136,[1]!china_towns_second__2[[Column1]:[Y]],2,FALSE)</f>
        <v>116.2198951</v>
      </c>
      <c r="L136" t="s">
        <v>4485</v>
      </c>
      <c r="M136" t="str">
        <f>VLOOKUP(I136,CHOOSE({1,2},Table7[Native],Table7[Name]),2,0)</f>
        <v>Lìxīn Xiàn</v>
      </c>
      <c r="N136" t="str">
        <f>VLOOKUP(H136,CHOOSE({1,2},Table7[Native],Table7[Name]),2,0)</f>
        <v>Bózhōu Shì</v>
      </c>
      <c r="O136" t="str">
        <f>_xlfn.CONCAT(L136," (",N136,")")</f>
        <v>Chengbei Zhen [Liujiaji Xiang] (Bózhōu Shì)</v>
      </c>
      <c r="P136" t="str">
        <f>IF(COUNTIF(O:O,O136)&gt;1,_xlfn.CONCAT(L136," (",M136,")"),O136)</f>
        <v>Chengbei Zhen [Liujiaji Xiang] (Bózhōu Shì)</v>
      </c>
    </row>
    <row r="137" spans="1:16" hidden="1" x14ac:dyDescent="0.25">
      <c r="A137" t="s">
        <v>1622</v>
      </c>
      <c r="B137" t="str">
        <f>IF(COUNTIF(A:A,A137)&gt;1,_xlfn.CONCAT(A137," (",N137,")"),A137)</f>
        <v>Chéngdōng Jiēdào (Héféi Shì)</v>
      </c>
      <c r="C137" t="str">
        <f t="shared" si="5"/>
        <v>Chéngdōng Jiēdào (Héféi Shì)</v>
      </c>
      <c r="D137" t="s">
        <v>1623</v>
      </c>
      <c r="E137" t="s">
        <v>27</v>
      </c>
      <c r="F137" t="str">
        <f>_xlfn.CONCAT(D137,", ",I137,", ",H137,", ","安徽省")</f>
        <v>城东街道, 瑶海区, 合肥市, 安徽省</v>
      </c>
      <c r="G137">
        <v>48916</v>
      </c>
      <c r="H137" t="s">
        <v>1448</v>
      </c>
      <c r="I137" t="s">
        <v>1463</v>
      </c>
      <c r="J137">
        <f>VLOOKUP(F137,[1]!china_towns_second__2[[Column1]:[Y]],3,FALSE)</f>
        <v>31.846858078936801</v>
      </c>
      <c r="K137">
        <f>VLOOKUP(F137,[1]!china_towns_second__2[[Column1]:[Y]],2,FALSE)</f>
        <v>117.3278602</v>
      </c>
      <c r="L137" t="s">
        <v>5916</v>
      </c>
      <c r="M137" t="str">
        <f>VLOOKUP(I137,CHOOSE({1,2},Table7[Native],Table7[Name]),2,0)</f>
        <v>Yáohăi Qū</v>
      </c>
      <c r="N137" t="str">
        <f>VLOOKUP(H137,CHOOSE({1,2},Table7[Native],Table7[Name]),2,0)</f>
        <v>Héféi Shì</v>
      </c>
      <c r="O137" t="str">
        <f>_xlfn.CONCAT(L137," (",N137,")")</f>
        <v>Chengdong Jiedao (Hefei Shi) (Héféi Shì)</v>
      </c>
      <c r="P137" t="str">
        <f>IF(COUNTIF(O:O,O137)&gt;1,_xlfn.CONCAT(L137," (",M137,")"),O137)</f>
        <v>Chengdong Jiedao (Hefei Shi) (Héféi Shì)</v>
      </c>
    </row>
    <row r="138" spans="1:16" hidden="1" x14ac:dyDescent="0.25">
      <c r="A138" t="s">
        <v>1622</v>
      </c>
      <c r="B138" t="str">
        <f>IF(COUNTIF(A:A,A138)&gt;1,_xlfn.CONCAT(A138," (",N138,")"),A138)</f>
        <v>Chéngdōng Jiēdào (Sùzhōu Shì)</v>
      </c>
      <c r="C138" t="str">
        <f t="shared" si="5"/>
        <v>Chéngdōng Jiēdào (Sùzhōu Shì)</v>
      </c>
      <c r="D138" t="s">
        <v>1623</v>
      </c>
      <c r="E138" t="s">
        <v>27</v>
      </c>
      <c r="F138" t="str">
        <f>_xlfn.CONCAT(D138,", ",I138,", ",H138,", ","安徽省")</f>
        <v>城东街道, 埇桥区, 宿州市, 安徽省</v>
      </c>
      <c r="G138">
        <v>17830</v>
      </c>
      <c r="H138" t="s">
        <v>1534</v>
      </c>
      <c r="I138" t="s">
        <v>1543</v>
      </c>
      <c r="J138">
        <f>VLOOKUP(F138,[1]!china_towns_second__2[[Column1]:[Y]],3,FALSE)</f>
        <v>33.644353529114099</v>
      </c>
      <c r="K138">
        <f>VLOOKUP(F138,[1]!china_towns_second__2[[Column1]:[Y]],2,FALSE)</f>
        <v>117.0310776</v>
      </c>
      <c r="L138" t="s">
        <v>5917</v>
      </c>
      <c r="M138" t="str">
        <f>VLOOKUP(I138,CHOOSE({1,2},Table7[Native],Table7[Name]),2,0)</f>
        <v>Yŏngqiáo Qū</v>
      </c>
      <c r="N138" t="str">
        <f>VLOOKUP(H138,CHOOSE({1,2},Table7[Native],Table7[Name]),2,0)</f>
        <v>Sùzhōu Shì</v>
      </c>
      <c r="O138" t="str">
        <f>_xlfn.CONCAT(L138," (",N138,")")</f>
        <v>Chengdong Jiedao (Suzhou Shi) (Sùzhōu Shì)</v>
      </c>
      <c r="P138" t="str">
        <f>IF(COUNTIF(O:O,O138)&gt;1,_xlfn.CONCAT(L138," (",M138,")"),O138)</f>
        <v>Chengdong Jiedao (Suzhou Shi) (Sùzhōu Shì)</v>
      </c>
    </row>
    <row r="139" spans="1:16" hidden="1" x14ac:dyDescent="0.25">
      <c r="A139" t="s">
        <v>887</v>
      </c>
      <c r="B139" t="str">
        <f>IF(COUNTIF(A:A,A139)&gt;1,_xlfn.CONCAT(A139," (",N139,")"),A139)</f>
        <v>Chéngdōng Xīnqū</v>
      </c>
      <c r="C139" t="str">
        <f t="shared" si="5"/>
        <v>Chéngdōng Xīnqū</v>
      </c>
      <c r="D139" t="s">
        <v>888</v>
      </c>
      <c r="E139" t="s">
        <v>52</v>
      </c>
      <c r="F139" t="str">
        <f>_xlfn.CONCAT(D139,", ",I139,", ",H139,", ","安徽省")</f>
        <v>城东新区, 天长市, 滁州市, 安徽省</v>
      </c>
      <c r="G139">
        <v>21578</v>
      </c>
      <c r="H139" t="s">
        <v>869</v>
      </c>
      <c r="I139" t="s">
        <v>867</v>
      </c>
      <c r="J139">
        <f>VLOOKUP(F139,[1]!china_towns_second__2[[Column1]:[Y]],3,FALSE)</f>
        <v>32.679302496895097</v>
      </c>
      <c r="K139">
        <f>VLOOKUP(F139,[1]!china_towns_second__2[[Column1]:[Y]],2,FALSE)</f>
        <v>119.01134020000001</v>
      </c>
      <c r="L139" t="s">
        <v>4628</v>
      </c>
      <c r="M139" t="str">
        <f>VLOOKUP(I139,CHOOSE({1,2},Table7[Native],Table7[Name]),2,0)</f>
        <v>Tiāncháng Shì</v>
      </c>
      <c r="N139" t="str">
        <f>VLOOKUP(H139,CHOOSE({1,2},Table7[Native],Table7[Name]),2,0)</f>
        <v>Chúzhōu Shì</v>
      </c>
      <c r="O139" t="str">
        <f>_xlfn.CONCAT(L139," (",N139,")")</f>
        <v>Chengdong Xinqu (Chúzhōu Shì)</v>
      </c>
      <c r="P139" t="str">
        <f>IF(COUNTIF(O:O,O139)&gt;1,_xlfn.CONCAT(L139," (",M139,")"),O139)</f>
        <v>Chengdong Xinqu (Chúzhōu Shì)</v>
      </c>
    </row>
    <row r="140" spans="1:16" hidden="1" x14ac:dyDescent="0.25">
      <c r="A140" t="s">
        <v>546</v>
      </c>
      <c r="B140" t="str">
        <f>IF(COUNTIF(A:A,A140)&gt;1,_xlfn.CONCAT(A140," (",N140,")"),A140)</f>
        <v>Chéngfù Zhèn</v>
      </c>
      <c r="C140" t="str">
        <f t="shared" si="5"/>
        <v>Chéngfù Zhèn</v>
      </c>
      <c r="D140" t="s">
        <v>547</v>
      </c>
      <c r="E140" t="s">
        <v>11</v>
      </c>
      <c r="F140" t="str">
        <f>_xlfn.CONCAT(D140,", ",I140,", ",H140,", ","安徽省")</f>
        <v>城父镇, 谯城区, 亳州市, 安徽省</v>
      </c>
      <c r="G140">
        <v>57876</v>
      </c>
      <c r="H140" t="s">
        <v>719</v>
      </c>
      <c r="I140" t="s">
        <v>716</v>
      </c>
      <c r="J140">
        <f>VLOOKUP(F140,[1]!china_towns_second__2[[Column1]:[Y]],3,FALSE)</f>
        <v>33.631120379298103</v>
      </c>
      <c r="K140">
        <f>VLOOKUP(F140,[1]!china_towns_second__2[[Column1]:[Y]],2,FALSE)</f>
        <v>115.96332339999999</v>
      </c>
      <c r="L140" t="s">
        <v>4486</v>
      </c>
      <c r="M140" t="str">
        <f>VLOOKUP(I140,CHOOSE({1,2},Table7[Native],Table7[Name]),2,0)</f>
        <v>Qiáochéng Qū</v>
      </c>
      <c r="N140" t="str">
        <f>VLOOKUP(H140,CHOOSE({1,2},Table7[Native],Table7[Name]),2,0)</f>
        <v>Bózhōu Shì</v>
      </c>
      <c r="O140" t="str">
        <f>_xlfn.CONCAT(L140," (",N140,")")</f>
        <v>Chengfu Zhen (Bózhōu Shì)</v>
      </c>
      <c r="P140" t="str">
        <f>IF(COUNTIF(O:O,O140)&gt;1,_xlfn.CONCAT(L140," (",M140,")"),O140)</f>
        <v>Chengfu Zhen (Bózhōu Shì)</v>
      </c>
    </row>
    <row r="141" spans="1:16" hidden="1" x14ac:dyDescent="0.25">
      <c r="A141" t="s">
        <v>548</v>
      </c>
      <c r="B141" t="str">
        <f>IF(COUNTIF(A:A,A141)&gt;1,_xlfn.CONCAT(A141," (",N141,")"),A141)</f>
        <v>Chéngguān Jiēdào (Bózhōu Shì)</v>
      </c>
      <c r="C141" t="str">
        <f t="shared" si="5"/>
        <v>Chéngguān Jiēdào (Wōyáng Xiàn)</v>
      </c>
      <c r="D141" t="s">
        <v>549</v>
      </c>
      <c r="E141" t="s">
        <v>27</v>
      </c>
      <c r="F141" t="str">
        <f>_xlfn.CONCAT(D141,", ",I141,", ",H141,", ","安徽省")</f>
        <v>城关街道, 涡阳县, 亳州市, 安徽省</v>
      </c>
      <c r="G141">
        <v>107150</v>
      </c>
      <c r="H141" t="s">
        <v>719</v>
      </c>
      <c r="I141" t="s">
        <v>717</v>
      </c>
      <c r="J141">
        <f>VLOOKUP(F141,[1]!china_towns_second__2[[Column1]:[Y]],3,FALSE)</f>
        <v>33.501389868188397</v>
      </c>
      <c r="K141">
        <f>VLOOKUP(F141,[1]!china_towns_second__2[[Column1]:[Y]],2,FALSE)</f>
        <v>116.2098809</v>
      </c>
      <c r="L141" t="s">
        <v>5736</v>
      </c>
      <c r="M141" t="str">
        <f>VLOOKUP(I141,CHOOSE({1,2},Table7[Native],Table7[Name]),2,0)</f>
        <v>Wōyáng Xiàn</v>
      </c>
      <c r="N141" t="str">
        <f>VLOOKUP(H141,CHOOSE({1,2},Table7[Native],Table7[Name]),2,0)</f>
        <v>Bózhōu Shì</v>
      </c>
      <c r="O141" t="str">
        <f>_xlfn.CONCAT(L141," (",N141,")")</f>
        <v>Chengguan Jiedao (Woyang Xian) (Bózhōu Shì)</v>
      </c>
      <c r="P141" t="str">
        <f>IF(COUNTIF(O:O,O141)&gt;1,_xlfn.CONCAT(L141," (",M141,")"),O141)</f>
        <v>Chengguan Jiedao (Woyang Xian) (Bózhōu Shì)</v>
      </c>
    </row>
    <row r="142" spans="1:16" hidden="1" x14ac:dyDescent="0.25">
      <c r="A142" t="s">
        <v>548</v>
      </c>
      <c r="B142" t="str">
        <f>IF(COUNTIF(A:A,A142)&gt;1,_xlfn.CONCAT(A142," (",N142,")"),A142)</f>
        <v>Chéngguān Jiēdào (Bózhōu Shì)</v>
      </c>
      <c r="C142" t="str">
        <f t="shared" si="5"/>
        <v>Chéngguān Jiēdào (Mĕngchéng Xiàn)</v>
      </c>
      <c r="D142" t="s">
        <v>549</v>
      </c>
      <c r="E142" t="s">
        <v>27</v>
      </c>
      <c r="F142" t="str">
        <f>_xlfn.CONCAT(D142,", ",I142,", ",H142,", ","安徽省")</f>
        <v>城关街道, 蒙城县, 亳州市, 安徽省</v>
      </c>
      <c r="G142">
        <v>108240</v>
      </c>
      <c r="H142" t="s">
        <v>719</v>
      </c>
      <c r="I142" t="s">
        <v>715</v>
      </c>
      <c r="J142" t="e">
        <f>VLOOKUP(F142,[1]!china_towns_second__2[[Column1]:[Y]],3,FALSE)</f>
        <v>#N/A</v>
      </c>
      <c r="K142" t="e">
        <f>VLOOKUP(F142,[1]!china_towns_second__2[[Column1]:[Y]],2,FALSE)</f>
        <v>#N/A</v>
      </c>
      <c r="L142" t="s">
        <v>5737</v>
      </c>
      <c r="M142" t="str">
        <f>VLOOKUP(I142,CHOOSE({1,2},Table7[Native],Table7[Name]),2,0)</f>
        <v>Mĕngchéng Xiàn</v>
      </c>
      <c r="N142" t="str">
        <f>VLOOKUP(H142,CHOOSE({1,2},Table7[Native],Table7[Name]),2,0)</f>
        <v>Bózhōu Shì</v>
      </c>
      <c r="O142" t="str">
        <f>_xlfn.CONCAT(L142," (",N142,")")</f>
        <v>Chengguan Jiedao (Mengcheng Xian) (Bózhōu Shì)</v>
      </c>
      <c r="P142" t="str">
        <f>IF(COUNTIF(O:O,O142)&gt;1,_xlfn.CONCAT(L142," (",M142,")"),O142)</f>
        <v>Chengguan Jiedao (Mengcheng Xian) (Bózhōu Shì)</v>
      </c>
    </row>
    <row r="143" spans="1:16" hidden="1" x14ac:dyDescent="0.25">
      <c r="A143" t="s">
        <v>548</v>
      </c>
      <c r="B143" t="str">
        <f>IF(COUNTIF(A:A,A143)&gt;1,_xlfn.CONCAT(A143," (",N143,")"),A143)</f>
        <v>Chéngguān Jiēdào (Fùyáng Shì)</v>
      </c>
      <c r="C143" t="str">
        <f t="shared" si="5"/>
        <v>Chéngguān Jiēdào (Fùyáng Shì)</v>
      </c>
      <c r="D143" t="s">
        <v>549</v>
      </c>
      <c r="E143" t="s">
        <v>27</v>
      </c>
      <c r="F143" t="str">
        <f>_xlfn.CONCAT(D143,", ",I143,", ",H143,", ","安徽省")</f>
        <v>城关街道, 临泉县, 阜阳市, 安徽省</v>
      </c>
      <c r="G143">
        <v>161756</v>
      </c>
      <c r="H143" t="s">
        <v>1118</v>
      </c>
      <c r="I143" t="s">
        <v>1106</v>
      </c>
      <c r="J143" t="e">
        <f>VLOOKUP(F143,[1]!china_towns_second__2[[Column1]:[Y]],3,FALSE)</f>
        <v>#N/A</v>
      </c>
      <c r="K143" t="e">
        <f>VLOOKUP(F143,[1]!china_towns_second__2[[Column1]:[Y]],2,FALSE)</f>
        <v>#N/A</v>
      </c>
      <c r="L143" t="s">
        <v>5918</v>
      </c>
      <c r="M143" t="str">
        <f>VLOOKUP(I143,CHOOSE({1,2},Table7[Native],Table7[Name]),2,0)</f>
        <v>Línquán Xiàn</v>
      </c>
      <c r="N143" t="str">
        <f>VLOOKUP(H143,CHOOSE({1,2},Table7[Native],Table7[Name]),2,0)</f>
        <v>Fùyáng Shì</v>
      </c>
      <c r="O143" t="str">
        <f>_xlfn.CONCAT(L143," (",N143,")")</f>
        <v>Chengguan Jiedao (Fuyang Shi) (Fùyáng Shì)</v>
      </c>
      <c r="P143" t="str">
        <f>IF(COUNTIF(O:O,O143)&gt;1,_xlfn.CONCAT(L143," (",M143,")"),O143)</f>
        <v>Chengguan Jiedao (Fuyang Shi) (Fùyáng Shì)</v>
      </c>
    </row>
    <row r="144" spans="1:16" hidden="1" x14ac:dyDescent="0.25">
      <c r="A144" t="s">
        <v>372</v>
      </c>
      <c r="B144" t="str">
        <f>IF(COUNTIF(A:A,A144)&gt;1,_xlfn.CONCAT(A144," (",N144,")"),A144)</f>
        <v>Chéngguān Zhèn (Bèngbù Shì)</v>
      </c>
      <c r="C144" t="str">
        <f t="shared" si="5"/>
        <v>Chéngguān Zhèn (Gùzhèn Xiàn)</v>
      </c>
      <c r="D144" t="s">
        <v>373</v>
      </c>
      <c r="E144" t="s">
        <v>11</v>
      </c>
      <c r="F144" t="str">
        <f>_xlfn.CONCAT(D144,", ",I144,", ",H144,", ","安徽省")</f>
        <v>城关镇, 固镇县, 蚌埠市, 安徽省</v>
      </c>
      <c r="G144">
        <v>109312</v>
      </c>
      <c r="H144" t="s">
        <v>525</v>
      </c>
      <c r="I144" t="s">
        <v>518</v>
      </c>
      <c r="J144">
        <f>VLOOKUP(F144,[1]!china_towns_second__2[[Column1]:[Y]],3,FALSE)</f>
        <v>33.340392564728603</v>
      </c>
      <c r="K144">
        <f>VLOOKUP(F144,[1]!china_towns_second__2[[Column1]:[Y]],2,FALSE)</f>
        <v>117.3306958</v>
      </c>
      <c r="L144" t="s">
        <v>5731</v>
      </c>
      <c r="M144" t="str">
        <f>VLOOKUP(I144,CHOOSE({1,2},Table7[Native],Table7[Name]),2,0)</f>
        <v>Gùzhèn Xiàn</v>
      </c>
      <c r="N144" t="str">
        <f>VLOOKUP(H144,CHOOSE({1,2},Table7[Native],Table7[Name]),2,0)</f>
        <v>Bèngbù Shì</v>
      </c>
      <c r="O144" t="str">
        <f>_xlfn.CONCAT(L144," (",N144,")")</f>
        <v>Chengguan Zhen (Guzhen Xian) (Bèngbù Shì)</v>
      </c>
      <c r="P144" t="str">
        <f>IF(COUNTIF(O:O,O144)&gt;1,_xlfn.CONCAT(L144," (",M144,")"),O144)</f>
        <v>Chengguan Zhen (Guzhen Xian) (Bèngbù Shì)</v>
      </c>
    </row>
    <row r="145" spans="1:16" hidden="1" x14ac:dyDescent="0.25">
      <c r="A145" t="s">
        <v>372</v>
      </c>
      <c r="B145" t="str">
        <f>IF(COUNTIF(A:A,A145)&gt;1,_xlfn.CONCAT(A145," (",N145,")"),A145)</f>
        <v>Chéngguān Zhèn (Bèngbù Shì)</v>
      </c>
      <c r="C145" t="str">
        <f t="shared" si="5"/>
        <v>Chéngguān Zhèn (Wŭhé Xiàn)</v>
      </c>
      <c r="D145" t="s">
        <v>373</v>
      </c>
      <c r="E145" t="s">
        <v>11</v>
      </c>
      <c r="F145" t="str">
        <f>_xlfn.CONCAT(D145,", ",I145,", ",H145,", ","安徽省")</f>
        <v>城关镇, 五河县, 蚌埠市, 安徽省</v>
      </c>
      <c r="G145">
        <v>96240</v>
      </c>
      <c r="H145" t="s">
        <v>525</v>
      </c>
      <c r="I145" t="s">
        <v>522</v>
      </c>
      <c r="J145">
        <f>VLOOKUP(F145,[1]!china_towns_second__2[[Column1]:[Y]],3,FALSE)</f>
        <v>33.163525054790199</v>
      </c>
      <c r="K145">
        <f>VLOOKUP(F145,[1]!china_towns_second__2[[Column1]:[Y]],2,FALSE)</f>
        <v>117.9358567</v>
      </c>
      <c r="L145" t="s">
        <v>5730</v>
      </c>
      <c r="M145" t="str">
        <f>VLOOKUP(I145,CHOOSE({1,2},Table7[Native],Table7[Name]),2,0)</f>
        <v>Wŭhé Xiàn</v>
      </c>
      <c r="N145" t="str">
        <f>VLOOKUP(H145,CHOOSE({1,2},Table7[Native],Table7[Name]),2,0)</f>
        <v>Bèngbù Shì</v>
      </c>
      <c r="O145" t="str">
        <f>_xlfn.CONCAT(L145," (",N145,")")</f>
        <v>Chengguan Zhen (Wuhe Xian) (Bèngbù Shì)</v>
      </c>
      <c r="P145" t="str">
        <f>IF(COUNTIF(O:O,O145)&gt;1,_xlfn.CONCAT(L145," (",M145,")"),O145)</f>
        <v>Chengguan Zhen (Wuhe Xian) (Bèngbù Shì)</v>
      </c>
    </row>
    <row r="146" spans="1:16" hidden="1" x14ac:dyDescent="0.25">
      <c r="A146" t="s">
        <v>372</v>
      </c>
      <c r="B146" t="str">
        <f>IF(COUNTIF(A:A,A146)&gt;1,_xlfn.CONCAT(A146," (",N146,")"),A146)</f>
        <v>Chéngguān Zhèn (Bózhōu Shì)</v>
      </c>
      <c r="C146" t="str">
        <f t="shared" si="5"/>
        <v>Chéngguān Zhèn (Bózhōu Shì)</v>
      </c>
      <c r="D146" t="s">
        <v>373</v>
      </c>
      <c r="E146" t="s">
        <v>11</v>
      </c>
      <c r="F146" t="str">
        <f>_xlfn.CONCAT(D146,", ",I146,", ",H146,", ","安徽省")</f>
        <v>城关镇, 利辛县, 亳州市, 安徽省</v>
      </c>
      <c r="G146">
        <v>149333</v>
      </c>
      <c r="H146" t="s">
        <v>719</v>
      </c>
      <c r="I146" t="s">
        <v>714</v>
      </c>
      <c r="J146">
        <f>VLOOKUP(F146,[1]!china_towns_second__2[[Column1]:[Y]],3,FALSE)</f>
        <v>33.141360697231001</v>
      </c>
      <c r="K146">
        <f>VLOOKUP(F146,[1]!china_towns_second__2[[Column1]:[Y]],2,FALSE)</f>
        <v>116.20808460000001</v>
      </c>
      <c r="L146" t="s">
        <v>5827</v>
      </c>
      <c r="M146" t="str">
        <f>VLOOKUP(I146,CHOOSE({1,2},Table7[Native],Table7[Name]),2,0)</f>
        <v>Lìxīn Xiàn</v>
      </c>
      <c r="N146" t="str">
        <f>VLOOKUP(H146,CHOOSE({1,2},Table7[Native],Table7[Name]),2,0)</f>
        <v>Bózhōu Shì</v>
      </c>
      <c r="O146" t="str">
        <f>_xlfn.CONCAT(L146," (",N146,")")</f>
        <v>Chengguan Zhen (Bozhou Shi) (Bózhōu Shì)</v>
      </c>
      <c r="P146" t="str">
        <f>IF(COUNTIF(O:O,O146)&gt;1,_xlfn.CONCAT(L146," (",M146,")"),O146)</f>
        <v>Chengguan Zhen (Bozhou Shi) (Bózhōu Shì)</v>
      </c>
    </row>
    <row r="147" spans="1:16" hidden="1" x14ac:dyDescent="0.25">
      <c r="A147" t="s">
        <v>372</v>
      </c>
      <c r="B147" t="str">
        <f>IF(COUNTIF(A:A,A147)&gt;1,_xlfn.CONCAT(A147," (",N147,")"),A147)</f>
        <v>Chéngguān Zhèn (Fùyáng Shì)</v>
      </c>
      <c r="C147" t="str">
        <f t="shared" si="5"/>
        <v>Chéngguān Zhèn (Fùyáng Shì)</v>
      </c>
      <c r="D147" t="s">
        <v>373</v>
      </c>
      <c r="E147" t="s">
        <v>11</v>
      </c>
      <c r="F147" t="str">
        <f>_xlfn.CONCAT(D147,", ",I147,", ",H147,", ","安徽省")</f>
        <v>城关镇, 太和县, 阜阳市, 安徽省</v>
      </c>
      <c r="G147">
        <v>165968</v>
      </c>
      <c r="H147" t="s">
        <v>1118</v>
      </c>
      <c r="I147" t="s">
        <v>1108</v>
      </c>
      <c r="J147">
        <f>VLOOKUP(F147,[1]!china_towns_second__2[[Column1]:[Y]],3,FALSE)</f>
        <v>33.157809110800599</v>
      </c>
      <c r="K147">
        <f>VLOOKUP(F147,[1]!china_towns_second__2[[Column1]:[Y]],2,FALSE)</f>
        <v>115.6275529</v>
      </c>
      <c r="L147" t="s">
        <v>5828</v>
      </c>
      <c r="M147" t="str">
        <f>VLOOKUP(I147,CHOOSE({1,2},Table7[Native],Table7[Name]),2,0)</f>
        <v>Tàihé Xiàn</v>
      </c>
      <c r="N147" t="str">
        <f>VLOOKUP(H147,CHOOSE({1,2},Table7[Native],Table7[Name]),2,0)</f>
        <v>Fùyáng Shì</v>
      </c>
      <c r="O147" t="str">
        <f>_xlfn.CONCAT(L147," (",N147,")")</f>
        <v>Chengguan Zhen (Fuyang Shi) (Fùyáng Shì)</v>
      </c>
      <c r="P147" t="str">
        <f>IF(COUNTIF(O:O,O147)&gt;1,_xlfn.CONCAT(L147," (",M147,")"),O147)</f>
        <v>Chengguan Zhen (Fuyang Shi) (Fùyáng Shì)</v>
      </c>
    </row>
    <row r="148" spans="1:16" hidden="1" x14ac:dyDescent="0.25">
      <c r="A148" t="s">
        <v>372</v>
      </c>
      <c r="B148" t="str">
        <f>IF(COUNTIF(A:A,A148)&gt;1,_xlfn.CONCAT(A148," (",N148,")"),A148)</f>
        <v>Chéngguān Zhèn (Huáinán Shì)</v>
      </c>
      <c r="C148" t="str">
        <f t="shared" si="5"/>
        <v>Chéngguān Zhèn (Huáinán Shì)</v>
      </c>
      <c r="D148" t="s">
        <v>373</v>
      </c>
      <c r="E148" t="s">
        <v>11</v>
      </c>
      <c r="F148" t="str">
        <f>_xlfn.CONCAT(D148,", ",I148,", ",H148,", ","安徽省")</f>
        <v>城关镇, 凤台县, 淮南市, 安徽省</v>
      </c>
      <c r="G148">
        <v>78693</v>
      </c>
      <c r="H148" t="s">
        <v>1475</v>
      </c>
      <c r="I148" t="s">
        <v>1481</v>
      </c>
      <c r="J148">
        <f>VLOOKUP(F148,[1]!china_towns_second__2[[Column1]:[Y]],3,FALSE)</f>
        <v>32.713653329409503</v>
      </c>
      <c r="K148">
        <f>VLOOKUP(F148,[1]!china_towns_second__2[[Column1]:[Y]],2,FALSE)</f>
        <v>116.74588970000001</v>
      </c>
      <c r="L148" t="s">
        <v>5829</v>
      </c>
      <c r="M148" t="str">
        <f>VLOOKUP(I148,CHOOSE({1,2},Table7[Native],Table7[Name]),2,0)</f>
        <v>Fèngtái Xiàn</v>
      </c>
      <c r="N148" t="str">
        <f>VLOOKUP(H148,CHOOSE({1,2},Table7[Native],Table7[Name]),2,0)</f>
        <v>Huáinán Shì</v>
      </c>
      <c r="O148" t="str">
        <f>_xlfn.CONCAT(L148," (",N148,")")</f>
        <v>Chengguan Zhen (Huainan Shi) (Huáinán Shì)</v>
      </c>
      <c r="P148" t="str">
        <f>IF(COUNTIF(O:O,O148)&gt;1,_xlfn.CONCAT(L148," (",M148,")"),O148)</f>
        <v>Chengguan Zhen (Huainan Shi) (Huáinán Shì)</v>
      </c>
    </row>
    <row r="149" spans="1:16" hidden="1" x14ac:dyDescent="0.25">
      <c r="A149" t="s">
        <v>372</v>
      </c>
      <c r="B149" t="str">
        <f>IF(COUNTIF(A:A,A149)&gt;1,_xlfn.CONCAT(A149," (",N149,")"),A149)</f>
        <v>Chéngguān Zhèn (Lù'ān Shì)</v>
      </c>
      <c r="C149" t="str">
        <f t="shared" si="5"/>
        <v>Chéngguān Zhèn (Huòqiū Xiàn)</v>
      </c>
      <c r="D149" t="s">
        <v>373</v>
      </c>
      <c r="E149" t="s">
        <v>11</v>
      </c>
      <c r="F149" t="str">
        <f>_xlfn.CONCAT(D149,", ",I149,", ",H149,", ","安徽省")</f>
        <v>城关镇, 霍邱县, 六安市, 安徽省</v>
      </c>
      <c r="G149">
        <v>108924</v>
      </c>
      <c r="H149" t="s">
        <v>1507</v>
      </c>
      <c r="I149" t="s">
        <v>1509</v>
      </c>
      <c r="J149">
        <f>VLOOKUP(F149,[1]!china_towns_second__2[[Column1]:[Y]],3,FALSE)</f>
        <v>32.322630310121603</v>
      </c>
      <c r="K149">
        <f>VLOOKUP(F149,[1]!china_towns_second__2[[Column1]:[Y]],2,FALSE)</f>
        <v>116.2757648</v>
      </c>
      <c r="L149" t="s">
        <v>5732</v>
      </c>
      <c r="M149" t="str">
        <f>VLOOKUP(I149,CHOOSE({1,2},Table7[Native],Table7[Name]),2,0)</f>
        <v>Huòqiū Xiàn</v>
      </c>
      <c r="N149" t="str">
        <f>VLOOKUP(H149,CHOOSE({1,2},Table7[Native],Table7[Name]),2,0)</f>
        <v>Lù'ān Shì</v>
      </c>
      <c r="O149" t="str">
        <f>_xlfn.CONCAT(L149," (",N149,")")</f>
        <v>Chengguan Zhen (Huoqiu Xian) (Lù'ān Shì)</v>
      </c>
      <c r="P149" t="str">
        <f>IF(COUNTIF(O:O,O149)&gt;1,_xlfn.CONCAT(L149," (",M149,")"),O149)</f>
        <v>Chengguan Zhen (Huoqiu Xian) (Lù'ān Shì)</v>
      </c>
    </row>
    <row r="150" spans="1:16" hidden="1" x14ac:dyDescent="0.25">
      <c r="A150" t="s">
        <v>372</v>
      </c>
      <c r="B150" t="str">
        <f>IF(COUNTIF(A:A,A150)&gt;1,_xlfn.CONCAT(A150," (",N150,")"),A150)</f>
        <v>Chéngguān Zhèn (Lù'ān Shì)</v>
      </c>
      <c r="C150" t="str">
        <f t="shared" si="5"/>
        <v>Chéngguān Zhèn (Shūchéng Xiàn)</v>
      </c>
      <c r="D150" t="s">
        <v>373</v>
      </c>
      <c r="E150" t="s">
        <v>11</v>
      </c>
      <c r="F150" t="str">
        <f>_xlfn.CONCAT(D150,", ",I150,", ",H150,", ","安徽省")</f>
        <v>城关镇, 舒城县, 六安市, 安徽省</v>
      </c>
      <c r="G150">
        <v>183183</v>
      </c>
      <c r="H150" t="s">
        <v>1507</v>
      </c>
      <c r="I150" t="s">
        <v>1517</v>
      </c>
      <c r="J150">
        <f>VLOOKUP(F150,[1]!china_towns_second__2[[Column1]:[Y]],3,FALSE)</f>
        <v>31.429604873162202</v>
      </c>
      <c r="K150">
        <f>VLOOKUP(F150,[1]!china_towns_second__2[[Column1]:[Y]],2,FALSE)</f>
        <v>116.959431</v>
      </c>
      <c r="L150" t="s">
        <v>5733</v>
      </c>
      <c r="M150" t="str">
        <f>VLOOKUP(I150,CHOOSE({1,2},Table7[Native],Table7[Name]),2,0)</f>
        <v>Shūchéng Xiàn</v>
      </c>
      <c r="N150" t="str">
        <f>VLOOKUP(H150,CHOOSE({1,2},Table7[Native],Table7[Name]),2,0)</f>
        <v>Lù'ān Shì</v>
      </c>
      <c r="O150" t="str">
        <f>_xlfn.CONCAT(L150," (",N150,")")</f>
        <v>Chengguan Zhen (Shucheng Xian) (Lù'ān Shì)</v>
      </c>
      <c r="P150" t="str">
        <f>IF(COUNTIF(O:O,O150)&gt;1,_xlfn.CONCAT(L150," (",M150,")"),O150)</f>
        <v>Chengguan Zhen (Shucheng Xian) (Lù'ān Shì)</v>
      </c>
    </row>
    <row r="151" spans="1:16" hidden="1" x14ac:dyDescent="0.25">
      <c r="A151" t="s">
        <v>1139</v>
      </c>
      <c r="B151" t="str">
        <f>IF(COUNTIF(A:A,A151)&gt;1,_xlfn.CONCAT(A151," (",N151,")"),A151)</f>
        <v>Chéngjí Zhèn</v>
      </c>
      <c r="C151" t="str">
        <f t="shared" si="5"/>
        <v>Chéngjí Zhèn</v>
      </c>
      <c r="D151" t="s">
        <v>1140</v>
      </c>
      <c r="E151" t="s">
        <v>11</v>
      </c>
      <c r="F151" t="str">
        <f>_xlfn.CONCAT(D151,", ",I151,", ",H151,", ","安徽省")</f>
        <v>程集镇, 颍州区, 阜阳市, 安徽省</v>
      </c>
      <c r="G151">
        <v>35490</v>
      </c>
      <c r="H151" t="s">
        <v>1118</v>
      </c>
      <c r="I151" t="s">
        <v>1116</v>
      </c>
      <c r="J151">
        <f>VLOOKUP(F151,[1]!china_towns_second__2[[Column1]:[Y]],3,FALSE)</f>
        <v>32.901412440186597</v>
      </c>
      <c r="K151">
        <f>VLOOKUP(F151,[1]!china_towns_second__2[[Column1]:[Y]],2,FALSE)</f>
        <v>115.6690066</v>
      </c>
      <c r="L151" t="s">
        <v>4736</v>
      </c>
      <c r="M151" t="str">
        <f>VLOOKUP(I151,CHOOSE({1,2},Table7[Native],Table7[Name]),2,0)</f>
        <v>Yĭngzhōu Qū</v>
      </c>
      <c r="N151" t="str">
        <f>VLOOKUP(H151,CHOOSE({1,2},Table7[Native],Table7[Name]),2,0)</f>
        <v>Fùyáng Shì</v>
      </c>
      <c r="O151" t="str">
        <f>_xlfn.CONCAT(L151," (",N151,")")</f>
        <v>Chengji Zhen (Fùyáng Shì)</v>
      </c>
      <c r="P151" t="str">
        <f>IF(COUNTIF(O:O,O151)&gt;1,_xlfn.CONCAT(L151," (",M151,")"),O151)</f>
        <v>Chengji Zhen (Fùyáng Shì)</v>
      </c>
    </row>
    <row r="152" spans="1:16" hidden="1" x14ac:dyDescent="0.25">
      <c r="A152" t="s">
        <v>550</v>
      </c>
      <c r="B152" t="str">
        <f>IF(COUNTIF(A:A,A152)&gt;1,_xlfn.CONCAT(A152," (",N152,")"),A152)</f>
        <v>Chéngjiājí Zhèn</v>
      </c>
      <c r="C152" t="str">
        <f t="shared" si="5"/>
        <v>Chéngjiājí Zhèn</v>
      </c>
      <c r="D152" t="s">
        <v>551</v>
      </c>
      <c r="E152" t="s">
        <v>11</v>
      </c>
      <c r="F152" t="str">
        <f>_xlfn.CONCAT(D152,", ",I152,", ",H152,", ","安徽省")</f>
        <v>程家集镇, 利辛县, 亳州市, 安徽省</v>
      </c>
      <c r="G152">
        <v>40856</v>
      </c>
      <c r="H152" t="s">
        <v>719</v>
      </c>
      <c r="I152" t="s">
        <v>714</v>
      </c>
      <c r="J152">
        <f>VLOOKUP(F152,[1]!china_towns_second__2[[Column1]:[Y]],3,FALSE)</f>
        <v>33.081848067779497</v>
      </c>
      <c r="K152">
        <f>VLOOKUP(F152,[1]!china_towns_second__2[[Column1]:[Y]],2,FALSE)</f>
        <v>116.26747400000001</v>
      </c>
      <c r="L152" t="s">
        <v>4487</v>
      </c>
      <c r="M152" t="str">
        <f>VLOOKUP(I152,CHOOSE({1,2},Table7[Native],Table7[Name]),2,0)</f>
        <v>Lìxīn Xiàn</v>
      </c>
      <c r="N152" t="str">
        <f>VLOOKUP(H152,CHOOSE({1,2},Table7[Native],Table7[Name]),2,0)</f>
        <v>Bózhōu Shì</v>
      </c>
      <c r="O152" t="str">
        <f>_xlfn.CONCAT(L152," (",N152,")")</f>
        <v>Chengjiaji Zhen (Bózhōu Shì)</v>
      </c>
      <c r="P152" t="str">
        <f>IF(COUNTIF(O:O,O152)&gt;1,_xlfn.CONCAT(L152," (",M152,")"),O152)</f>
        <v>Chengjiaji Zhen (Bózhōu Shì)</v>
      </c>
    </row>
    <row r="153" spans="1:16" hidden="1" x14ac:dyDescent="0.25">
      <c r="A153" t="s">
        <v>3168</v>
      </c>
      <c r="B153" t="str">
        <f>IF(COUNTIF(A:A,A153)&gt;1,_xlfn.CONCAT(A153," (",N153,")"),A153)</f>
        <v>Chéngjiāng Jiēdào</v>
      </c>
      <c r="C153" t="str">
        <f t="shared" si="5"/>
        <v>Chéngjiāng Jiēdào</v>
      </c>
      <c r="D153" t="s">
        <v>3169</v>
      </c>
      <c r="E153" t="s">
        <v>27</v>
      </c>
      <c r="F153" t="str">
        <f>_xlfn.CONCAT(D153,", ",I153,", ",H153,", ","安徽省")</f>
        <v>澄江街道, 宣州区, 宣城市, 安徽省</v>
      </c>
      <c r="G153">
        <v>35761</v>
      </c>
      <c r="H153" t="s">
        <v>1568</v>
      </c>
      <c r="I153" t="s">
        <v>1580</v>
      </c>
      <c r="J153">
        <f>VLOOKUP(F153,[1]!china_towns_second__2[[Column1]:[Y]],3,FALSE)</f>
        <v>30.976210444560198</v>
      </c>
      <c r="K153">
        <f>VLOOKUP(F153,[1]!china_towns_second__2[[Column1]:[Y]],2,FALSE)</f>
        <v>118.74645719999999</v>
      </c>
      <c r="L153" t="s">
        <v>5638</v>
      </c>
      <c r="M153" t="str">
        <f>VLOOKUP(I153,CHOOSE({1,2},Table7[Native],Table7[Name]),2,0)</f>
        <v>Xuānzhōu Qū</v>
      </c>
      <c r="N153" t="str">
        <f>VLOOKUP(H153,CHOOSE({1,2},Table7[Native],Table7[Name]),2,0)</f>
        <v>Xuānchéng Shì</v>
      </c>
      <c r="O153" t="str">
        <f>_xlfn.CONCAT(L153," (",N153,")")</f>
        <v>Chengjiang Jiedao (Xuānchéng Shì)</v>
      </c>
      <c r="P153" t="str">
        <f>IF(COUNTIF(O:O,O153)&gt;1,_xlfn.CONCAT(L153," (",M153,")"),O153)</f>
        <v>Chengjiang Jiedao (Xuānchéng Shì)</v>
      </c>
    </row>
    <row r="154" spans="1:16" hidden="1" x14ac:dyDescent="0.25">
      <c r="A154" t="s">
        <v>2132</v>
      </c>
      <c r="B154" t="str">
        <f>IF(COUNTIF(A:A,A154)&gt;1,_xlfn.CONCAT(A154," (",N154,")"),A154)</f>
        <v>Chéngkăn Zhèn</v>
      </c>
      <c r="C154" t="str">
        <f t="shared" si="5"/>
        <v>Chéngkăn Zhèn</v>
      </c>
      <c r="D154" t="s">
        <v>2133</v>
      </c>
      <c r="E154" t="s">
        <v>11</v>
      </c>
      <c r="F154" t="str">
        <f>_xlfn.CONCAT(D154,", ",I154,", ",H154,", ","安徽省")</f>
        <v>呈坎镇, 徽州区, 黄山市, 安徽省</v>
      </c>
      <c r="G154">
        <v>11176</v>
      </c>
      <c r="H154" t="s">
        <v>1491</v>
      </c>
      <c r="I154" t="s">
        <v>1495</v>
      </c>
      <c r="J154">
        <f>VLOOKUP(F154,[1]!china_towns_second__2[[Column1]:[Y]],3,FALSE)</f>
        <v>29.938150784132301</v>
      </c>
      <c r="K154">
        <f>VLOOKUP(F154,[1]!china_towns_second__2[[Column1]:[Y]],2,FALSE)</f>
        <v>118.2635263</v>
      </c>
      <c r="L154" t="s">
        <v>5135</v>
      </c>
      <c r="M154" t="str">
        <f>VLOOKUP(I154,CHOOSE({1,2},Table7[Native],Table7[Name]),2,0)</f>
        <v>Huīzhōu Qū</v>
      </c>
      <c r="N154" t="str">
        <f>VLOOKUP(H154,CHOOSE({1,2},Table7[Native],Table7[Name]),2,0)</f>
        <v>Huángshān Shì</v>
      </c>
      <c r="O154" t="str">
        <f>_xlfn.CONCAT(L154," (",N154,")")</f>
        <v>Chengkan Zhen (Huángshān Shì)</v>
      </c>
      <c r="P154" t="str">
        <f>IF(COUNTIF(O:O,O154)&gt;1,_xlfn.CONCAT(L154," (",M154,")"),O154)</f>
        <v>Chengkan Zhen (Huángshān Shì)</v>
      </c>
    </row>
    <row r="155" spans="1:16" hidden="1" x14ac:dyDescent="0.25">
      <c r="A155" t="s">
        <v>44</v>
      </c>
      <c r="B155" t="str">
        <f>IF(COUNTIF(A:A,A155)&gt;1,_xlfn.CONCAT(A155," (",N155,")"),A155)</f>
        <v>Chénglĭng Xiāng</v>
      </c>
      <c r="C155" t="str">
        <f t="shared" si="5"/>
        <v>Chénglĭng Xiāng</v>
      </c>
      <c r="D155" t="s">
        <v>45</v>
      </c>
      <c r="E155" t="s">
        <v>7</v>
      </c>
      <c r="F155" t="str">
        <f>_xlfn.CONCAT(D155,", ",I155,", ",H155,", ","安徽省")</f>
        <v>程岭乡, 宿松县, 安庆市, 安徽省</v>
      </c>
      <c r="G155">
        <v>17549</v>
      </c>
      <c r="H155" t="s">
        <v>343</v>
      </c>
      <c r="I155" t="s">
        <v>335</v>
      </c>
      <c r="J155" t="e">
        <f>VLOOKUP(F155,[1]!china_towns_second__2[[Column1]:[Y]],3,FALSE)</f>
        <v>#N/A</v>
      </c>
      <c r="K155" t="e">
        <f>VLOOKUP(F155,[1]!china_towns_second__2[[Column1]:[Y]],2,FALSE)</f>
        <v>#N/A</v>
      </c>
      <c r="L155" t="s">
        <v>4272</v>
      </c>
      <c r="M155" t="str">
        <f>VLOOKUP(I155,CHOOSE({1,2},Table7[Native],Table7[Name]),2,0)</f>
        <v>Sùsōng Xiàn</v>
      </c>
      <c r="N155" t="str">
        <f>VLOOKUP(H155,CHOOSE({1,2},Table7[Native],Table7[Name]),2,0)</f>
        <v>Ānqìng Shì</v>
      </c>
      <c r="O155" t="str">
        <f>_xlfn.CONCAT(L155," (",N155,")")</f>
        <v>Chengling Xiang (Ānqìng Shì)</v>
      </c>
      <c r="P155" t="str">
        <f>IF(COUNTIF(O:O,O155)&gt;1,_xlfn.CONCAT(L155," (",M155,")"),O155)</f>
        <v>Chengling Xiang (Ānqìng Shì)</v>
      </c>
    </row>
    <row r="156" spans="1:16" hidden="1" x14ac:dyDescent="0.25">
      <c r="A156" t="s">
        <v>2349</v>
      </c>
      <c r="B156" t="str">
        <f>IF(COUNTIF(A:A,A156)&gt;1,_xlfn.CONCAT(A156," (",N156,")"),A156)</f>
        <v>Chéngnán Zhèn</v>
      </c>
      <c r="C156" t="str">
        <f t="shared" si="5"/>
        <v>Chéngnán Zhèn</v>
      </c>
      <c r="D156" t="s">
        <v>2350</v>
      </c>
      <c r="E156" t="s">
        <v>11</v>
      </c>
      <c r="F156" t="str">
        <f>_xlfn.CONCAT(D156,", ",I156,", ",H156,", ","安徽省")</f>
        <v>城南镇, 裕安区, 六安市, 安徽省</v>
      </c>
      <c r="G156">
        <v>37301</v>
      </c>
      <c r="H156" t="s">
        <v>1507</v>
      </c>
      <c r="I156" t="s">
        <v>1520</v>
      </c>
      <c r="J156">
        <f>VLOOKUP(F156,[1]!china_towns_second__2[[Column1]:[Y]],3,FALSE)</f>
        <v>31.710825969384601</v>
      </c>
      <c r="K156">
        <f>VLOOKUP(F156,[1]!china_towns_second__2[[Column1]:[Y]],2,FALSE)</f>
        <v>116.4398972</v>
      </c>
      <c r="L156" t="s">
        <v>5241</v>
      </c>
      <c r="M156" t="str">
        <f>VLOOKUP(I156,CHOOSE({1,2},Table7[Native],Table7[Name]),2,0)</f>
        <v>Yù'ān Qū</v>
      </c>
      <c r="N156" t="str">
        <f>VLOOKUP(H156,CHOOSE({1,2},Table7[Native],Table7[Name]),2,0)</f>
        <v>Lù'ān Shì</v>
      </c>
      <c r="O156" t="str">
        <f>_xlfn.CONCAT(L156," (",N156,")")</f>
        <v>Chengnan Zhen (Lù'ān Shì)</v>
      </c>
      <c r="P156" t="str">
        <f>IF(COUNTIF(O:O,O156)&gt;1,_xlfn.CONCAT(L156," (",M156,")"),O156)</f>
        <v>Chengnan Zhen (Lù'ān Shì)</v>
      </c>
    </row>
    <row r="157" spans="1:16" hidden="1" x14ac:dyDescent="0.25">
      <c r="A157" t="s">
        <v>46</v>
      </c>
      <c r="B157" t="str">
        <f>IF(COUNTIF(A:A,A157)&gt;1,_xlfn.CONCAT(A157," (",N157,")"),A157)</f>
        <v>Chéngxī Xiāng</v>
      </c>
      <c r="C157" t="str">
        <f t="shared" si="5"/>
        <v>Chéngxī Xiāng</v>
      </c>
      <c r="D157" t="s">
        <v>47</v>
      </c>
      <c r="E157" t="s">
        <v>7</v>
      </c>
      <c r="F157" t="str">
        <f>_xlfn.CONCAT(D157,", ",I157,", ",H157,", ","安徽省")</f>
        <v>城西乡, 太湖县, 安庆市, 安徽省</v>
      </c>
      <c r="G157">
        <v>22104</v>
      </c>
      <c r="H157" t="s">
        <v>343</v>
      </c>
      <c r="I157" t="s">
        <v>336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4273</v>
      </c>
      <c r="M157" t="str">
        <f>VLOOKUP(I157,CHOOSE({1,2},Table7[Native],Table7[Name]),2,0)</f>
        <v>Tàihú Xiàn</v>
      </c>
      <c r="N157" t="str">
        <f>VLOOKUP(H157,CHOOSE({1,2},Table7[Native],Table7[Name]),2,0)</f>
        <v>Ānqìng Shì</v>
      </c>
      <c r="O157" t="str">
        <f>_xlfn.CONCAT(L157," (",N157,")")</f>
        <v>Chengxi Xiang (Ānqìng Shì)</v>
      </c>
      <c r="P157" t="str">
        <f>IF(COUNTIF(O:O,O157)&gt;1,_xlfn.CONCAT(L157," (",M157,")"),O157)</f>
        <v>Chengxi Xiang (Ānqìng Shì)</v>
      </c>
    </row>
    <row r="158" spans="1:16" hidden="1" x14ac:dyDescent="0.25">
      <c r="A158" t="s">
        <v>2351</v>
      </c>
      <c r="B158" t="str">
        <f>IF(COUNTIF(A:A,A158)&gt;1,_xlfn.CONCAT(A158," (",N158,")"),A158)</f>
        <v>Chéngxīhú Xiāng</v>
      </c>
      <c r="C158" t="str">
        <f t="shared" si="5"/>
        <v>Chéngxīhú Xiāng</v>
      </c>
      <c r="D158" t="s">
        <v>2352</v>
      </c>
      <c r="E158" t="s">
        <v>7</v>
      </c>
      <c r="F158" t="str">
        <f>_xlfn.CONCAT(D158,", ",I158,", ",H158,", ","安徽省")</f>
        <v>城西湖乡, 霍邱县, 六安市, 安徽省</v>
      </c>
      <c r="G158">
        <v>41009</v>
      </c>
      <c r="H158" t="s">
        <v>1507</v>
      </c>
      <c r="I158" t="s">
        <v>1509</v>
      </c>
      <c r="J158" t="e">
        <f>VLOOKUP(F158,[1]!china_towns_second__2[[Column1]:[Y]],3,FALSE)</f>
        <v>#N/A</v>
      </c>
      <c r="K158" t="e">
        <f>VLOOKUP(F158,[1]!china_towns_second__2[[Column1]:[Y]],2,FALSE)</f>
        <v>#N/A</v>
      </c>
      <c r="L158" t="s">
        <v>5242</v>
      </c>
      <c r="M158" t="str">
        <f>VLOOKUP(I158,CHOOSE({1,2},Table7[Native],Table7[Name]),2,0)</f>
        <v>Huòqiū Xiàn</v>
      </c>
      <c r="N158" t="str">
        <f>VLOOKUP(H158,CHOOSE({1,2},Table7[Native],Table7[Name]),2,0)</f>
        <v>Lù'ān Shì</v>
      </c>
      <c r="O158" t="str">
        <f>_xlfn.CONCAT(L158," (",N158,")")</f>
        <v>Chengxihu Xiang (Lù'ān Shì)</v>
      </c>
      <c r="P158" t="str">
        <f>IF(COUNTIF(O:O,O158)&gt;1,_xlfn.CONCAT(L158," (",M158,")"),O158)</f>
        <v>Chengxihu Xiang (Lù'ān Shì)</v>
      </c>
    </row>
    <row r="159" spans="1:16" hidden="1" x14ac:dyDescent="0.25">
      <c r="A159" t="s">
        <v>2716</v>
      </c>
      <c r="B159" t="str">
        <f>IF(COUNTIF(A:A,A159)&gt;1,_xlfn.CONCAT(A159," (",N159,")"),A159)</f>
        <v>Chéngzhuāng Zhèn</v>
      </c>
      <c r="C159" t="str">
        <f t="shared" si="5"/>
        <v>Chéngzhuāng Zhèn</v>
      </c>
      <c r="D159" t="s">
        <v>2717</v>
      </c>
      <c r="E159" t="s">
        <v>11</v>
      </c>
      <c r="F159" t="str">
        <f>_xlfn.CONCAT(D159,", ",I159,", ",H159,", ","安徽省")</f>
        <v>程庄镇, 砀山县, 宿州市, 安徽省</v>
      </c>
      <c r="G159">
        <v>47425</v>
      </c>
      <c r="H159" t="s">
        <v>1534</v>
      </c>
      <c r="I159" t="s">
        <v>1536</v>
      </c>
      <c r="J159">
        <f>VLOOKUP(F159,[1]!china_towns_second__2[[Column1]:[Y]],3,FALSE)</f>
        <v>34.3315940310627</v>
      </c>
      <c r="K159">
        <f>VLOOKUP(F159,[1]!china_towns_second__2[[Column1]:[Y]],2,FALSE)</f>
        <v>116.5701265</v>
      </c>
      <c r="L159" t="s">
        <v>5420</v>
      </c>
      <c r="M159" t="str">
        <f>VLOOKUP(I159,CHOOSE({1,2},Table7[Native],Table7[Name]),2,0)</f>
        <v>Dàngshān Xiàn</v>
      </c>
      <c r="N159" t="str">
        <f>VLOOKUP(H159,CHOOSE({1,2},Table7[Native],Table7[Name]),2,0)</f>
        <v>Sùzhōu Shì</v>
      </c>
      <c r="O159" t="str">
        <f>_xlfn.CONCAT(L159," (",N159,")")</f>
        <v>Chengzhuang Zhen (Sùzhōu Shì)</v>
      </c>
      <c r="P159" t="str">
        <f>IF(COUNTIF(O:O,O159)&gt;1,_xlfn.CONCAT(L159," (",M159,")"),O159)</f>
        <v>Chengzhuang Zhen (Sùzhōu Shì)</v>
      </c>
    </row>
    <row r="160" spans="1:16" hidden="1" x14ac:dyDescent="0.25">
      <c r="A160" t="s">
        <v>48</v>
      </c>
      <c r="B160" t="str">
        <f>IF(COUNTIF(A:A,A160)&gt;1,_xlfn.CONCAT(A160," (",N160,")"),A160)</f>
        <v>Chénhàn Xiāng</v>
      </c>
      <c r="C160" t="str">
        <f t="shared" si="5"/>
        <v>Chénhàn Xiāng</v>
      </c>
      <c r="D160" t="s">
        <v>49</v>
      </c>
      <c r="E160" t="s">
        <v>7</v>
      </c>
      <c r="F160" t="str">
        <f>_xlfn.CONCAT(D160,", ",I160,", ",H160,", ","安徽省")</f>
        <v>陈汉乡, 宿松县, 安庆市, 安徽省</v>
      </c>
      <c r="G160">
        <v>16760</v>
      </c>
      <c r="H160" t="s">
        <v>343</v>
      </c>
      <c r="I160" t="s">
        <v>335</v>
      </c>
      <c r="J160" t="e">
        <f>VLOOKUP(F160,[1]!china_towns_second__2[[Column1]:[Y]],3,FALSE)</f>
        <v>#N/A</v>
      </c>
      <c r="K160" t="e">
        <f>VLOOKUP(F160,[1]!china_towns_second__2[[Column1]:[Y]],2,FALSE)</f>
        <v>#N/A</v>
      </c>
      <c r="L160" t="s">
        <v>4274</v>
      </c>
      <c r="M160" t="str">
        <f>VLOOKUP(I160,CHOOSE({1,2},Table7[Native],Table7[Name]),2,0)</f>
        <v>Sùsōng Xiàn</v>
      </c>
      <c r="N160" t="str">
        <f>VLOOKUP(H160,CHOOSE({1,2},Table7[Native],Table7[Name]),2,0)</f>
        <v>Ānqìng Shì</v>
      </c>
      <c r="O160" t="str">
        <f>_xlfn.CONCAT(L160," (",N160,")")</f>
        <v>Chenhan Xiang (Ānqìng Shì)</v>
      </c>
      <c r="P160" t="str">
        <f>IF(COUNTIF(O:O,O160)&gt;1,_xlfn.CONCAT(L160," (",M160,")"),O160)</f>
        <v>Chenhan Xiang (Ānqìng Shì)</v>
      </c>
    </row>
    <row r="161" spans="1:16" hidden="1" x14ac:dyDescent="0.25">
      <c r="A161" t="s">
        <v>376</v>
      </c>
      <c r="B161" t="str">
        <f>IF(COUNTIF(A:A,A161)&gt;1,_xlfn.CONCAT(A161," (",N161,")"),A161)</f>
        <v>Chénjí Zhèn (Bèngbù Shì)</v>
      </c>
      <c r="C161" t="str">
        <f t="shared" si="5"/>
        <v>Chénjí Zhèn (Bèngbù Shì)</v>
      </c>
      <c r="D161" t="s">
        <v>377</v>
      </c>
      <c r="E161" t="s">
        <v>11</v>
      </c>
      <c r="F161" t="str">
        <f>_xlfn.CONCAT(D161,", ",I161,", ",H161,", ","安徽省")</f>
        <v>陈集镇, 怀远县, 蚌埠市, 安徽省</v>
      </c>
      <c r="G161">
        <v>30737</v>
      </c>
      <c r="H161" t="s">
        <v>525</v>
      </c>
      <c r="I161" t="s">
        <v>520</v>
      </c>
      <c r="J161">
        <f>VLOOKUP(F161,[1]!china_towns_second__2[[Column1]:[Y]],3,FALSE)</f>
        <v>33.240692770010497</v>
      </c>
      <c r="K161">
        <f>VLOOKUP(F161,[1]!china_towns_second__2[[Column1]:[Y]],2,FALSE)</f>
        <v>117.0470239</v>
      </c>
      <c r="L161" t="s">
        <v>5830</v>
      </c>
      <c r="M161" t="str">
        <f>VLOOKUP(I161,CHOOSE({1,2},Table7[Native],Table7[Name]),2,0)</f>
        <v>Huáiyuăn Xiàn</v>
      </c>
      <c r="N161" t="str">
        <f>VLOOKUP(H161,CHOOSE({1,2},Table7[Native],Table7[Name]),2,0)</f>
        <v>Bèngbù Shì</v>
      </c>
      <c r="O161" t="str">
        <f>_xlfn.CONCAT(L161," (",N161,")")</f>
        <v>Chenji Zhen (Bengbu Shi) (Bèngbù Shì)</v>
      </c>
      <c r="P161" t="str">
        <f>IF(COUNTIF(O:O,O161)&gt;1,_xlfn.CONCAT(L161," (",M161,")"),O161)</f>
        <v>Chenji Zhen (Bengbu Shi) (Bèngbù Shì)</v>
      </c>
    </row>
    <row r="162" spans="1:16" hidden="1" x14ac:dyDescent="0.25">
      <c r="A162" t="s">
        <v>376</v>
      </c>
      <c r="B162" t="str">
        <f>IF(COUNTIF(A:A,A162)&gt;1,_xlfn.CONCAT(A162," (",N162,")"),A162)</f>
        <v>Chénjí Zhèn (Fùyáng Shì)</v>
      </c>
      <c r="C162" t="str">
        <f t="shared" si="5"/>
        <v>Chénjí Zhèn (Fùyáng Shì)</v>
      </c>
      <c r="D162" t="s">
        <v>377</v>
      </c>
      <c r="E162" t="s">
        <v>11</v>
      </c>
      <c r="F162" t="str">
        <f>_xlfn.CONCAT(D162,", ",I162,", ",H162,", ","安徽省")</f>
        <v>陈集镇, 临泉县, 阜阳市, 安徽省</v>
      </c>
      <c r="G162">
        <v>41830</v>
      </c>
      <c r="H162" t="s">
        <v>1118</v>
      </c>
      <c r="I162" t="s">
        <v>1106</v>
      </c>
      <c r="J162">
        <f>VLOOKUP(F162,[1]!china_towns_second__2[[Column1]:[Y]],3,FALSE)</f>
        <v>32.771894440576801</v>
      </c>
      <c r="K162">
        <f>VLOOKUP(F162,[1]!china_towns_second__2[[Column1]:[Y]],2,FALSE)</f>
        <v>115.209163</v>
      </c>
      <c r="L162" t="s">
        <v>5831</v>
      </c>
      <c r="M162" t="str">
        <f>VLOOKUP(I162,CHOOSE({1,2},Table7[Native],Table7[Name]),2,0)</f>
        <v>Línquán Xiàn</v>
      </c>
      <c r="N162" t="str">
        <f>VLOOKUP(H162,CHOOSE({1,2},Table7[Native],Table7[Name]),2,0)</f>
        <v>Fùyáng Shì</v>
      </c>
      <c r="O162" t="str">
        <f>_xlfn.CONCAT(L162," (",N162,")")</f>
        <v>Chenji Zhen (Fuyang Shi) (Fùyáng Shì)</v>
      </c>
      <c r="P162" t="str">
        <f>IF(COUNTIF(O:O,O162)&gt;1,_xlfn.CONCAT(L162," (",M162,")"),O162)</f>
        <v>Chenji Zhen (Fuyang Shi) (Fùyáng Shì)</v>
      </c>
    </row>
    <row r="163" spans="1:16" hidden="1" x14ac:dyDescent="0.25">
      <c r="A163" t="s">
        <v>376</v>
      </c>
      <c r="B163" t="str">
        <f>IF(COUNTIF(A:A,A163)&gt;1,_xlfn.CONCAT(A163," (",N163,")"),A163)</f>
        <v>Chénjí Zhèn (Héféi Shì)</v>
      </c>
      <c r="C163" t="str">
        <f t="shared" si="5"/>
        <v>Chénjí Zhèn (Héféi Shì)</v>
      </c>
      <c r="D163" t="s">
        <v>377</v>
      </c>
      <c r="E163" t="s">
        <v>11</v>
      </c>
      <c r="F163" t="str">
        <f>_xlfn.CONCAT(D163,", ",I163,", ",H163,", ","安徽省")</f>
        <v>陈集镇, 肥东县, 合肥市, 安徽省</v>
      </c>
      <c r="G163">
        <v>18399</v>
      </c>
      <c r="H163" t="s">
        <v>1448</v>
      </c>
      <c r="I163" t="s">
        <v>1455</v>
      </c>
      <c r="J163">
        <f>VLOOKUP(F163,[1]!china_towns_second__2[[Column1]:[Y]],3,FALSE)</f>
        <v>32.207669622137701</v>
      </c>
      <c r="K163">
        <f>VLOOKUP(F163,[1]!china_towns_second__2[[Column1]:[Y]],2,FALSE)</f>
        <v>117.7387806</v>
      </c>
      <c r="L163" t="s">
        <v>5832</v>
      </c>
      <c r="M163" t="str">
        <f>VLOOKUP(I163,CHOOSE({1,2},Table7[Native],Table7[Name]),2,0)</f>
        <v>Féidōng Xiàn</v>
      </c>
      <c r="N163" t="str">
        <f>VLOOKUP(H163,CHOOSE({1,2},Table7[Native],Table7[Name]),2,0)</f>
        <v>Héféi Shì</v>
      </c>
      <c r="O163" t="str">
        <f>_xlfn.CONCAT(L163," (",N163,")")</f>
        <v>Chenji Zhen (Hefei Shi) (Héféi Shì)</v>
      </c>
      <c r="P163" t="str">
        <f>IF(COUNTIF(O:O,O163)&gt;1,_xlfn.CONCAT(L163," (",M163,")"),O163)</f>
        <v>Chenji Zhen (Hefei Shi) (Héféi Shì)</v>
      </c>
    </row>
    <row r="164" spans="1:16" hidden="1" x14ac:dyDescent="0.25">
      <c r="A164" t="s">
        <v>1141</v>
      </c>
      <c r="B164" t="str">
        <f>IF(COUNTIF(A:A,A164)&gt;1,_xlfn.CONCAT(A164," (",N164,")"),A164)</f>
        <v>Chénqiáo Zhèn</v>
      </c>
      <c r="C164" t="str">
        <f t="shared" si="5"/>
        <v>Chénqiáo Zhèn</v>
      </c>
      <c r="D164" t="s">
        <v>1142</v>
      </c>
      <c r="E164" t="s">
        <v>11</v>
      </c>
      <c r="F164" t="str">
        <f>_xlfn.CONCAT(D164,", ",I164,", ",H164,", ","安徽省")</f>
        <v>陈桥镇, 颍上县, 阜阳市, 安徽省</v>
      </c>
      <c r="G164">
        <v>29172</v>
      </c>
      <c r="H164" t="s">
        <v>1118</v>
      </c>
      <c r="I164" t="s">
        <v>1114</v>
      </c>
      <c r="J164">
        <f>VLOOKUP(F164,[1]!china_towns_second__2[[Column1]:[Y]],3,FALSE)</f>
        <v>32.851845645243102</v>
      </c>
      <c r="K164">
        <f>VLOOKUP(F164,[1]!china_towns_second__2[[Column1]:[Y]],2,FALSE)</f>
        <v>116.3405197</v>
      </c>
      <c r="L164" t="s">
        <v>4737</v>
      </c>
      <c r="M164" t="str">
        <f>VLOOKUP(I164,CHOOSE({1,2},Table7[Native],Table7[Name]),2,0)</f>
        <v>Yĭngshàng Xiàn</v>
      </c>
      <c r="N164" t="str">
        <f>VLOOKUP(H164,CHOOSE({1,2},Table7[Native],Table7[Name]),2,0)</f>
        <v>Fùyáng Shì</v>
      </c>
      <c r="O164" t="str">
        <f>_xlfn.CONCAT(L164," (",N164,")")</f>
        <v>Chenqiao Zhen (Fùyáng Shì)</v>
      </c>
      <c r="P164" t="str">
        <f>IF(COUNTIF(O:O,O164)&gt;1,_xlfn.CONCAT(L164," (",M164,")"),O164)</f>
        <v>Chenqiao Zhen (Fùyáng Shì)</v>
      </c>
    </row>
    <row r="165" spans="1:16" hidden="1" x14ac:dyDescent="0.25">
      <c r="A165" t="s">
        <v>2134</v>
      </c>
      <c r="B165" t="str">
        <f>IF(COUNTIF(A:A,A165)&gt;1,_xlfn.CONCAT(A165," (",N165,")"),A165)</f>
        <v>Chénxiá Xiāng</v>
      </c>
      <c r="C165" t="str">
        <f t="shared" si="5"/>
        <v>Chénxiá Xiāng</v>
      </c>
      <c r="D165" t="s">
        <v>2135</v>
      </c>
      <c r="E165" t="s">
        <v>7</v>
      </c>
      <c r="F165" t="str">
        <f>_xlfn.CONCAT(D165,", ",I165,", ",H165,", ","安徽省")</f>
        <v>陈霞乡, 休宁县, 黄山市, 安徽省</v>
      </c>
      <c r="G165">
        <v>8172</v>
      </c>
      <c r="H165" t="s">
        <v>1491</v>
      </c>
      <c r="I165" t="s">
        <v>1503</v>
      </c>
      <c r="J165" t="e">
        <f>VLOOKUP(F165,[1]!china_towns_second__2[[Column1]:[Y]],3,FALSE)</f>
        <v>#N/A</v>
      </c>
      <c r="K165" t="e">
        <f>VLOOKUP(F165,[1]!china_towns_second__2[[Column1]:[Y]],2,FALSE)</f>
        <v>#N/A</v>
      </c>
      <c r="L165" t="s">
        <v>5136</v>
      </c>
      <c r="M165" t="str">
        <f>VLOOKUP(I165,CHOOSE({1,2},Table7[Native],Table7[Name]),2,0)</f>
        <v>Xiūníng Xiàn</v>
      </c>
      <c r="N165" t="str">
        <f>VLOOKUP(H165,CHOOSE({1,2},Table7[Native],Table7[Name]),2,0)</f>
        <v>Huángshān Shì</v>
      </c>
      <c r="O165" t="str">
        <f>_xlfn.CONCAT(L165," (",N165,")")</f>
        <v>Chenxia Xiang (Huángshān Shì)</v>
      </c>
      <c r="P165" t="str">
        <f>IF(COUNTIF(O:O,O165)&gt;1,_xlfn.CONCAT(L165," (",M165,")"),O165)</f>
        <v>Chenxia Xiang (Huángshān Shì)</v>
      </c>
    </row>
    <row r="166" spans="1:16" hidden="1" x14ac:dyDescent="0.25">
      <c r="A166" t="s">
        <v>2920</v>
      </c>
      <c r="B166" t="str">
        <f>IF(COUNTIF(A:A,A166)&gt;1,_xlfn.CONCAT(A166," (",N166,")"),A166)</f>
        <v>Chényáohú Zhèn</v>
      </c>
      <c r="C166" t="str">
        <f t="shared" si="5"/>
        <v>Chényáohú Zhèn</v>
      </c>
      <c r="D166" t="s">
        <v>2921</v>
      </c>
      <c r="E166" t="s">
        <v>11</v>
      </c>
      <c r="F166" t="str">
        <f>_xlfn.CONCAT(D166,", ",I166,", ",H166,", ","安徽省")</f>
        <v>陈瑶湖镇, 郊区, 铜陵市, 安徽省</v>
      </c>
      <c r="G166">
        <v>42464</v>
      </c>
      <c r="H166" t="s">
        <v>1545</v>
      </c>
      <c r="I166" t="s">
        <v>1547</v>
      </c>
      <c r="J166">
        <f>VLOOKUP(F166,[1]!china_towns_second__2[[Column1]:[Y]],3,FALSE)</f>
        <v>30.8818787426363</v>
      </c>
      <c r="K166">
        <f>VLOOKUP(F166,[1]!china_towns_second__2[[Column1]:[Y]],2,FALSE)</f>
        <v>117.6260202</v>
      </c>
      <c r="L166" t="s">
        <v>5518</v>
      </c>
      <c r="M166" t="str">
        <f>VLOOKUP(I166,CHOOSE({1,2},Table7[Native],Table7[Name]),2,0)</f>
        <v>Jiāo Qū</v>
      </c>
      <c r="N166" t="str">
        <f>VLOOKUP(H166,CHOOSE({1,2},Table7[Native],Table7[Name]),2,0)</f>
        <v>Tónglíng Shì</v>
      </c>
      <c r="O166" t="str">
        <f>_xlfn.CONCAT(L166," (",N166,")")</f>
        <v>Chenyaohu Zhen (Tónglíng Shì)</v>
      </c>
      <c r="P166" t="str">
        <f>IF(COUNTIF(O:O,O166)&gt;1,_xlfn.CONCAT(L166," (",M166,")"),O166)</f>
        <v>Chenyaohu Zhen (Tónglíng Shì)</v>
      </c>
    </row>
    <row r="167" spans="1:16" hidden="1" x14ac:dyDescent="0.25">
      <c r="A167" t="s">
        <v>1624</v>
      </c>
      <c r="B167" t="str">
        <f>IF(COUNTIF(A:A,A167)&gt;1,_xlfn.CONCAT(A167," (",N167,")"),A167)</f>
        <v>Chēzhàn Jiēdào</v>
      </c>
      <c r="C167" t="str">
        <f t="shared" si="5"/>
        <v>Chēzhàn Jiēdào</v>
      </c>
      <c r="D167" t="s">
        <v>1625</v>
      </c>
      <c r="E167" t="s">
        <v>27</v>
      </c>
      <c r="F167" t="str">
        <f>_xlfn.CONCAT(D167,", ",I167,", ",H167,", ","安徽省")</f>
        <v>车站街道, 瑶海区, 合肥市, 安徽省</v>
      </c>
      <c r="G167">
        <v>23986</v>
      </c>
      <c r="H167" t="s">
        <v>1448</v>
      </c>
      <c r="I167" t="s">
        <v>1463</v>
      </c>
      <c r="J167">
        <f>VLOOKUP(F167,[1]!china_towns_second__2[[Column1]:[Y]],3,FALSE)</f>
        <v>31.876608618254199</v>
      </c>
      <c r="K167">
        <f>VLOOKUP(F167,[1]!china_towns_second__2[[Column1]:[Y]],2,FALSE)</f>
        <v>117.2956927</v>
      </c>
      <c r="L167" t="s">
        <v>4900</v>
      </c>
      <c r="M167" t="str">
        <f>VLOOKUP(I167,CHOOSE({1,2},Table7[Native],Table7[Name]),2,0)</f>
        <v>Yáohăi Qū</v>
      </c>
      <c r="N167" t="str">
        <f>VLOOKUP(H167,CHOOSE({1,2},Table7[Native],Table7[Name]),2,0)</f>
        <v>Héféi Shì</v>
      </c>
      <c r="O167" t="str">
        <f>_xlfn.CONCAT(L167," (",N167,")")</f>
        <v>Chezhan Jiedao (Héféi Shì)</v>
      </c>
      <c r="P167" t="str">
        <f>IF(COUNTIF(O:O,O167)&gt;1,_xlfn.CONCAT(L167," (",M167,")"),O167)</f>
        <v>Chezhan Jiedao (Héféi Shì)</v>
      </c>
    </row>
    <row r="168" spans="1:16" hidden="1" x14ac:dyDescent="0.25">
      <c r="A168" t="s">
        <v>889</v>
      </c>
      <c r="B168" t="str">
        <f>IF(COUNTIF(A:A,A168)&gt;1,_xlfn.CONCAT(A168," (",N168,")"),A168)</f>
        <v>Chíhé Zhèn</v>
      </c>
      <c r="C168" t="str">
        <f t="shared" si="5"/>
        <v>Chíhé Zhèn</v>
      </c>
      <c r="D168" t="s">
        <v>890</v>
      </c>
      <c r="E168" t="s">
        <v>11</v>
      </c>
      <c r="F168" t="str">
        <f>_xlfn.CONCAT(D168,", ",I168,", ",H168,", ","安徽省")</f>
        <v>池河镇, 定远县, 滁州市, 安徽省</v>
      </c>
      <c r="G168">
        <v>40965</v>
      </c>
      <c r="H168" t="s">
        <v>869</v>
      </c>
      <c r="I168" t="s">
        <v>855</v>
      </c>
      <c r="J168">
        <f>VLOOKUP(F168,[1]!china_towns_second__2[[Column1]:[Y]],3,FALSE)</f>
        <v>32.5100125759988</v>
      </c>
      <c r="K168">
        <f>VLOOKUP(F168,[1]!china_towns_second__2[[Column1]:[Y]],2,FALSE)</f>
        <v>117.9590384</v>
      </c>
      <c r="L168" t="s">
        <v>4629</v>
      </c>
      <c r="M168" t="str">
        <f>VLOOKUP(I168,CHOOSE({1,2},Table7[Native],Table7[Name]),2,0)</f>
        <v>Dìngyuăn Xiàn</v>
      </c>
      <c r="N168" t="str">
        <f>VLOOKUP(H168,CHOOSE({1,2},Table7[Native],Table7[Name]),2,0)</f>
        <v>Chúzhōu Shì</v>
      </c>
      <c r="O168" t="str">
        <f>_xlfn.CONCAT(L168," (",N168,")")</f>
        <v>Chihe Zhen (Chúzhōu Shì)</v>
      </c>
      <c r="P168" t="str">
        <f>IF(COUNTIF(O:O,O168)&gt;1,_xlfn.CONCAT(L168," (",M168,")"),O168)</f>
        <v>Chihe Zhen (Chúzhōu Shì)</v>
      </c>
    </row>
    <row r="169" spans="1:16" hidden="1" x14ac:dyDescent="0.25">
      <c r="A169" t="s">
        <v>732</v>
      </c>
      <c r="B169" t="str">
        <f>IF(COUNTIF(A:A,A169)&gt;1,_xlfn.CONCAT(A169," (",N169,")"),A169)</f>
        <v>Chíyáng Jiēdào</v>
      </c>
      <c r="C169" t="str">
        <f t="shared" si="5"/>
        <v>Chíyáng Jiēdào</v>
      </c>
      <c r="D169" t="s">
        <v>733</v>
      </c>
      <c r="E169" t="s">
        <v>27</v>
      </c>
      <c r="F169" t="str">
        <f>_xlfn.CONCAT(D169,", ",I169,", ",H169,", ","安徽省")</f>
        <v>池阳街道, 贵池区, 池州市, 安徽省</v>
      </c>
      <c r="G169">
        <v>27866</v>
      </c>
      <c r="H169" t="s">
        <v>729</v>
      </c>
      <c r="I169" t="s">
        <v>723</v>
      </c>
      <c r="J169">
        <f>VLOOKUP(F169,[1]!china_towns_second__2[[Column1]:[Y]],3,FALSE)</f>
        <v>30.645540664928198</v>
      </c>
      <c r="K169">
        <f>VLOOKUP(F169,[1]!china_towns_second__2[[Column1]:[Y]],2,FALSE)</f>
        <v>117.476427</v>
      </c>
      <c r="L169" t="s">
        <v>4564</v>
      </c>
      <c r="M169" t="str">
        <f>VLOOKUP(I169,CHOOSE({1,2},Table7[Native],Table7[Name]),2,0)</f>
        <v>Guìchí Qū</v>
      </c>
      <c r="N169" t="str">
        <f>VLOOKUP(H169,CHOOSE({1,2},Table7[Native],Table7[Name]),2,0)</f>
        <v>Chízhōu Shì</v>
      </c>
      <c r="O169" t="str">
        <f>_xlfn.CONCAT(L169," (",N169,")")</f>
        <v>Chiyang Jiedao (Chízhōu Shì)</v>
      </c>
      <c r="P169" t="str">
        <f>IF(COUNTIF(O:O,O169)&gt;1,_xlfn.CONCAT(L169," (",M169,")"),O169)</f>
        <v>Chiyang Jiedao (Chízhōu Shì)</v>
      </c>
    </row>
    <row r="170" spans="1:16" hidden="1" x14ac:dyDescent="0.25">
      <c r="A170" t="s">
        <v>734</v>
      </c>
      <c r="B170" t="str">
        <f>IF(COUNTIF(A:A,A170)&gt;1,_xlfn.CONCAT(A170," (",N170,")"),A170)</f>
        <v>Chízhōu Shì Huŏchē Zhàn Zhànqián Qū</v>
      </c>
      <c r="C170" t="str">
        <f t="shared" si="5"/>
        <v>Chízhōu Shì Huŏchē Zhàn Zhànqián Qū</v>
      </c>
      <c r="D170" t="s">
        <v>735</v>
      </c>
      <c r="E170" t="s">
        <v>52</v>
      </c>
      <c r="F170" t="str">
        <f>_xlfn.CONCAT(D170,", ",I170,", ",H170,", ","安徽省")</f>
        <v>池州市火车站站前区, 贵池区, 池州市, 安徽省</v>
      </c>
      <c r="G170">
        <v>1353</v>
      </c>
      <c r="H170" t="s">
        <v>729</v>
      </c>
      <c r="I170" t="s">
        <v>723</v>
      </c>
      <c r="J170">
        <f>VLOOKUP(F170,[1]!china_towns_second__2[[Column1]:[Y]],3,FALSE)</f>
        <v>30.618625443559399</v>
      </c>
      <c r="K170">
        <f>VLOOKUP(F170,[1]!china_towns_second__2[[Column1]:[Y]],2,FALSE)</f>
        <v>117.4903285</v>
      </c>
      <c r="L170" t="s">
        <v>4565</v>
      </c>
      <c r="M170" t="str">
        <f>VLOOKUP(I170,CHOOSE({1,2},Table7[Native],Table7[Name]),2,0)</f>
        <v>Guìchí Qū</v>
      </c>
      <c r="N170" t="str">
        <f>VLOOKUP(H170,CHOOSE({1,2},Table7[Native],Table7[Name]),2,0)</f>
        <v>Chízhōu Shì</v>
      </c>
      <c r="O170" t="str">
        <f>_xlfn.CONCAT(L170," (",N170,")")</f>
        <v>Chizhou Shi Huoche Zhan Zhanqian Qu (Chízhōu Shì)</v>
      </c>
      <c r="P170" t="str">
        <f>IF(COUNTIF(O:O,O170)&gt;1,_xlfn.CONCAT(L170," (",M170,")"),O170)</f>
        <v>Chizhou Shi Huoche Zhan Zhanqian Qu (Chízhōu Shì)</v>
      </c>
    </row>
    <row r="171" spans="1:16" hidden="1" x14ac:dyDescent="0.25">
      <c r="A171" t="s">
        <v>736</v>
      </c>
      <c r="B171" t="str">
        <f>IF(COUNTIF(A:A,A171)&gt;1,_xlfn.CONCAT(A171," (",N171,")"),A171)</f>
        <v>Chízhōushì Jīngjì Jìshù Kāifāqū</v>
      </c>
      <c r="C171" t="str">
        <f t="shared" si="5"/>
        <v>Chízhōushì Jīngjì Jìshù Kāifāqū</v>
      </c>
      <c r="D171" t="s">
        <v>737</v>
      </c>
      <c r="E171" t="s">
        <v>52</v>
      </c>
      <c r="F171" t="str">
        <f>_xlfn.CONCAT(D171,", ",I171,", ",H171,", ","安徽省")</f>
        <v>池州经济技术开发区, 贵池区, 池州市, 安徽省</v>
      </c>
      <c r="G171">
        <v>6745</v>
      </c>
      <c r="H171" t="s">
        <v>729</v>
      </c>
      <c r="I171" t="s">
        <v>723</v>
      </c>
      <c r="J171" t="e">
        <f>VLOOKUP(F171,[1]!china_towns_second__2[[Column1]:[Y]],3,FALSE)</f>
        <v>#N/A</v>
      </c>
      <c r="K171" t="e">
        <f>VLOOKUP(F171,[1]!china_towns_second__2[[Column1]:[Y]],2,FALSE)</f>
        <v>#N/A</v>
      </c>
      <c r="L171" t="s">
        <v>4566</v>
      </c>
      <c r="M171" t="str">
        <f>VLOOKUP(I171,CHOOSE({1,2},Table7[Native],Table7[Name]),2,0)</f>
        <v>Guìchí Qū</v>
      </c>
      <c r="N171" t="str">
        <f>VLOOKUP(H171,CHOOSE({1,2},Table7[Native],Table7[Name]),2,0)</f>
        <v>Chízhōu Shì</v>
      </c>
      <c r="O171" t="str">
        <f>_xlfn.CONCAT(L171," (",N171,")")</f>
        <v>Chizhoushi Jingji Jishu Kaifaqu (Chízhōu Shì)</v>
      </c>
      <c r="P171" t="str">
        <f>IF(COUNTIF(O:O,O171)&gt;1,_xlfn.CONCAT(L171," (",M171,")"),O171)</f>
        <v>Chizhoushi Jingji Jishu Kaifaqu (Chízhōu Shì)</v>
      </c>
    </row>
    <row r="172" spans="1:16" hidden="1" x14ac:dyDescent="0.25">
      <c r="A172" t="s">
        <v>552</v>
      </c>
      <c r="B172" t="str">
        <f>IF(COUNTIF(A:A,A172)&gt;1,_xlfn.CONCAT(A172," (",N172,")"),A172)</f>
        <v>Chŭcūn Zhèn</v>
      </c>
      <c r="C172" t="str">
        <f t="shared" si="5"/>
        <v>Chŭcūn Zhèn</v>
      </c>
      <c r="D172" t="s">
        <v>553</v>
      </c>
      <c r="E172" t="s">
        <v>11</v>
      </c>
      <c r="F172" t="str">
        <f>_xlfn.CONCAT(D172,", ",I172,", ",H172,", ","安徽省")</f>
        <v>楚村镇, 蒙城县, 亳州市, 安徽省</v>
      </c>
      <c r="G172">
        <v>63237</v>
      </c>
      <c r="H172" t="s">
        <v>719</v>
      </c>
      <c r="I172" t="s">
        <v>715</v>
      </c>
      <c r="J172">
        <f>VLOOKUP(F172,[1]!china_towns_second__2[[Column1]:[Y]],3,FALSE)</f>
        <v>33.016590297798402</v>
      </c>
      <c r="K172">
        <f>VLOOKUP(F172,[1]!china_towns_second__2[[Column1]:[Y]],2,FALSE)</f>
        <v>116.56239739999999</v>
      </c>
      <c r="L172" t="s">
        <v>4488</v>
      </c>
      <c r="M172" t="str">
        <f>VLOOKUP(I172,CHOOSE({1,2},Table7[Native],Table7[Name]),2,0)</f>
        <v>Mĕngchéng Xiàn</v>
      </c>
      <c r="N172" t="str">
        <f>VLOOKUP(H172,CHOOSE({1,2},Table7[Native],Table7[Name]),2,0)</f>
        <v>Bózhōu Shì</v>
      </c>
      <c r="O172" t="str">
        <f>_xlfn.CONCAT(L172," (",N172,")")</f>
        <v>Chucun Zhen (Bózhōu Shì)</v>
      </c>
      <c r="P172" t="str">
        <f>IF(COUNTIF(O:O,O172)&gt;1,_xlfn.CONCAT(L172," (",M172,")"),O172)</f>
        <v>Chucun Zhen (Bózhōu Shì)</v>
      </c>
    </row>
    <row r="173" spans="1:16" hidden="1" x14ac:dyDescent="0.25">
      <c r="A173" t="s">
        <v>554</v>
      </c>
      <c r="B173" t="str">
        <f>IF(COUNTIF(A:A,A173)&gt;1,_xlfn.CONCAT(A173," (",N173,")"),A173)</f>
        <v>Chŭdiàn Zhèn</v>
      </c>
      <c r="C173" t="str">
        <f t="shared" si="5"/>
        <v>Chŭdiàn Zhèn</v>
      </c>
      <c r="D173" t="s">
        <v>555</v>
      </c>
      <c r="E173" t="s">
        <v>11</v>
      </c>
      <c r="F173" t="str">
        <f>_xlfn.CONCAT(D173,", ",I173,", ",H173,", ","安徽省")</f>
        <v>楚店镇, 涡阳县, 亳州市, 安徽省</v>
      </c>
      <c r="G173">
        <v>39664</v>
      </c>
      <c r="H173" t="s">
        <v>719</v>
      </c>
      <c r="I173" t="s">
        <v>717</v>
      </c>
      <c r="J173">
        <f>VLOOKUP(F173,[1]!china_towns_second__2[[Column1]:[Y]],3,FALSE)</f>
        <v>33.410901210149497</v>
      </c>
      <c r="K173">
        <f>VLOOKUP(F173,[1]!china_towns_second__2[[Column1]:[Y]],2,FALSE)</f>
        <v>116.1088252</v>
      </c>
      <c r="L173" t="s">
        <v>4489</v>
      </c>
      <c r="M173" t="str">
        <f>VLOOKUP(I173,CHOOSE({1,2},Table7[Native],Table7[Name]),2,0)</f>
        <v>Wōyáng Xiàn</v>
      </c>
      <c r="N173" t="str">
        <f>VLOOKUP(H173,CHOOSE({1,2},Table7[Native],Table7[Name]),2,0)</f>
        <v>Bózhōu Shì</v>
      </c>
      <c r="O173" t="str">
        <f>_xlfn.CONCAT(L173," (",N173,")")</f>
        <v>Chudian Zhen (Bózhōu Shì)</v>
      </c>
      <c r="P173" t="str">
        <f>IF(COUNTIF(O:O,O173)&gt;1,_xlfn.CONCAT(L173," (",M173,")"),O173)</f>
        <v>Chudian Zhen (Bózhōu Shì)</v>
      </c>
    </row>
    <row r="174" spans="1:16" hidden="1" x14ac:dyDescent="0.25">
      <c r="A174" t="s">
        <v>1143</v>
      </c>
      <c r="B174" t="str">
        <f>IF(COUNTIF(A:A,A174)&gt;1,_xlfn.CONCAT(A174," (",N174,")"),A174)</f>
        <v>Chuígăng Xiāng</v>
      </c>
      <c r="C174" t="str">
        <f t="shared" si="5"/>
        <v>Chuígăng Xiāng</v>
      </c>
      <c r="D174" t="s">
        <v>1144</v>
      </c>
      <c r="E174" t="s">
        <v>7</v>
      </c>
      <c r="F174" t="str">
        <f>_xlfn.CONCAT(D174,", ",I174,", ",H174,", ","安徽省")</f>
        <v>垂岗乡, 颍上县, 阜阳市, 安徽省</v>
      </c>
      <c r="G174">
        <v>18023</v>
      </c>
      <c r="H174" t="s">
        <v>1118</v>
      </c>
      <c r="I174" t="s">
        <v>1114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4738</v>
      </c>
      <c r="M174" t="str">
        <f>VLOOKUP(I174,CHOOSE({1,2},Table7[Native],Table7[Name]),2,0)</f>
        <v>Yĭngshàng Xiàn</v>
      </c>
      <c r="N174" t="str">
        <f>VLOOKUP(H174,CHOOSE({1,2},Table7[Native],Table7[Name]),2,0)</f>
        <v>Fùyáng Shì</v>
      </c>
      <c r="O174" t="str">
        <f>_xlfn.CONCAT(L174," (",N174,")")</f>
        <v>Chuigang Xiang (Fùyáng Shì)</v>
      </c>
      <c r="P174" t="str">
        <f>IF(COUNTIF(O:O,O174)&gt;1,_xlfn.CONCAT(L174," (",M174,")"),O174)</f>
        <v>Chuigang Xiang (Fùyáng Shì)</v>
      </c>
    </row>
    <row r="175" spans="1:16" hidden="1" x14ac:dyDescent="0.25">
      <c r="A175" t="s">
        <v>378</v>
      </c>
      <c r="B175" t="str">
        <f>IF(COUNTIF(A:A,A175)&gt;1,_xlfn.CONCAT(A175," (",N175,")"),A175)</f>
        <v>Chŭjí Zhèn</v>
      </c>
      <c r="C175" t="str">
        <f t="shared" si="5"/>
        <v>Chŭjí Zhèn</v>
      </c>
      <c r="D175" t="s">
        <v>379</v>
      </c>
      <c r="E175" t="s">
        <v>11</v>
      </c>
      <c r="F175" t="str">
        <f>_xlfn.CONCAT(D175,", ",I175,", ",H175,", ","安徽省")</f>
        <v>褚集镇, 怀远县, 蚌埠市, 安徽省</v>
      </c>
      <c r="G175">
        <v>37937</v>
      </c>
      <c r="H175" t="s">
        <v>525</v>
      </c>
      <c r="I175" t="s">
        <v>520</v>
      </c>
      <c r="J175">
        <f>VLOOKUP(F175,[1]!china_towns_second__2[[Column1]:[Y]],3,FALSE)</f>
        <v>33.232349899594098</v>
      </c>
      <c r="K175">
        <f>VLOOKUP(F175,[1]!china_towns_second__2[[Column1]:[Y]],2,FALSE)</f>
        <v>116.8533122</v>
      </c>
      <c r="L175" t="s">
        <v>4415</v>
      </c>
      <c r="M175" t="str">
        <f>VLOOKUP(I175,CHOOSE({1,2},Table7[Native],Table7[Name]),2,0)</f>
        <v>Huáiyuăn Xiàn</v>
      </c>
      <c r="N175" t="str">
        <f>VLOOKUP(H175,CHOOSE({1,2},Table7[Native],Table7[Name]),2,0)</f>
        <v>Bèngbù Shì</v>
      </c>
      <c r="O175" t="str">
        <f>_xlfn.CONCAT(L175," (",N175,")")</f>
        <v>Chuji Zhen (Bèngbù Shì)</v>
      </c>
      <c r="P175" t="str">
        <f>IF(COUNTIF(O:O,O175)&gt;1,_xlfn.CONCAT(L175," (",M175,")"),O175)</f>
        <v>Chuji Zhen (Bèngbù Shì)</v>
      </c>
    </row>
    <row r="176" spans="1:16" hidden="1" x14ac:dyDescent="0.25">
      <c r="A176" t="s">
        <v>2718</v>
      </c>
      <c r="B176" t="str">
        <f>IF(COUNTIF(A:A,A176)&gt;1,_xlfn.CONCAT(A176," (",N176,")"),A176)</f>
        <v>Chŭlán Zhèn</v>
      </c>
      <c r="C176" t="str">
        <f t="shared" si="5"/>
        <v>Chŭlán Zhèn</v>
      </c>
      <c r="D176" t="s">
        <v>2719</v>
      </c>
      <c r="E176" t="s">
        <v>11</v>
      </c>
      <c r="F176" t="str">
        <f>_xlfn.CONCAT(D176,", ",I176,", ",H176,", ","安徽省")</f>
        <v>褚兰镇, 埇桥区, 宿州市, 安徽省</v>
      </c>
      <c r="G176">
        <v>42692</v>
      </c>
      <c r="H176" t="s">
        <v>1534</v>
      </c>
      <c r="I176" t="s">
        <v>1543</v>
      </c>
      <c r="J176">
        <f>VLOOKUP(F176,[1]!china_towns_second__2[[Column1]:[Y]],3,FALSE)</f>
        <v>34.018217747530102</v>
      </c>
      <c r="K176">
        <f>VLOOKUP(F176,[1]!china_towns_second__2[[Column1]:[Y]],2,FALSE)</f>
        <v>117.33523820000001</v>
      </c>
      <c r="L176" t="s">
        <v>5421</v>
      </c>
      <c r="M176" t="str">
        <f>VLOOKUP(I176,CHOOSE({1,2},Table7[Native],Table7[Name]),2,0)</f>
        <v>Yŏngqiáo Qū</v>
      </c>
      <c r="N176" t="str">
        <f>VLOOKUP(H176,CHOOSE({1,2},Table7[Native],Table7[Name]),2,0)</f>
        <v>Sùzhōu Shì</v>
      </c>
      <c r="O176" t="str">
        <f>_xlfn.CONCAT(L176," (",N176,")")</f>
        <v>Chulan Zhen (Sùzhōu Shì)</v>
      </c>
      <c r="P176" t="str">
        <f>IF(COUNTIF(O:O,O176)&gt;1,_xlfn.CONCAT(L176," (",M176,")"),O176)</f>
        <v>Chulan Zhen (Sùzhōu Shì)</v>
      </c>
    </row>
    <row r="177" spans="1:16" hidden="1" x14ac:dyDescent="0.25">
      <c r="A177" t="s">
        <v>2353</v>
      </c>
      <c r="B177" t="str">
        <f>IF(COUNTIF(A:A,A177)&gt;1,_xlfn.CONCAT(A177," (",N177,")"),A177)</f>
        <v>Chūnqiū Xiāng</v>
      </c>
      <c r="C177" t="str">
        <f t="shared" si="5"/>
        <v>Chūnqiū Xiāng</v>
      </c>
      <c r="D177" t="s">
        <v>2354</v>
      </c>
      <c r="E177" t="s">
        <v>7</v>
      </c>
      <c r="F177" t="str">
        <f>_xlfn.CONCAT(D177,", ",I177,", ",H177,", ","安徽省")</f>
        <v>春秋乡, 舒城县, 六安市, 安徽省</v>
      </c>
      <c r="G177">
        <v>22960</v>
      </c>
      <c r="H177" t="s">
        <v>1507</v>
      </c>
      <c r="I177" t="s">
        <v>1517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5243</v>
      </c>
      <c r="M177" t="str">
        <f>VLOOKUP(I177,CHOOSE({1,2},Table7[Native],Table7[Name]),2,0)</f>
        <v>Shūchéng Xiàn</v>
      </c>
      <c r="N177" t="str">
        <f>VLOOKUP(H177,CHOOSE({1,2},Table7[Native],Table7[Name]),2,0)</f>
        <v>Lù'ān Shì</v>
      </c>
      <c r="O177" t="str">
        <f>_xlfn.CONCAT(L177," (",N177,")")</f>
        <v>Chunqiu Xiang (Lù'ān Shì)</v>
      </c>
      <c r="P177" t="str">
        <f>IF(COUNTIF(O:O,O177)&gt;1,_xlfn.CONCAT(L177," (",M177,")"),O177)</f>
        <v>Chunqiu Xiang (Lù'ān Shì)</v>
      </c>
    </row>
    <row r="178" spans="1:16" hidden="1" x14ac:dyDescent="0.25">
      <c r="A178" t="s">
        <v>2355</v>
      </c>
      <c r="B178" t="str">
        <f>IF(COUNTIF(A:A,A178)&gt;1,_xlfn.CONCAT(A178," (",N178,")"),A178)</f>
        <v>Chūnshù Zhèn</v>
      </c>
      <c r="C178" t="str">
        <f t="shared" si="5"/>
        <v>Chūnshù Zhèn</v>
      </c>
      <c r="D178" t="s">
        <v>2356</v>
      </c>
      <c r="E178" t="s">
        <v>11</v>
      </c>
      <c r="F178" t="str">
        <f>_xlfn.CONCAT(D178,", ",I178,", ",H178,", ","安徽省")</f>
        <v>椿树镇, 金安区, 六安市, 安徽省</v>
      </c>
      <c r="G178">
        <v>29321</v>
      </c>
      <c r="H178" t="s">
        <v>1507</v>
      </c>
      <c r="I178" t="s">
        <v>1513</v>
      </c>
      <c r="J178">
        <f>VLOOKUP(F178,[1]!china_towns_second__2[[Column1]:[Y]],3,FALSE)</f>
        <v>31.694106848881901</v>
      </c>
      <c r="K178">
        <f>VLOOKUP(F178,[1]!china_towns_second__2[[Column1]:[Y]],2,FALSE)</f>
        <v>116.6894094</v>
      </c>
      <c r="L178" t="s">
        <v>5244</v>
      </c>
      <c r="M178" t="str">
        <f>VLOOKUP(I178,CHOOSE({1,2},Table7[Native],Table7[Name]),2,0)</f>
        <v>Jīn'ān Qū</v>
      </c>
      <c r="N178" t="str">
        <f>VLOOKUP(H178,CHOOSE({1,2},Table7[Native],Table7[Name]),2,0)</f>
        <v>Lù'ān Shì</v>
      </c>
      <c r="O178" t="str">
        <f>_xlfn.CONCAT(L178," (",N178,")")</f>
        <v>Chunshu Zhen (Lù'ān Shì)</v>
      </c>
      <c r="P178" t="str">
        <f>IF(COUNTIF(O:O,O178)&gt;1,_xlfn.CONCAT(L178," (",M178,")"),O178)</f>
        <v>Chunshu Zhen (Lù'ān Shì)</v>
      </c>
    </row>
    <row r="179" spans="1:16" hidden="1" x14ac:dyDescent="0.25">
      <c r="A179" t="s">
        <v>2602</v>
      </c>
      <c r="B179" t="str">
        <f>IF(COUNTIF(A:A,A179)&gt;1,_xlfn.CONCAT(A179," (",N179,")"),A179)</f>
        <v>Cíhú Jiēdào</v>
      </c>
      <c r="C179" t="str">
        <f t="shared" si="5"/>
        <v>Cíhú Jiēdào</v>
      </c>
      <c r="D179" t="s">
        <v>2603</v>
      </c>
      <c r="E179" t="s">
        <v>27</v>
      </c>
      <c r="F179" t="str">
        <f>_xlfn.CONCAT(D179,", ",I179,", ",H179,", ","安徽省")</f>
        <v>慈湖街道, 花山区, 马鞍山市, 安徽省</v>
      </c>
      <c r="G179">
        <v>14427</v>
      </c>
      <c r="H179" t="s">
        <v>1522</v>
      </c>
      <c r="I179" t="s">
        <v>1530</v>
      </c>
      <c r="J179">
        <f>VLOOKUP(F179,[1]!china_towns_second__2[[Column1]:[Y]],3,FALSE)</f>
        <v>31.7342311791631</v>
      </c>
      <c r="K179">
        <f>VLOOKUP(F179,[1]!china_towns_second__2[[Column1]:[Y]],2,FALSE)</f>
        <v>118.4949407</v>
      </c>
      <c r="L179" t="s">
        <v>5366</v>
      </c>
      <c r="M179" t="str">
        <f>VLOOKUP(I179,CHOOSE({1,2},Table7[Native],Table7[Name]),2,0)</f>
        <v>Huāshān Qū</v>
      </c>
      <c r="N179" t="str">
        <f>VLOOKUP(H179,CHOOSE({1,2},Table7[Native],Table7[Name]),2,0)</f>
        <v>Mă'ānshān Shì</v>
      </c>
      <c r="O179" t="str">
        <f>_xlfn.CONCAT(L179," (",N179,")")</f>
        <v>Cihu Jiedao (Mă'ānshān Shì)</v>
      </c>
      <c r="P179" t="str">
        <f>IF(COUNTIF(O:O,O179)&gt;1,_xlfn.CONCAT(L179," (",M179,")"),O179)</f>
        <v>Cihu Jiedao (Mă'ānshān Shì)</v>
      </c>
    </row>
    <row r="180" spans="1:16" hidden="1" x14ac:dyDescent="0.25">
      <c r="A180" t="s">
        <v>2604</v>
      </c>
      <c r="B180" t="str">
        <f>IF(COUNTIF(A:A,A180)&gt;1,_xlfn.CONCAT(A180," (",N180,")"),A180)</f>
        <v>Cíhú Xiāng</v>
      </c>
      <c r="C180" t="str">
        <f t="shared" si="5"/>
        <v>Cíhú Xiāng</v>
      </c>
      <c r="D180" t="s">
        <v>2605</v>
      </c>
      <c r="E180" t="s">
        <v>7</v>
      </c>
      <c r="F180" t="str">
        <f>_xlfn.CONCAT(D180,", ",I180,", ",H180,", ","安徽省")</f>
        <v>慈湖乡, 花山区, 马鞍山市, 安徽省</v>
      </c>
      <c r="G180">
        <v>26263</v>
      </c>
      <c r="H180" t="s">
        <v>1522</v>
      </c>
      <c r="I180" t="s">
        <v>1530</v>
      </c>
      <c r="J180" t="e">
        <f>VLOOKUP(F180,[1]!china_towns_second__2[[Column1]:[Y]],3,FALSE)</f>
        <v>#N/A</v>
      </c>
      <c r="K180" t="e">
        <f>VLOOKUP(F180,[1]!china_towns_second__2[[Column1]:[Y]],2,FALSE)</f>
        <v>#N/A</v>
      </c>
      <c r="L180" t="s">
        <v>5367</v>
      </c>
      <c r="M180" t="str">
        <f>VLOOKUP(I180,CHOOSE({1,2},Table7[Native],Table7[Name]),2,0)</f>
        <v>Huāshān Qū</v>
      </c>
      <c r="N180" t="str">
        <f>VLOOKUP(H180,CHOOSE({1,2},Table7[Native],Table7[Name]),2,0)</f>
        <v>Mă'ānshān Shì</v>
      </c>
      <c r="O180" t="str">
        <f>_xlfn.CONCAT(L180," (",N180,")")</f>
        <v>Cihu Xiang (Mă'ānshān Shì)</v>
      </c>
      <c r="P180" t="str">
        <f>IF(COUNTIF(O:O,O180)&gt;1,_xlfn.CONCAT(L180," (",M180,")"),O180)</f>
        <v>Cihu Xiang (Mă'ānshān Shì)</v>
      </c>
    </row>
    <row r="181" spans="1:16" hidden="1" x14ac:dyDescent="0.25">
      <c r="A181" t="s">
        <v>3170</v>
      </c>
      <c r="B181" t="str">
        <f>IF(COUNTIF(A:A,A181)&gt;1,_xlfn.CONCAT(A181," (",N181,")"),A181)</f>
        <v>Císhāngăng Cháchăng</v>
      </c>
      <c r="C181" t="str">
        <f t="shared" si="5"/>
        <v>Císhāngăng Cháchăng</v>
      </c>
      <c r="D181" t="s">
        <v>3171</v>
      </c>
      <c r="E181" t="s">
        <v>52</v>
      </c>
      <c r="F181" t="str">
        <f>_xlfn.CONCAT(D181,", ",I181,", ",H181,", ","安徽省")</f>
        <v>祠山岗茶场, 广德市, 宣城市, 安徽省</v>
      </c>
      <c r="G181">
        <v>1679</v>
      </c>
      <c r="H181" t="s">
        <v>1568</v>
      </c>
      <c r="I181" t="s">
        <v>1570</v>
      </c>
      <c r="J181">
        <f>VLOOKUP(F181,[1]!china_towns_second__2[[Column1]:[Y]],3,FALSE)</f>
        <v>30.909990849561002</v>
      </c>
      <c r="K181">
        <f>VLOOKUP(F181,[1]!china_towns_second__2[[Column1]:[Y]],2,FALSE)</f>
        <v>119.5287527</v>
      </c>
      <c r="L181" t="s">
        <v>5639</v>
      </c>
      <c r="M181" t="str">
        <f>VLOOKUP(I181,CHOOSE({1,2},Table7[Native],Table7[Name]),2,0)</f>
        <v>Guăngdé Shì</v>
      </c>
      <c r="N181" t="str">
        <f>VLOOKUP(H181,CHOOSE({1,2},Table7[Native],Table7[Name]),2,0)</f>
        <v>Xuānchéng Shì</v>
      </c>
      <c r="O181" t="str">
        <f>_xlfn.CONCAT(L181," (",N181,")")</f>
        <v>Cishangang Chachang (Xuānchéng Shì)</v>
      </c>
      <c r="P181" t="str">
        <f>IF(COUNTIF(O:O,O181)&gt;1,_xlfn.CONCAT(L181," (",M181,")"),O181)</f>
        <v>Cishangang Chachang (Xuānchéng Shì)</v>
      </c>
    </row>
    <row r="182" spans="1:16" hidden="1" x14ac:dyDescent="0.25">
      <c r="A182" t="s">
        <v>1626</v>
      </c>
      <c r="B182" t="str">
        <f>IF(COUNTIF(A:A,A182)&gt;1,_xlfn.CONCAT(A182," (",N182,")"),A182)</f>
        <v>Cuōzhèn Zhèn</v>
      </c>
      <c r="C182" t="str">
        <f t="shared" si="5"/>
        <v>Cuōzhèn Zhèn</v>
      </c>
      <c r="D182" t="s">
        <v>1627</v>
      </c>
      <c r="E182" t="s">
        <v>11</v>
      </c>
      <c r="F182" t="str">
        <f>_xlfn.CONCAT(D182,", ",I182,", ",H182,", ","安徽省")</f>
        <v>撮镇镇, 肥东县, 合肥市, 安徽省</v>
      </c>
      <c r="G182">
        <v>87613</v>
      </c>
      <c r="H182" t="s">
        <v>1448</v>
      </c>
      <c r="I182" t="s">
        <v>1455</v>
      </c>
      <c r="J182">
        <f>VLOOKUP(F182,[1]!china_towns_second__2[[Column1]:[Y]],3,FALSE)</f>
        <v>31.802670174944499</v>
      </c>
      <c r="K182">
        <f>VLOOKUP(F182,[1]!china_towns_second__2[[Column1]:[Y]],2,FALSE)</f>
        <v>117.4465149</v>
      </c>
      <c r="L182" t="s">
        <v>4901</v>
      </c>
      <c r="M182" t="str">
        <f>VLOOKUP(I182,CHOOSE({1,2},Table7[Native],Table7[Name]),2,0)</f>
        <v>Féidōng Xiàn</v>
      </c>
      <c r="N182" t="str">
        <f>VLOOKUP(H182,CHOOSE({1,2},Table7[Native],Table7[Name]),2,0)</f>
        <v>Héféi Shì</v>
      </c>
      <c r="O182" t="str">
        <f>_xlfn.CONCAT(L182," (",N182,")")</f>
        <v>Cuozhen Zhen (Héféi Shì)</v>
      </c>
      <c r="P182" t="str">
        <f>IF(COUNTIF(O:O,O182)&gt;1,_xlfn.CONCAT(L182," (",M182,")"),O182)</f>
        <v>Cuozhen Zhen (Héféi Shì)</v>
      </c>
    </row>
    <row r="183" spans="1:16" hidden="1" x14ac:dyDescent="0.25">
      <c r="A183" t="s">
        <v>2720</v>
      </c>
      <c r="B183" t="str">
        <f>IF(COUNTIF(A:A,A183)&gt;1,_xlfn.CONCAT(A183," (",N183,")"),A183)</f>
        <v>Dàdiàn Zhèn</v>
      </c>
      <c r="C183" t="str">
        <f t="shared" si="5"/>
        <v>Dàdiàn Zhèn</v>
      </c>
      <c r="D183" t="s">
        <v>2721</v>
      </c>
      <c r="E183" t="s">
        <v>11</v>
      </c>
      <c r="F183" t="str">
        <f>_xlfn.CONCAT(D183,", ",I183,", ",H183,", ","安徽省")</f>
        <v>大店镇, 埇桥区, 宿州市, 安徽省</v>
      </c>
      <c r="G183">
        <v>69044</v>
      </c>
      <c r="H183" t="s">
        <v>1534</v>
      </c>
      <c r="I183" t="s">
        <v>1543</v>
      </c>
      <c r="J183">
        <f>VLOOKUP(F183,[1]!china_towns_second__2[[Column1]:[Y]],3,FALSE)</f>
        <v>33.592638375489699</v>
      </c>
      <c r="K183">
        <f>VLOOKUP(F183,[1]!china_towns_second__2[[Column1]:[Y]],2,FALSE)</f>
        <v>117.2816775</v>
      </c>
      <c r="L183" t="s">
        <v>5422</v>
      </c>
      <c r="M183" t="str">
        <f>VLOOKUP(I183,CHOOSE({1,2},Table7[Native],Table7[Name]),2,0)</f>
        <v>Yŏngqiáo Qū</v>
      </c>
      <c r="N183" t="str">
        <f>VLOOKUP(H183,CHOOSE({1,2},Table7[Native],Table7[Name]),2,0)</f>
        <v>Sùzhōu Shì</v>
      </c>
      <c r="O183" t="str">
        <f>_xlfn.CONCAT(L183," (",N183,")")</f>
        <v>Dadian Zhen (Sùzhōu Shì)</v>
      </c>
      <c r="P183" t="str">
        <f>IF(COUNTIF(O:O,O183)&gt;1,_xlfn.CONCAT(L183," (",M183,")"),O183)</f>
        <v>Dadian Zhen (Sùzhōu Shì)</v>
      </c>
    </row>
    <row r="184" spans="1:16" hidden="1" x14ac:dyDescent="0.25">
      <c r="A184" t="s">
        <v>738</v>
      </c>
      <c r="B184" t="str">
        <f>IF(COUNTIF(A:A,A184)&gt;1,_xlfn.CONCAT(A184," (",N184,")"),A184)</f>
        <v>Dàdùkŏu Jīngjì Kāifāqū</v>
      </c>
      <c r="C184" t="str">
        <f t="shared" si="5"/>
        <v>Dàdùkŏu Jīngjì Kāifāqū</v>
      </c>
      <c r="D184" t="s">
        <v>739</v>
      </c>
      <c r="E184" t="s">
        <v>52</v>
      </c>
      <c r="F184" t="str">
        <f>_xlfn.CONCAT(D184,", ",I184,", ",H184,", ","安徽省")</f>
        <v>大渡口经济开发区, 东至县, 池州市, 安徽省</v>
      </c>
      <c r="G184">
        <v>770</v>
      </c>
      <c r="H184" t="s">
        <v>729</v>
      </c>
      <c r="I184" t="s">
        <v>721</v>
      </c>
      <c r="J184">
        <f>VLOOKUP(F184,[1]!china_towns_second__2[[Column1]:[Y]],3,FALSE)</f>
        <v>30.4734427585501</v>
      </c>
      <c r="K184">
        <f>VLOOKUP(F184,[1]!china_towns_second__2[[Column1]:[Y]],2,FALSE)</f>
        <v>117.0844039</v>
      </c>
      <c r="L184" t="s">
        <v>4567</v>
      </c>
      <c r="M184" t="str">
        <f>VLOOKUP(I184,CHOOSE({1,2},Table7[Native],Table7[Name]),2,0)</f>
        <v>Dōngzhì Xiàn</v>
      </c>
      <c r="N184" t="str">
        <f>VLOOKUP(H184,CHOOSE({1,2},Table7[Native],Table7[Name]),2,0)</f>
        <v>Chízhōu Shì</v>
      </c>
      <c r="O184" t="str">
        <f>_xlfn.CONCAT(L184," (",N184,")")</f>
        <v>Dadukou Jingji Kaifaqu (Chízhōu Shì)</v>
      </c>
      <c r="P184" t="str">
        <f>IF(COUNTIF(O:O,O184)&gt;1,_xlfn.CONCAT(L184," (",M184,")"),O184)</f>
        <v>Dadukou Jingji Kaifaqu (Chízhōu Shì)</v>
      </c>
    </row>
    <row r="185" spans="1:16" hidden="1" x14ac:dyDescent="0.25">
      <c r="A185" t="s">
        <v>740</v>
      </c>
      <c r="B185" t="str">
        <f>IF(COUNTIF(A:A,A185)&gt;1,_xlfn.CONCAT(A185," (",N185,")"),A185)</f>
        <v>Dàdùkŏu Zhèn</v>
      </c>
      <c r="C185" t="str">
        <f t="shared" si="5"/>
        <v>Dàdùkŏu Zhèn</v>
      </c>
      <c r="D185" t="s">
        <v>741</v>
      </c>
      <c r="E185" t="s">
        <v>11</v>
      </c>
      <c r="F185" t="str">
        <f>_xlfn.CONCAT(D185,", ",I185,", ",H185,", ","安徽省")</f>
        <v>大渡口镇, 东至县, 池州市, 安徽省</v>
      </c>
      <c r="G185">
        <v>56308</v>
      </c>
      <c r="H185" t="s">
        <v>729</v>
      </c>
      <c r="I185" t="s">
        <v>721</v>
      </c>
      <c r="J185">
        <f>VLOOKUP(F185,[1]!china_towns_second__2[[Column1]:[Y]],3,FALSE)</f>
        <v>30.460408532250799</v>
      </c>
      <c r="K185">
        <f>VLOOKUP(F185,[1]!china_towns_second__2[[Column1]:[Y]],2,FALSE)</f>
        <v>117.0673724</v>
      </c>
      <c r="L185" t="s">
        <v>4568</v>
      </c>
      <c r="M185" t="str">
        <f>VLOOKUP(I185,CHOOSE({1,2},Table7[Native],Table7[Name]),2,0)</f>
        <v>Dōngzhì Xiàn</v>
      </c>
      <c r="N185" t="str">
        <f>VLOOKUP(H185,CHOOSE({1,2},Table7[Native],Table7[Name]),2,0)</f>
        <v>Chízhōu Shì</v>
      </c>
      <c r="O185" t="str">
        <f>_xlfn.CONCAT(L185," (",N185,")")</f>
        <v>Dadukou Zhen (Chízhōu Shì)</v>
      </c>
      <c r="P185" t="str">
        <f>IF(COUNTIF(O:O,O185)&gt;1,_xlfn.CONCAT(L185," (",M185,")"),O185)</f>
        <v>Dadukou Zhen (Chízhōu Shì)</v>
      </c>
    </row>
    <row r="186" spans="1:16" hidden="1" x14ac:dyDescent="0.25">
      <c r="A186" t="s">
        <v>50</v>
      </c>
      <c r="B186" t="str">
        <f>IF(COUNTIF(A:A,A186)&gt;1,_xlfn.CONCAT(A186," (",N186,")"),A186)</f>
        <v>Dàguān Kāifāqū</v>
      </c>
      <c r="C186" t="str">
        <f t="shared" si="5"/>
        <v>Dàguān Kāifāqū</v>
      </c>
      <c r="D186" t="s">
        <v>51</v>
      </c>
      <c r="E186" t="s">
        <v>52</v>
      </c>
      <c r="F186" t="str">
        <f>_xlfn.CONCAT(D186,", ",I186,", ",H186,", ","安徽省")</f>
        <v>大观开发区, 大观区, 安庆市, 安徽省</v>
      </c>
      <c r="G186">
        <v>271</v>
      </c>
      <c r="H186" t="s">
        <v>343</v>
      </c>
      <c r="I186" t="s">
        <v>329</v>
      </c>
      <c r="J186">
        <f>VLOOKUP(F186,[1]!china_towns_second__2[[Column1]:[Y]],3,FALSE)</f>
        <v>30.532712702706402</v>
      </c>
      <c r="K186">
        <f>VLOOKUP(F186,[1]!china_towns_second__2[[Column1]:[Y]],2,FALSE)</f>
        <v>116.9896918</v>
      </c>
      <c r="L186" t="s">
        <v>4275</v>
      </c>
      <c r="M186" t="str">
        <f>VLOOKUP(I186,CHOOSE({1,2},Table7[Native],Table7[Name]),2,0)</f>
        <v>Dàguān Qū</v>
      </c>
      <c r="N186" t="str">
        <f>VLOOKUP(H186,CHOOSE({1,2},Table7[Native],Table7[Name]),2,0)</f>
        <v>Ānqìng Shì</v>
      </c>
      <c r="O186" t="str">
        <f>_xlfn.CONCAT(L186," (",N186,")")</f>
        <v>Daguan Kaifaqu (Ānqìng Shì)</v>
      </c>
      <c r="P186" t="str">
        <f>IF(COUNTIF(O:O,O186)&gt;1,_xlfn.CONCAT(L186," (",M186,")"),O186)</f>
        <v>Daguan Kaifaqu (Ānqìng Shì)</v>
      </c>
    </row>
    <row r="187" spans="1:16" hidden="1" x14ac:dyDescent="0.25">
      <c r="A187" t="s">
        <v>54</v>
      </c>
      <c r="B187" t="str">
        <f>IF(COUNTIF(A:A,A187)&gt;1,_xlfn.CONCAT(A187," (",N187,")"),A187)</f>
        <v>Dàguān Zhèn</v>
      </c>
      <c r="C187" t="str">
        <f t="shared" si="5"/>
        <v>Dàguān Zhèn</v>
      </c>
      <c r="D187" t="s">
        <v>55</v>
      </c>
      <c r="E187" t="s">
        <v>11</v>
      </c>
      <c r="F187" t="str">
        <f>_xlfn.CONCAT(D187,", ",I187,", ",H187,", ","安徽省")</f>
        <v>大关镇, 桐城市, 安庆市, 安徽省</v>
      </c>
      <c r="G187">
        <v>58243</v>
      </c>
      <c r="H187" t="s">
        <v>343</v>
      </c>
      <c r="I187" t="s">
        <v>337</v>
      </c>
      <c r="J187">
        <f>VLOOKUP(F187,[1]!china_towns_second__2[[Column1]:[Y]],3,FALSE)</f>
        <v>31.1952095459079</v>
      </c>
      <c r="K187">
        <f>VLOOKUP(F187,[1]!china_towns_second__2[[Column1]:[Y]],2,FALSE)</f>
        <v>117.0153186</v>
      </c>
      <c r="L187" t="s">
        <v>4276</v>
      </c>
      <c r="M187" t="str">
        <f>VLOOKUP(I187,CHOOSE({1,2},Table7[Native],Table7[Name]),2,0)</f>
        <v>Tóngchéng Shì</v>
      </c>
      <c r="N187" t="str">
        <f>VLOOKUP(H187,CHOOSE({1,2},Table7[Native],Table7[Name]),2,0)</f>
        <v>Ānqìng Shì</v>
      </c>
      <c r="O187" t="str">
        <f>_xlfn.CONCAT(L187," (",N187,")")</f>
        <v>Daguan Zhen (Ānqìng Shì)</v>
      </c>
      <c r="P187" t="str">
        <f>IF(COUNTIF(O:O,O187)&gt;1,_xlfn.CONCAT(L187," (",M187,")"),O187)</f>
        <v>Daguan Zhen (Ānqìng Shì)</v>
      </c>
    </row>
    <row r="188" spans="1:16" hidden="1" x14ac:dyDescent="0.25">
      <c r="A188" t="s">
        <v>1145</v>
      </c>
      <c r="B188" t="str">
        <f>IF(COUNTIF(A:A,A188)&gt;1,_xlfn.CONCAT(A188," (",N188,")"),A188)</f>
        <v>Dàhuáng Zhèn</v>
      </c>
      <c r="C188" t="str">
        <f t="shared" si="5"/>
        <v>Dàhuáng Zhèn</v>
      </c>
      <c r="D188" t="s">
        <v>1146</v>
      </c>
      <c r="E188" t="s">
        <v>11</v>
      </c>
      <c r="F188" t="str">
        <f>_xlfn.CONCAT(D188,", ",I188,", ",H188,", ","安徽省")</f>
        <v>大黄镇, 界首市, 阜阳市, 安徽省</v>
      </c>
      <c r="G188">
        <v>23091</v>
      </c>
      <c r="H188" t="s">
        <v>1118</v>
      </c>
      <c r="I188" t="s">
        <v>1104</v>
      </c>
      <c r="J188">
        <f>VLOOKUP(F188,[1]!china_towns_second__2[[Column1]:[Y]],3,FALSE)</f>
        <v>33.312649680766803</v>
      </c>
      <c r="K188">
        <f>VLOOKUP(F188,[1]!china_towns_second__2[[Column1]:[Y]],2,FALSE)</f>
        <v>115.4206849</v>
      </c>
      <c r="L188" t="s">
        <v>4739</v>
      </c>
      <c r="M188" t="str">
        <f>VLOOKUP(I188,CHOOSE({1,2},Table7[Native],Table7[Name]),2,0)</f>
        <v>Jièshŏu Shì</v>
      </c>
      <c r="N188" t="str">
        <f>VLOOKUP(H188,CHOOSE({1,2},Table7[Native],Table7[Name]),2,0)</f>
        <v>Fùyáng Shì</v>
      </c>
      <c r="O188" t="str">
        <f>_xlfn.CONCAT(L188," (",N188,")")</f>
        <v>Dahuang Zhen (Fùyáng Shì)</v>
      </c>
      <c r="P188" t="str">
        <f>IF(COUNTIF(O:O,O188)&gt;1,_xlfn.CONCAT(L188," (",M188,")"),O188)</f>
        <v>Dahuang Zhen (Fùyáng Shì)</v>
      </c>
    </row>
    <row r="189" spans="1:16" hidden="1" x14ac:dyDescent="0.25">
      <c r="A189" t="s">
        <v>2357</v>
      </c>
      <c r="B189" t="str">
        <f>IF(COUNTIF(A:A,A189)&gt;1,_xlfn.CONCAT(A189," (",N189,")"),A189)</f>
        <v>Dàhuàpíng Zhèn</v>
      </c>
      <c r="C189" t="str">
        <f t="shared" si="5"/>
        <v>Dàhuàpíng Zhèn</v>
      </c>
      <c r="D189" t="s">
        <v>2358</v>
      </c>
      <c r="E189" t="s">
        <v>11</v>
      </c>
      <c r="F189" t="str">
        <f>_xlfn.CONCAT(D189,", ",I189,", ",H189,", ","安徽省")</f>
        <v>大化坪镇, 霍山县, 六安市, 安徽省</v>
      </c>
      <c r="G189">
        <v>19636</v>
      </c>
      <c r="H189" t="s">
        <v>1507</v>
      </c>
      <c r="I189" t="s">
        <v>1511</v>
      </c>
      <c r="J189">
        <f>VLOOKUP(F189,[1]!china_towns_second__2[[Column1]:[Y]],3,FALSE)</f>
        <v>31.222540395196599</v>
      </c>
      <c r="K189">
        <f>VLOOKUP(F189,[1]!china_towns_second__2[[Column1]:[Y]],2,FALSE)</f>
        <v>116.1835516</v>
      </c>
      <c r="L189" t="s">
        <v>5245</v>
      </c>
      <c r="M189" t="str">
        <f>VLOOKUP(I189,CHOOSE({1,2},Table7[Native],Table7[Name]),2,0)</f>
        <v>Huòshān Xiàn</v>
      </c>
      <c r="N189" t="str">
        <f>VLOOKUP(H189,CHOOSE({1,2},Table7[Native],Table7[Name]),2,0)</f>
        <v>Lù'ān Shì</v>
      </c>
      <c r="O189" t="str">
        <f>_xlfn.CONCAT(L189," (",N189,")")</f>
        <v>Dahuaping Zhen (Lù'ān Shì)</v>
      </c>
      <c r="P189" t="str">
        <f>IF(COUNTIF(O:O,O189)&gt;1,_xlfn.CONCAT(L189," (",M189,")"),O189)</f>
        <v>Dahuaping Zhen (Lù'ān Shì)</v>
      </c>
    </row>
    <row r="190" spans="1:16" hidden="1" x14ac:dyDescent="0.25">
      <c r="A190" t="s">
        <v>1147</v>
      </c>
      <c r="B190" t="str">
        <f>IF(COUNTIF(A:A,A190)&gt;1,_xlfn.CONCAT(A190," (",N190,")"),A190)</f>
        <v>Dàiqiáo Zhèn</v>
      </c>
      <c r="C190" t="str">
        <f t="shared" si="5"/>
        <v>Dàiqiáo Zhèn</v>
      </c>
      <c r="D190" t="s">
        <v>1148</v>
      </c>
      <c r="E190" t="s">
        <v>11</v>
      </c>
      <c r="F190" t="str">
        <f>_xlfn.CONCAT(D190,", ",I190,", ",H190,", ","安徽省")</f>
        <v>代桥镇, 界首市, 阜阳市, 安徽省</v>
      </c>
      <c r="G190">
        <v>17904</v>
      </c>
      <c r="H190" t="s">
        <v>1118</v>
      </c>
      <c r="I190" t="s">
        <v>1104</v>
      </c>
      <c r="J190">
        <f>VLOOKUP(F190,[1]!china_towns_second__2[[Column1]:[Y]],3,FALSE)</f>
        <v>33.046447831820402</v>
      </c>
      <c r="K190">
        <f>VLOOKUP(F190,[1]!china_towns_second__2[[Column1]:[Y]],2,FALSE)</f>
        <v>115.4862876</v>
      </c>
      <c r="L190" t="s">
        <v>4740</v>
      </c>
      <c r="M190" t="str">
        <f>VLOOKUP(I190,CHOOSE({1,2},Table7[Native],Table7[Name]),2,0)</f>
        <v>Jièshŏu Shì</v>
      </c>
      <c r="N190" t="str">
        <f>VLOOKUP(H190,CHOOSE({1,2},Table7[Native],Table7[Name]),2,0)</f>
        <v>Fùyáng Shì</v>
      </c>
      <c r="O190" t="str">
        <f>_xlfn.CONCAT(L190," (",N190,")")</f>
        <v>Daiqiao Zhen (Fùyáng Shì)</v>
      </c>
      <c r="P190" t="str">
        <f>IF(COUNTIF(O:O,O190)&gt;1,_xlfn.CONCAT(L190," (",M190,")"),O190)</f>
        <v>Daiqiao Zhen (Fùyáng Shì)</v>
      </c>
    </row>
    <row r="191" spans="1:16" hidden="1" x14ac:dyDescent="0.25">
      <c r="A191" t="s">
        <v>556</v>
      </c>
      <c r="B191" t="str">
        <f>IF(COUNTIF(A:A,A191)&gt;1,_xlfn.CONCAT(A191," (",N191,")"),A191)</f>
        <v>Dàlĭjí Zhèn</v>
      </c>
      <c r="C191" t="str">
        <f t="shared" si="5"/>
        <v>Dàlĭjí Zhèn</v>
      </c>
      <c r="D191" t="s">
        <v>557</v>
      </c>
      <c r="E191" t="s">
        <v>11</v>
      </c>
      <c r="F191" t="str">
        <f>_xlfn.CONCAT(D191,", ",I191,", ",H191,", ","安徽省")</f>
        <v>大李集镇, 利辛县, 亳州市, 安徽省</v>
      </c>
      <c r="G191">
        <v>37212</v>
      </c>
      <c r="H191" t="s">
        <v>719</v>
      </c>
      <c r="I191" t="s">
        <v>714</v>
      </c>
      <c r="J191">
        <f>VLOOKUP(F191,[1]!china_towns_second__2[[Column1]:[Y]],3,FALSE)</f>
        <v>33.013830595197099</v>
      </c>
      <c r="K191">
        <f>VLOOKUP(F191,[1]!china_towns_second__2[[Column1]:[Y]],2,FALSE)</f>
        <v>116.11812020000001</v>
      </c>
      <c r="L191" t="s">
        <v>4490</v>
      </c>
      <c r="M191" t="str">
        <f>VLOOKUP(I191,CHOOSE({1,2},Table7[Native],Table7[Name]),2,0)</f>
        <v>Lìxīn Xiàn</v>
      </c>
      <c r="N191" t="str">
        <f>VLOOKUP(H191,CHOOSE({1,2},Table7[Native],Table7[Name]),2,0)</f>
        <v>Bózhōu Shì</v>
      </c>
      <c r="O191" t="str">
        <f>_xlfn.CONCAT(L191," (",N191,")")</f>
        <v>Daliji Zhen (Bózhōu Shì)</v>
      </c>
      <c r="P191" t="str">
        <f>IF(COUNTIF(O:O,O191)&gt;1,_xlfn.CONCAT(L191," (",M191,")"),O191)</f>
        <v>Daliji Zhen (Bózhōu Shì)</v>
      </c>
    </row>
    <row r="192" spans="1:16" hidden="1" x14ac:dyDescent="0.25">
      <c r="A192" t="s">
        <v>891</v>
      </c>
      <c r="B192" t="str">
        <f>IF(COUNTIF(A:A,A192)&gt;1,_xlfn.CONCAT(A192," (",N192,")"),A192)</f>
        <v>Dàliŭ Zhèn</v>
      </c>
      <c r="C192" t="str">
        <f t="shared" si="5"/>
        <v>Dàliŭ Zhèn</v>
      </c>
      <c r="D192" t="s">
        <v>892</v>
      </c>
      <c r="E192" t="s">
        <v>11</v>
      </c>
      <c r="F192" t="str">
        <f>_xlfn.CONCAT(D192,", ",I192,", ",H192,", ","安徽省")</f>
        <v>大柳镇, 南谯区, 滁州市, 安徽省</v>
      </c>
      <c r="G192">
        <v>8314</v>
      </c>
      <c r="H192" t="s">
        <v>869</v>
      </c>
      <c r="I192" t="s">
        <v>863</v>
      </c>
      <c r="J192">
        <f>VLOOKUP(F192,[1]!china_towns_second__2[[Column1]:[Y]],3,FALSE)</f>
        <v>32.393397651763401</v>
      </c>
      <c r="K192">
        <f>VLOOKUP(F192,[1]!china_towns_second__2[[Column1]:[Y]],2,FALSE)</f>
        <v>118.0491865</v>
      </c>
      <c r="L192" t="s">
        <v>4630</v>
      </c>
      <c r="M192" t="str">
        <f>VLOOKUP(I192,CHOOSE({1,2},Table7[Native],Table7[Name]),2,0)</f>
        <v>Nánqiáo Qū</v>
      </c>
      <c r="N192" t="str">
        <f>VLOOKUP(H192,CHOOSE({1,2},Table7[Native],Table7[Name]),2,0)</f>
        <v>Chúzhōu Shì</v>
      </c>
      <c r="O192" t="str">
        <f>_xlfn.CONCAT(L192," (",N192,")")</f>
        <v>Daliu Zhen (Chúzhōu Shì)</v>
      </c>
      <c r="P192" t="str">
        <f>IF(COUNTIF(O:O,O192)&gt;1,_xlfn.CONCAT(L192," (",M192,")"),O192)</f>
        <v>Daliu Zhen (Chúzhōu Shì)</v>
      </c>
    </row>
    <row r="193" spans="1:16" hidden="1" x14ac:dyDescent="0.25">
      <c r="A193" t="s">
        <v>2606</v>
      </c>
      <c r="B193" t="str">
        <f>IF(COUNTIF(A:A,A193)&gt;1,_xlfn.CONCAT(A193," (",N193,")"),A193)</f>
        <v>Dàlŏng Zhèn</v>
      </c>
      <c r="C193" t="str">
        <f t="shared" si="5"/>
        <v>Dàlŏng Zhèn</v>
      </c>
      <c r="D193" t="s">
        <v>2607</v>
      </c>
      <c r="E193" t="s">
        <v>11</v>
      </c>
      <c r="F193" t="str">
        <f>_xlfn.CONCAT(D193,", ",I193,", ",H193,", ","安徽省")</f>
        <v>大陇镇, 当涂县, 马鞍山市, 安徽省</v>
      </c>
      <c r="G193">
        <v>28140</v>
      </c>
      <c r="H193" t="s">
        <v>1522</v>
      </c>
      <c r="I193" t="s">
        <v>1525</v>
      </c>
      <c r="J193">
        <f>VLOOKUP(F193,[1]!china_towns_second__2[[Column1]:[Y]],3,FALSE)</f>
        <v>31.458623010532399</v>
      </c>
      <c r="K193">
        <f>VLOOKUP(F193,[1]!china_towns_second__2[[Column1]:[Y]],2,FALSE)</f>
        <v>118.7049213</v>
      </c>
      <c r="L193" t="s">
        <v>5368</v>
      </c>
      <c r="M193" t="str">
        <f>VLOOKUP(I193,CHOOSE({1,2},Table7[Native],Table7[Name]),2,0)</f>
        <v>Dāngtú Xiàn</v>
      </c>
      <c r="N193" t="str">
        <f>VLOOKUP(H193,CHOOSE({1,2},Table7[Native],Table7[Name]),2,0)</f>
        <v>Mă'ānshān Shì</v>
      </c>
      <c r="O193" t="str">
        <f>_xlfn.CONCAT(L193," (",N193,")")</f>
        <v>Dalong Zhen (Mă'ānshān Shì)</v>
      </c>
      <c r="P193" t="str">
        <f>IF(COUNTIF(O:O,O193)&gt;1,_xlfn.CONCAT(L193," (",M193,")"),O193)</f>
        <v>Dalong Zhen (Mă'ānshān Shì)</v>
      </c>
    </row>
    <row r="194" spans="1:16" hidden="1" x14ac:dyDescent="0.25">
      <c r="A194" t="s">
        <v>57</v>
      </c>
      <c r="B194" t="str">
        <f>IF(COUNTIF(A:A,A194)&gt;1,_xlfn.CONCAT(A194," (",N194,")"),A194)</f>
        <v>Dàlóngshān Zhèn</v>
      </c>
      <c r="C194" t="str">
        <f t="shared" ref="C194:C257" si="6">IF(COUNTIF(B:B,B194)&gt;1,_xlfn.CONCAT(A194," (",M194,")"),B194)</f>
        <v>Dàlóngshān Zhèn</v>
      </c>
      <c r="D194" t="s">
        <v>58</v>
      </c>
      <c r="E194" t="s">
        <v>11</v>
      </c>
      <c r="F194" t="str">
        <f>_xlfn.CONCAT(D194,", ",I194,", ",H194,", ","安徽省")</f>
        <v>大龙山镇, 宜秀区, 安庆市, 安徽省</v>
      </c>
      <c r="G194">
        <v>40482</v>
      </c>
      <c r="H194" t="s">
        <v>343</v>
      </c>
      <c r="I194" t="s">
        <v>340</v>
      </c>
      <c r="J194">
        <f>VLOOKUP(F194,[1]!china_towns_second__2[[Column1]:[Y]],3,FALSE)</f>
        <v>30.613633857074799</v>
      </c>
      <c r="K194">
        <f>VLOOKUP(F194,[1]!china_towns_second__2[[Column1]:[Y]],2,FALSE)</f>
        <v>117.0009105</v>
      </c>
      <c r="L194" t="s">
        <v>4277</v>
      </c>
      <c r="M194" t="str">
        <f>VLOOKUP(I194,CHOOSE({1,2},Table7[Native],Table7[Name]),2,0)</f>
        <v>Yíxiù Qū</v>
      </c>
      <c r="N194" t="str">
        <f>VLOOKUP(H194,CHOOSE({1,2},Table7[Native],Table7[Name]),2,0)</f>
        <v>Ānqìng Shì</v>
      </c>
      <c r="O194" t="str">
        <f>_xlfn.CONCAT(L194," (",N194,")")</f>
        <v>Dalongshan Zhen (Ānqìng Shì)</v>
      </c>
      <c r="P194" t="str">
        <f>IF(COUNTIF(O:O,O194)&gt;1,_xlfn.CONCAT(L194," (",M194,")"),O194)</f>
        <v>Dalongshan Zhen (Ānqìng Shì)</v>
      </c>
    </row>
    <row r="195" spans="1:16" hidden="1" x14ac:dyDescent="0.25">
      <c r="A195" t="s">
        <v>2724</v>
      </c>
      <c r="B195" t="str">
        <f>IF(COUNTIF(A:A,A195)&gt;1,_xlfn.CONCAT(A195," (",N195,")"),A195)</f>
        <v>Dàlù Xiāng</v>
      </c>
      <c r="C195" t="str">
        <f t="shared" si="6"/>
        <v>Dàlù Xiāng</v>
      </c>
      <c r="D195" t="s">
        <v>2725</v>
      </c>
      <c r="E195" t="s">
        <v>7</v>
      </c>
      <c r="F195" t="str">
        <f>_xlfn.CONCAT(D195,", ",I195,", ",H195,", ","安徽省")</f>
        <v>大路乡, 灵璧县, 宿州市, 安徽省</v>
      </c>
      <c r="G195">
        <v>29905</v>
      </c>
      <c r="H195" t="s">
        <v>1534</v>
      </c>
      <c r="I195" t="s">
        <v>1538</v>
      </c>
      <c r="J195" t="e">
        <f>VLOOKUP(F195,[1]!china_towns_second__2[[Column1]:[Y]],3,FALSE)</f>
        <v>#N/A</v>
      </c>
      <c r="K195" t="e">
        <f>VLOOKUP(F195,[1]!china_towns_second__2[[Column1]:[Y]],2,FALSE)</f>
        <v>#N/A</v>
      </c>
      <c r="L195" t="s">
        <v>5424</v>
      </c>
      <c r="M195" t="str">
        <f>VLOOKUP(I195,CHOOSE({1,2},Table7[Native],Table7[Name]),2,0)</f>
        <v>Língbì Xiàn</v>
      </c>
      <c r="N195" t="str">
        <f>VLOOKUP(H195,CHOOSE({1,2},Table7[Native],Table7[Name]),2,0)</f>
        <v>Sùzhōu Shì</v>
      </c>
      <c r="O195" t="str">
        <f>_xlfn.CONCAT(L195," (",N195,")")</f>
        <v>Dalu Xiang (Sùzhōu Shì)</v>
      </c>
      <c r="P195" t="str">
        <f>IF(COUNTIF(O:O,O195)&gt;1,_xlfn.CONCAT(L195," (",M195,")"),O195)</f>
        <v>Dalu Xiang (Sùzhōu Shì)</v>
      </c>
    </row>
    <row r="196" spans="1:16" hidden="1" x14ac:dyDescent="0.25">
      <c r="A196" t="s">
        <v>2722</v>
      </c>
      <c r="B196" t="str">
        <f>IF(COUNTIF(A:A,A196)&gt;1,_xlfn.CONCAT(A196," (",N196,")"),A196)</f>
        <v>Dàlùkŏu Xiāng</v>
      </c>
      <c r="C196" t="str">
        <f t="shared" si="6"/>
        <v>Dàlùkŏu Xiāng</v>
      </c>
      <c r="D196" t="s">
        <v>2723</v>
      </c>
      <c r="E196" t="s">
        <v>7</v>
      </c>
      <c r="F196" t="str">
        <f>_xlfn.CONCAT(D196,", ",I196,", ",H196,", ","安徽省")</f>
        <v>大路口乡, 泗县, 宿州市, 安徽省</v>
      </c>
      <c r="G196">
        <v>37941</v>
      </c>
      <c r="H196" t="s">
        <v>1534</v>
      </c>
      <c r="I196" t="s">
        <v>1540</v>
      </c>
      <c r="J196" t="e">
        <f>VLOOKUP(F196,[1]!china_towns_second__2[[Column1]:[Y]],3,FALSE)</f>
        <v>#N/A</v>
      </c>
      <c r="K196" t="e">
        <f>VLOOKUP(F196,[1]!china_towns_second__2[[Column1]:[Y]],2,FALSE)</f>
        <v>#N/A</v>
      </c>
      <c r="L196" t="s">
        <v>5423</v>
      </c>
      <c r="M196" t="str">
        <f>VLOOKUP(I196,CHOOSE({1,2},Table7[Native],Table7[Name]),2,0)</f>
        <v>Sì Xiàn</v>
      </c>
      <c r="N196" t="str">
        <f>VLOOKUP(H196,CHOOSE({1,2},Table7[Native],Table7[Name]),2,0)</f>
        <v>Sùzhōu Shì</v>
      </c>
      <c r="O196" t="str">
        <f>_xlfn.CONCAT(L196," (",N196,")")</f>
        <v>Dalukou Xiang (Sùzhōu Shì)</v>
      </c>
      <c r="P196" t="str">
        <f>IF(COUNTIF(O:O,O196)&gt;1,_xlfn.CONCAT(L196," (",M196,")"),O196)</f>
        <v>Dalukou Xiang (Sùzhōu Shì)</v>
      </c>
    </row>
    <row r="197" spans="1:16" hidden="1" x14ac:dyDescent="0.25">
      <c r="A197" t="s">
        <v>2726</v>
      </c>
      <c r="B197" t="str">
        <f>IF(COUNTIF(A:A,A197)&gt;1,_xlfn.CONCAT(A197," (",N197,")"),A197)</f>
        <v>Dàmiào Xiāng</v>
      </c>
      <c r="C197" t="str">
        <f t="shared" si="6"/>
        <v>Dàmiào Xiāng</v>
      </c>
      <c r="D197" t="s">
        <v>2727</v>
      </c>
      <c r="E197" t="s">
        <v>7</v>
      </c>
      <c r="F197" t="str">
        <f>_xlfn.CONCAT(D197,", ",I197,", ",H197,", ","安徽省")</f>
        <v>大庙乡, 灵璧县, 宿州市, 安徽省</v>
      </c>
      <c r="G197">
        <v>36376</v>
      </c>
      <c r="H197" t="s">
        <v>1534</v>
      </c>
      <c r="I197" t="s">
        <v>1538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5425</v>
      </c>
      <c r="M197" t="str">
        <f>VLOOKUP(I197,CHOOSE({1,2},Table7[Native],Table7[Name]),2,0)</f>
        <v>Língbì Xiàn</v>
      </c>
      <c r="N197" t="str">
        <f>VLOOKUP(H197,CHOOSE({1,2},Table7[Native],Table7[Name]),2,0)</f>
        <v>Sùzhōu Shì</v>
      </c>
      <c r="O197" t="str">
        <f>_xlfn.CONCAT(L197," (",N197,")")</f>
        <v>Damiao Xiang (Sùzhōu Shì)</v>
      </c>
      <c r="P197" t="str">
        <f>IF(COUNTIF(O:O,O197)&gt;1,_xlfn.CONCAT(L197," (",M197,")"),O197)</f>
        <v>Damiao Xiang (Sùzhōu Shì)</v>
      </c>
    </row>
    <row r="198" spans="1:16" hidden="1" x14ac:dyDescent="0.25">
      <c r="A198" t="s">
        <v>894</v>
      </c>
      <c r="B198" t="str">
        <f>IF(COUNTIF(A:A,A198)&gt;1,_xlfn.CONCAT(A198," (",N198,")"),A198)</f>
        <v>Dàmiào Zhèn</v>
      </c>
      <c r="C198" t="str">
        <f t="shared" si="6"/>
        <v>Dàmiào Zhèn</v>
      </c>
      <c r="D198" t="s">
        <v>895</v>
      </c>
      <c r="E198" t="s">
        <v>11</v>
      </c>
      <c r="F198" t="str">
        <f>_xlfn.CONCAT(D198,", ",I198,", ",H198,", ","安徽省")</f>
        <v>大庙镇, 凤阳县, 滁州市, 安徽省</v>
      </c>
      <c r="G198">
        <v>42761</v>
      </c>
      <c r="H198" t="s">
        <v>869</v>
      </c>
      <c r="I198" t="s">
        <v>857</v>
      </c>
      <c r="J198">
        <f>VLOOKUP(F198,[1]!china_towns_second__2[[Column1]:[Y]],3,FALSE)</f>
        <v>32.760829652219698</v>
      </c>
      <c r="K198">
        <f>VLOOKUP(F198,[1]!china_towns_second__2[[Column1]:[Y]],2,FALSE)</f>
        <v>117.5107292</v>
      </c>
      <c r="L198" t="s">
        <v>4631</v>
      </c>
      <c r="M198" t="str">
        <f>VLOOKUP(I198,CHOOSE({1,2},Table7[Native],Table7[Name]),2,0)</f>
        <v>Fèngyáng Xiàn</v>
      </c>
      <c r="N198" t="str">
        <f>VLOOKUP(H198,CHOOSE({1,2},Table7[Native],Table7[Name]),2,0)</f>
        <v>Chúzhōu Shì</v>
      </c>
      <c r="O198" t="str">
        <f>_xlfn.CONCAT(L198," (",N198,")")</f>
        <v>Damiao Zhen (Chúzhōu Shì)</v>
      </c>
      <c r="P198" t="str">
        <f>IF(COUNTIF(O:O,O198)&gt;1,_xlfn.CONCAT(L198," (",M198,")"),O198)</f>
        <v>Damiao Zhen (Chúzhōu Shì)</v>
      </c>
    </row>
    <row r="199" spans="1:16" hidden="1" x14ac:dyDescent="0.25">
      <c r="A199" t="s">
        <v>1149</v>
      </c>
      <c r="B199" t="str">
        <f>IF(COUNTIF(A:A,A199)&gt;1,_xlfn.CONCAT(A199," (",N199,")"),A199)</f>
        <v>Dàmiàojí Zhèn</v>
      </c>
      <c r="C199" t="str">
        <f t="shared" si="6"/>
        <v>Dàmiàojí Zhèn</v>
      </c>
      <c r="D199" t="s">
        <v>1150</v>
      </c>
      <c r="E199" t="s">
        <v>11</v>
      </c>
      <c r="F199" t="str">
        <f>_xlfn.CONCAT(D199,", ",I199,", ",H199,", ","安徽省")</f>
        <v>大庙集镇, 太和县, 阜阳市, 安徽省</v>
      </c>
      <c r="G199">
        <v>34675</v>
      </c>
      <c r="H199" t="s">
        <v>1118</v>
      </c>
      <c r="I199" t="s">
        <v>1108</v>
      </c>
      <c r="J199">
        <f>VLOOKUP(F199,[1]!china_towns_second__2[[Column1]:[Y]],3,FALSE)</f>
        <v>33.386867732670602</v>
      </c>
      <c r="K199">
        <f>VLOOKUP(F199,[1]!china_towns_second__2[[Column1]:[Y]],2,FALSE)</f>
        <v>115.46686630000001</v>
      </c>
      <c r="L199" t="s">
        <v>4741</v>
      </c>
      <c r="M199" t="str">
        <f>VLOOKUP(I199,CHOOSE({1,2},Table7[Native],Table7[Name]),2,0)</f>
        <v>Tàihé Xiàn</v>
      </c>
      <c r="N199" t="str">
        <f>VLOOKUP(H199,CHOOSE({1,2},Table7[Native],Table7[Name]),2,0)</f>
        <v>Fùyáng Shì</v>
      </c>
      <c r="O199" t="str">
        <f>_xlfn.CONCAT(L199," (",N199,")")</f>
        <v>Damiaoji Zhen (Fùyáng Shì)</v>
      </c>
      <c r="P199" t="str">
        <f>IF(COUNTIF(O:O,O199)&gt;1,_xlfn.CONCAT(L199," (",M199,")"),O199)</f>
        <v>Damiaoji Zhen (Fùyáng Shì)</v>
      </c>
    </row>
    <row r="200" spans="1:16" hidden="1" x14ac:dyDescent="0.25">
      <c r="A200" t="s">
        <v>558</v>
      </c>
      <c r="B200" t="str">
        <f>IF(COUNTIF(A:A,A200)&gt;1,_xlfn.CONCAT(A200," (",N200,")"),A200)</f>
        <v>Dānchéng Zhèn</v>
      </c>
      <c r="C200" t="str">
        <f t="shared" si="6"/>
        <v>Dānchéng Zhèn</v>
      </c>
      <c r="D200" t="s">
        <v>559</v>
      </c>
      <c r="E200" t="s">
        <v>11</v>
      </c>
      <c r="F200" t="str">
        <f>_xlfn.CONCAT(D200,", ",I200,", ",H200,", ","安徽省")</f>
        <v>丹城镇, 涡阳县, 亳州市, 安徽省</v>
      </c>
      <c r="G200">
        <v>48983</v>
      </c>
      <c r="H200" t="s">
        <v>719</v>
      </c>
      <c r="I200" t="s">
        <v>717</v>
      </c>
      <c r="J200">
        <f>VLOOKUP(F200,[1]!china_towns_second__2[[Column1]:[Y]],3,FALSE)</f>
        <v>33.736004866942203</v>
      </c>
      <c r="K200">
        <f>VLOOKUP(F200,[1]!china_towns_second__2[[Column1]:[Y]],2,FALSE)</f>
        <v>116.334491</v>
      </c>
      <c r="L200" t="s">
        <v>4491</v>
      </c>
      <c r="M200" t="str">
        <f>VLOOKUP(I200,CHOOSE({1,2},Table7[Native],Table7[Name]),2,0)</f>
        <v>Wōyáng Xiàn</v>
      </c>
      <c r="N200" t="str">
        <f>VLOOKUP(H200,CHOOSE({1,2},Table7[Native],Table7[Name]),2,0)</f>
        <v>Bózhōu Shì</v>
      </c>
      <c r="O200" t="str">
        <f>_xlfn.CONCAT(L200," (",N200,")")</f>
        <v>Dancheng Zhen (Bózhōu Shì)</v>
      </c>
      <c r="P200" t="str">
        <f>IF(COUNTIF(O:O,O200)&gt;1,_xlfn.CONCAT(L200," (",M200,")"),O200)</f>
        <v>Dancheng Zhen (Bózhōu Shì)</v>
      </c>
    </row>
    <row r="201" spans="1:16" hidden="1" x14ac:dyDescent="0.25">
      <c r="A201" t="s">
        <v>2728</v>
      </c>
      <c r="B201" t="str">
        <f>IF(COUNTIF(A:A,A201)&gt;1,_xlfn.CONCAT(A201," (",N201,")"),A201)</f>
        <v>Dàngchéng Zhèn</v>
      </c>
      <c r="C201" t="str">
        <f t="shared" si="6"/>
        <v>Dàngchéng Zhèn</v>
      </c>
      <c r="D201" t="s">
        <v>2729</v>
      </c>
      <c r="E201" t="s">
        <v>11</v>
      </c>
      <c r="F201" t="str">
        <f>_xlfn.CONCAT(D201,", ",I201,", ",H201,", ","安徽省")</f>
        <v>砀城镇, 砀山县, 宿州市, 安徽省</v>
      </c>
      <c r="G201">
        <v>156532</v>
      </c>
      <c r="H201" t="s">
        <v>1534</v>
      </c>
      <c r="I201" t="s">
        <v>1536</v>
      </c>
      <c r="J201">
        <f>VLOOKUP(F201,[1]!china_towns_second__2[[Column1]:[Y]],3,FALSE)</f>
        <v>34.4545384462972</v>
      </c>
      <c r="K201">
        <f>VLOOKUP(F201,[1]!china_towns_second__2[[Column1]:[Y]],2,FALSE)</f>
        <v>116.3850138</v>
      </c>
      <c r="L201" t="s">
        <v>5426</v>
      </c>
      <c r="M201" t="str">
        <f>VLOOKUP(I201,CHOOSE({1,2},Table7[Native],Table7[Name]),2,0)</f>
        <v>Dàngshān Xiàn</v>
      </c>
      <c r="N201" t="str">
        <f>VLOOKUP(H201,CHOOSE({1,2},Table7[Native],Table7[Name]),2,0)</f>
        <v>Sùzhōu Shì</v>
      </c>
      <c r="O201" t="str">
        <f>_xlfn.CONCAT(L201," (",N201,")")</f>
        <v>Dangcheng Zhen (Sùzhōu Shì)</v>
      </c>
      <c r="P201" t="str">
        <f>IF(COUNTIF(O:O,O201)&gt;1,_xlfn.CONCAT(L201," (",M201,")"),O201)</f>
        <v>Dangcheng Zhen (Sùzhōu Shì)</v>
      </c>
    </row>
    <row r="202" spans="1:16" hidden="1" x14ac:dyDescent="0.25">
      <c r="A202" t="s">
        <v>2608</v>
      </c>
      <c r="B202" t="str">
        <f>IF(COUNTIF(A:A,A202)&gt;1,_xlfn.CONCAT(A202," (",N202,")"),A202)</f>
        <v>Dāngtú Jīngjì Kāifāqū</v>
      </c>
      <c r="C202" t="str">
        <f t="shared" si="6"/>
        <v>Dāngtú Jīngjì Kāifāqū</v>
      </c>
      <c r="D202" t="s">
        <v>2609</v>
      </c>
      <c r="E202" t="s">
        <v>52</v>
      </c>
      <c r="F202" t="str">
        <f>_xlfn.CONCAT(D202,", ",I202,", ",H202,", ","安徽省")</f>
        <v>当涂经济开发区, 当涂县, 马鞍山市, 安徽省</v>
      </c>
      <c r="G202">
        <v>13231</v>
      </c>
      <c r="H202" t="s">
        <v>1522</v>
      </c>
      <c r="I202" t="s">
        <v>1525</v>
      </c>
      <c r="J202">
        <f>VLOOKUP(F202,[1]!china_towns_second__2[[Column1]:[Y]],3,FALSE)</f>
        <v>31.532402371282799</v>
      </c>
      <c r="K202">
        <f>VLOOKUP(F202,[1]!china_towns_second__2[[Column1]:[Y]],2,FALSE)</f>
        <v>118.4444548</v>
      </c>
      <c r="L202" t="s">
        <v>5369</v>
      </c>
      <c r="M202" t="str">
        <f>VLOOKUP(I202,CHOOSE({1,2},Table7[Native],Table7[Name]),2,0)</f>
        <v>Dāngtú Xiàn</v>
      </c>
      <c r="N202" t="str">
        <f>VLOOKUP(H202,CHOOSE({1,2},Table7[Native],Table7[Name]),2,0)</f>
        <v>Mă'ānshān Shì</v>
      </c>
      <c r="O202" t="str">
        <f>_xlfn.CONCAT(L202," (",N202,")")</f>
        <v>Dangtu Jingji Kaifaqu (Mă'ānshān Shì)</v>
      </c>
      <c r="P202" t="str">
        <f>IF(COUNTIF(O:O,O202)&gt;1,_xlfn.CONCAT(L202," (",M202,")"),O202)</f>
        <v>Dangtu Jingji Kaifaqu (Mă'ānshān Shì)</v>
      </c>
    </row>
    <row r="203" spans="1:16" hidden="1" x14ac:dyDescent="0.25">
      <c r="A203" t="s">
        <v>560</v>
      </c>
      <c r="B203" t="str">
        <f>IF(COUNTIF(A:A,A203)&gt;1,_xlfn.CONCAT(A203," (",N203,")"),A203)</f>
        <v>Dānjí Línchăng</v>
      </c>
      <c r="C203" t="str">
        <f t="shared" si="6"/>
        <v>Dānjí Línchăng</v>
      </c>
      <c r="D203" t="s">
        <v>561</v>
      </c>
      <c r="E203" t="s">
        <v>52</v>
      </c>
      <c r="F203" t="str">
        <f>_xlfn.CONCAT(D203,", ",I203,", ",H203,", ","安徽省")</f>
        <v>单集林场, 涡阳县, 亳州市, 安徽省</v>
      </c>
      <c r="G203">
        <v>16633</v>
      </c>
      <c r="H203" t="s">
        <v>719</v>
      </c>
      <c r="I203" t="s">
        <v>717</v>
      </c>
      <c r="J203">
        <f>VLOOKUP(F203,[1]!china_towns_second__2[[Column1]:[Y]],3,FALSE)</f>
        <v>33.4709606292543</v>
      </c>
      <c r="K203">
        <f>VLOOKUP(F203,[1]!china_towns_second__2[[Column1]:[Y]],2,FALSE)</f>
        <v>116.40755350000001</v>
      </c>
      <c r="L203" t="s">
        <v>4492</v>
      </c>
      <c r="M203" t="str">
        <f>VLOOKUP(I203,CHOOSE({1,2},Table7[Native],Table7[Name]),2,0)</f>
        <v>Wōyáng Xiàn</v>
      </c>
      <c r="N203" t="str">
        <f>VLOOKUP(H203,CHOOSE({1,2},Table7[Native],Table7[Name]),2,0)</f>
        <v>Bózhōu Shì</v>
      </c>
      <c r="O203" t="str">
        <f>_xlfn.CONCAT(L203," (",N203,")")</f>
        <v>Danji Linchang (Bózhōu Shì)</v>
      </c>
      <c r="P203" t="str">
        <f>IF(COUNTIF(O:O,O203)&gt;1,_xlfn.CONCAT(L203," (",M203,")"),O203)</f>
        <v>Danji Linchang (Bózhōu Shì)</v>
      </c>
    </row>
    <row r="204" spans="1:16" hidden="1" x14ac:dyDescent="0.25">
      <c r="A204" t="s">
        <v>2359</v>
      </c>
      <c r="B204" t="str">
        <f>IF(COUNTIF(A:A,A204)&gt;1,_xlfn.CONCAT(A204," (",N204,")"),A204)</f>
        <v>Dànjiāmiào Zhèn</v>
      </c>
      <c r="C204" t="str">
        <f t="shared" si="6"/>
        <v>Dànjiāmiào Zhèn</v>
      </c>
      <c r="D204" t="s">
        <v>2360</v>
      </c>
      <c r="E204" t="s">
        <v>11</v>
      </c>
      <c r="F204" t="str">
        <f>_xlfn.CONCAT(D204,", ",I204,", ",H204,", ","安徽省")</f>
        <v>但家庙镇, 霍山县, 六安市, 安徽省</v>
      </c>
      <c r="G204">
        <v>12141</v>
      </c>
      <c r="H204" t="s">
        <v>1507</v>
      </c>
      <c r="I204" t="s">
        <v>1511</v>
      </c>
      <c r="J204">
        <f>VLOOKUP(F204,[1]!china_towns_second__2[[Column1]:[Y]],3,FALSE)</f>
        <v>31.4756493781268</v>
      </c>
      <c r="K204">
        <f>VLOOKUP(F204,[1]!china_towns_second__2[[Column1]:[Y]],2,FALSE)</f>
        <v>116.44007879999999</v>
      </c>
      <c r="L204" t="s">
        <v>5246</v>
      </c>
      <c r="M204" t="str">
        <f>VLOOKUP(I204,CHOOSE({1,2},Table7[Native],Table7[Name]),2,0)</f>
        <v>Huòshān Xiàn</v>
      </c>
      <c r="N204" t="str">
        <f>VLOOKUP(H204,CHOOSE({1,2},Table7[Native],Table7[Name]),2,0)</f>
        <v>Lù'ān Shì</v>
      </c>
      <c r="O204" t="str">
        <f>_xlfn.CONCAT(L204," (",N204,")")</f>
        <v>Danjiamiao Zhen (Lù'ān Shì)</v>
      </c>
      <c r="P204" t="str">
        <f>IF(COUNTIF(O:O,O204)&gt;1,_xlfn.CONCAT(L204," (",M204,")"),O204)</f>
        <v>Danjiamiao Zhen (Lù'ān Shì)</v>
      </c>
    </row>
    <row r="205" spans="1:16" hidden="1" x14ac:dyDescent="0.25">
      <c r="A205" t="s">
        <v>2361</v>
      </c>
      <c r="B205" t="str">
        <f>IF(COUNTIF(A:A,A205)&gt;1,_xlfn.CONCAT(A205," (",N205,")"),A205)</f>
        <v>Dānlóngsì Zhèn</v>
      </c>
      <c r="C205" t="str">
        <f t="shared" si="6"/>
        <v>Dānlóngsì Zhèn</v>
      </c>
      <c r="D205" t="s">
        <v>2362</v>
      </c>
      <c r="E205" t="s">
        <v>11</v>
      </c>
      <c r="F205" t="str">
        <f>_xlfn.CONCAT(D205,", ",I205,", ",H205,", ","安徽省")</f>
        <v>单龙寺镇, 霍山县, 六安市, 安徽省</v>
      </c>
      <c r="G205">
        <v>11325</v>
      </c>
      <c r="H205" t="s">
        <v>1507</v>
      </c>
      <c r="I205" t="s">
        <v>1511</v>
      </c>
      <c r="J205">
        <f>VLOOKUP(F205,[1]!china_towns_second__2[[Column1]:[Y]],3,FALSE)</f>
        <v>31.284301207689701</v>
      </c>
      <c r="K205">
        <f>VLOOKUP(F205,[1]!china_towns_second__2[[Column1]:[Y]],2,FALSE)</f>
        <v>116.3885621</v>
      </c>
      <c r="L205" t="s">
        <v>5247</v>
      </c>
      <c r="M205" t="str">
        <f>VLOOKUP(I205,CHOOSE({1,2},Table7[Native],Table7[Name]),2,0)</f>
        <v>Huòshān Xiàn</v>
      </c>
      <c r="N205" t="str">
        <f>VLOOKUP(H205,CHOOSE({1,2},Table7[Native],Table7[Name]),2,0)</f>
        <v>Lù'ān Shì</v>
      </c>
      <c r="O205" t="str">
        <f>_xlfn.CONCAT(L205," (",N205,")")</f>
        <v>Danlongsi Zhen (Lù'ān Shì)</v>
      </c>
      <c r="P205" t="str">
        <f>IF(COUNTIF(O:O,O205)&gt;1,_xlfn.CONCAT(L205," (",M205,")"),O205)</f>
        <v>Danlongsi Zhen (Lù'ān Shì)</v>
      </c>
    </row>
    <row r="206" spans="1:16" hidden="1" x14ac:dyDescent="0.25">
      <c r="A206" t="s">
        <v>1151</v>
      </c>
      <c r="B206" t="str">
        <f>IF(COUNTIF(A:A,A206)&gt;1,_xlfn.CONCAT(A206," (",N206,")"),A206)</f>
        <v>Dānqiáo Zhèn</v>
      </c>
      <c r="C206" t="str">
        <f t="shared" si="6"/>
        <v>Dānqiáo Zhèn</v>
      </c>
      <c r="D206" t="s">
        <v>1152</v>
      </c>
      <c r="E206" t="s">
        <v>11</v>
      </c>
      <c r="F206" t="str">
        <f>_xlfn.CONCAT(D206,", ",I206,", ",H206,", ","安徽省")</f>
        <v>单桥镇, 临泉县, 阜阳市, 安徽省</v>
      </c>
      <c r="G206">
        <v>39120</v>
      </c>
      <c r="H206" t="s">
        <v>1118</v>
      </c>
      <c r="I206" t="s">
        <v>1106</v>
      </c>
      <c r="J206">
        <f>VLOOKUP(F206,[1]!china_towns_second__2[[Column1]:[Y]],3,FALSE)</f>
        <v>32.979131921959898</v>
      </c>
      <c r="K206">
        <f>VLOOKUP(F206,[1]!china_towns_second__2[[Column1]:[Y]],2,FALSE)</f>
        <v>115.27447600000001</v>
      </c>
      <c r="L206" t="s">
        <v>4742</v>
      </c>
      <c r="M206" t="str">
        <f>VLOOKUP(I206,CHOOSE({1,2},Table7[Native],Table7[Name]),2,0)</f>
        <v>Línquán Xiàn</v>
      </c>
      <c r="N206" t="str">
        <f>VLOOKUP(H206,CHOOSE({1,2},Table7[Native],Table7[Name]),2,0)</f>
        <v>Fùyáng Shì</v>
      </c>
      <c r="O206" t="str">
        <f>_xlfn.CONCAT(L206," (",N206,")")</f>
        <v>Danqiao Zhen (Fùyáng Shì)</v>
      </c>
      <c r="P206" t="str">
        <f>IF(COUNTIF(O:O,O206)&gt;1,_xlfn.CONCAT(L206," (",M206,")"),O206)</f>
        <v>Danqiao Zhen (Fùyáng Shì)</v>
      </c>
    </row>
    <row r="207" spans="1:16" hidden="1" x14ac:dyDescent="0.25">
      <c r="A207" t="s">
        <v>2363</v>
      </c>
      <c r="B207" t="str">
        <f>IF(COUNTIF(A:A,A207)&gt;1,_xlfn.CONCAT(A207," (",N207,")"),A207)</f>
        <v>Dānwáng Xiāng</v>
      </c>
      <c r="C207" t="str">
        <f t="shared" si="6"/>
        <v>Dānwáng Xiāng</v>
      </c>
      <c r="D207" t="s">
        <v>2364</v>
      </c>
      <c r="E207" t="s">
        <v>7</v>
      </c>
      <c r="F207" t="str">
        <f>_xlfn.CONCAT(D207,", ",I207,", ",H207,", ","安徽省")</f>
        <v>单王乡, 裕安区, 六安市, 安徽省</v>
      </c>
      <c r="G207">
        <v>24153</v>
      </c>
      <c r="H207" t="s">
        <v>1507</v>
      </c>
      <c r="I207" t="s">
        <v>1520</v>
      </c>
      <c r="J207" t="e">
        <f>VLOOKUP(F207,[1]!china_towns_second__2[[Column1]:[Y]],3,FALSE)</f>
        <v>#N/A</v>
      </c>
      <c r="K207" t="e">
        <f>VLOOKUP(F207,[1]!china_towns_second__2[[Column1]:[Y]],2,FALSE)</f>
        <v>#N/A</v>
      </c>
      <c r="L207" t="s">
        <v>5248</v>
      </c>
      <c r="M207" t="str">
        <f>VLOOKUP(I207,CHOOSE({1,2},Table7[Native],Table7[Name]),2,0)</f>
        <v>Yù'ān Qū</v>
      </c>
      <c r="N207" t="str">
        <f>VLOOKUP(H207,CHOOSE({1,2},Table7[Native],Table7[Name]),2,0)</f>
        <v>Lù'ān Shì</v>
      </c>
      <c r="O207" t="str">
        <f>_xlfn.CONCAT(L207," (",N207,")")</f>
        <v>Danwang Xiang (Lù'ān Shì)</v>
      </c>
      <c r="P207" t="str">
        <f>IF(COUNTIF(O:O,O207)&gt;1,_xlfn.CONCAT(L207," (",M207,")"),O207)</f>
        <v>Danwang Xiang (Lù'ān Shì)</v>
      </c>
    </row>
    <row r="208" spans="1:16" hidden="1" x14ac:dyDescent="0.25">
      <c r="A208" t="s">
        <v>2610</v>
      </c>
      <c r="B208" t="str">
        <f>IF(COUNTIF(A:A,A208)&gt;1,_xlfn.CONCAT(A208," (",N208,")"),A208)</f>
        <v>Dānyáng Zhèn</v>
      </c>
      <c r="C208" t="str">
        <f t="shared" si="6"/>
        <v>Dānyáng Zhèn</v>
      </c>
      <c r="D208" t="s">
        <v>2611</v>
      </c>
      <c r="E208" t="s">
        <v>11</v>
      </c>
      <c r="F208" t="str">
        <f>_xlfn.CONCAT(D208,", ",I208,", ",H208,", ","安徽省")</f>
        <v>丹阳镇, 博望区, 马鞍山市, 安徽省</v>
      </c>
      <c r="G208">
        <v>51482</v>
      </c>
      <c r="H208" t="s">
        <v>1522</v>
      </c>
      <c r="I208" t="s">
        <v>1523</v>
      </c>
      <c r="J208">
        <f>VLOOKUP(F208,[1]!china_towns_second__2[[Column1]:[Y]],3,FALSE)</f>
        <v>31.610059986454299</v>
      </c>
      <c r="K208">
        <f>VLOOKUP(F208,[1]!china_towns_second__2[[Column1]:[Y]],2,FALSE)</f>
        <v>118.6858245</v>
      </c>
      <c r="L208" t="s">
        <v>5370</v>
      </c>
      <c r="M208" t="str">
        <f>VLOOKUP(I208,CHOOSE({1,2},Table7[Native],Table7[Name]),2,0)</f>
        <v>Bówàng Qū</v>
      </c>
      <c r="N208" t="str">
        <f>VLOOKUP(H208,CHOOSE({1,2},Table7[Native],Table7[Name]),2,0)</f>
        <v>Mă'ānshān Shì</v>
      </c>
      <c r="O208" t="str">
        <f>_xlfn.CONCAT(L208," (",N208,")")</f>
        <v>Danyang Zhen (Mă'ānshān Shì)</v>
      </c>
      <c r="P208" t="str">
        <f>IF(COUNTIF(O:O,O208)&gt;1,_xlfn.CONCAT(L208," (",M208,")"),O208)</f>
        <v>Danyang Zhen (Mă'ānshān Shì)</v>
      </c>
    </row>
    <row r="209" spans="1:16" hidden="1" x14ac:dyDescent="0.25">
      <c r="A209" t="s">
        <v>2730</v>
      </c>
      <c r="B209" t="str">
        <f>IF(COUNTIF(A:A,A209)&gt;1,_xlfn.CONCAT(A209," (",N209,")"),A209)</f>
        <v>Dàodōng Jiēdào</v>
      </c>
      <c r="C209" t="str">
        <f t="shared" si="6"/>
        <v>Dàodōng Jiēdào</v>
      </c>
      <c r="D209" t="s">
        <v>2731</v>
      </c>
      <c r="E209" t="s">
        <v>27</v>
      </c>
      <c r="F209" t="str">
        <f>_xlfn.CONCAT(D209,", ",I209,", ",H209,", ","安徽省")</f>
        <v>道东街道, 埇桥区, 宿州市, 安徽省</v>
      </c>
      <c r="G209">
        <v>29764</v>
      </c>
      <c r="H209" t="s">
        <v>1534</v>
      </c>
      <c r="I209" t="s">
        <v>1543</v>
      </c>
      <c r="J209">
        <f>VLOOKUP(F209,[1]!china_towns_second__2[[Column1]:[Y]],3,FALSE)</f>
        <v>33.6347848209533</v>
      </c>
      <c r="K209">
        <f>VLOOKUP(F209,[1]!china_towns_second__2[[Column1]:[Y]],2,FALSE)</f>
        <v>116.99740300000001</v>
      </c>
      <c r="L209" t="s">
        <v>5427</v>
      </c>
      <c r="M209" t="str">
        <f>VLOOKUP(I209,CHOOSE({1,2},Table7[Native],Table7[Name]),2,0)</f>
        <v>Yŏngqiáo Qū</v>
      </c>
      <c r="N209" t="str">
        <f>VLOOKUP(H209,CHOOSE({1,2},Table7[Native],Table7[Name]),2,0)</f>
        <v>Sùzhōu Shì</v>
      </c>
      <c r="O209" t="str">
        <f>_xlfn.CONCAT(L209," (",N209,")")</f>
        <v>Daodong Jiedao (Sùzhōu Shì)</v>
      </c>
      <c r="P209" t="str">
        <f>IF(COUNTIF(O:O,O209)&gt;1,_xlfn.CONCAT(L209," (",M209,")"),O209)</f>
        <v>Daodong Jiedao (Sùzhōu Shì)</v>
      </c>
    </row>
    <row r="210" spans="1:16" hidden="1" x14ac:dyDescent="0.25">
      <c r="A210" t="s">
        <v>1628</v>
      </c>
      <c r="B210" t="str">
        <f>IF(COUNTIF(A:A,A210)&gt;1,_xlfn.CONCAT(A210," (",N210,")"),A210)</f>
        <v>Dàoxiāngcūn Jiēdào</v>
      </c>
      <c r="C210" t="str">
        <f t="shared" si="6"/>
        <v>Dàoxiāngcūn Jiēdào</v>
      </c>
      <c r="D210" t="s">
        <v>1629</v>
      </c>
      <c r="E210" t="s">
        <v>27</v>
      </c>
      <c r="F210" t="str">
        <f>_xlfn.CONCAT(D210,", ",I210,", ",H210,", ","安徽省")</f>
        <v>稻香村街道, 蜀山区, 合肥市, 安徽省</v>
      </c>
      <c r="G210">
        <v>51284</v>
      </c>
      <c r="H210" t="s">
        <v>1448</v>
      </c>
      <c r="I210" t="s">
        <v>1462</v>
      </c>
      <c r="J210">
        <f>VLOOKUP(F210,[1]!china_towns_second__2[[Column1]:[Y]],3,FALSE)</f>
        <v>31.8334448394642</v>
      </c>
      <c r="K210">
        <f>VLOOKUP(F210,[1]!china_towns_second__2[[Column1]:[Y]],2,FALSE)</f>
        <v>117.2523044</v>
      </c>
      <c r="L210" t="s">
        <v>4902</v>
      </c>
      <c r="M210" t="str">
        <f>VLOOKUP(I210,CHOOSE({1,2},Table7[Native],Table7[Name]),2,0)</f>
        <v>Shŭshān Qū</v>
      </c>
      <c r="N210" t="str">
        <f>VLOOKUP(H210,CHOOSE({1,2},Table7[Native],Table7[Name]),2,0)</f>
        <v>Héféi Shì</v>
      </c>
      <c r="O210" t="str">
        <f>_xlfn.CONCAT(L210," (",N210,")")</f>
        <v>Daoxiangcun Jiedao (Héféi Shì)</v>
      </c>
      <c r="P210" t="str">
        <f>IF(COUNTIF(O:O,O210)&gt;1,_xlfn.CONCAT(L210," (",M210,")"),O210)</f>
        <v>Daoxiangcun Jiedao (Héféi Shì)</v>
      </c>
    </row>
    <row r="211" spans="1:16" hidden="1" x14ac:dyDescent="0.25">
      <c r="A211" t="s">
        <v>59</v>
      </c>
      <c r="B211" t="str">
        <f>IF(COUNTIF(A:A,A211)&gt;1,_xlfn.CONCAT(A211," (",N211,")"),A211)</f>
        <v>Dàqiáo Jiēdào</v>
      </c>
      <c r="C211" t="str">
        <f t="shared" si="6"/>
        <v>Dàqiáo Jiēdào</v>
      </c>
      <c r="D211" t="s">
        <v>60</v>
      </c>
      <c r="E211" t="s">
        <v>27</v>
      </c>
      <c r="F211" t="str">
        <f>_xlfn.CONCAT(D211,", ",I211,", ",H211,", ","安徽省")</f>
        <v>大桥街道, 宜秀区, 安庆市, 安徽省</v>
      </c>
      <c r="G211">
        <v>42144</v>
      </c>
      <c r="H211" t="s">
        <v>343</v>
      </c>
      <c r="I211" t="s">
        <v>340</v>
      </c>
      <c r="J211">
        <f>VLOOKUP(F211,[1]!china_towns_second__2[[Column1]:[Y]],3,FALSE)</f>
        <v>30.571269025235399</v>
      </c>
      <c r="K211">
        <f>VLOOKUP(F211,[1]!china_towns_second__2[[Column1]:[Y]],2,FALSE)</f>
        <v>117.0651676</v>
      </c>
      <c r="L211" t="s">
        <v>4278</v>
      </c>
      <c r="M211" t="str">
        <f>VLOOKUP(I211,CHOOSE({1,2},Table7[Native],Table7[Name]),2,0)</f>
        <v>Yíxiù Qū</v>
      </c>
      <c r="N211" t="str">
        <f>VLOOKUP(H211,CHOOSE({1,2},Table7[Native],Table7[Name]),2,0)</f>
        <v>Ānqìng Shì</v>
      </c>
      <c r="O211" t="str">
        <f>_xlfn.CONCAT(L211," (",N211,")")</f>
        <v>Daqiao Jiedao (Ānqìng Shì)</v>
      </c>
      <c r="P211" t="str">
        <f>IF(COUNTIF(O:O,O211)&gt;1,_xlfn.CONCAT(L211," (",M211,")"),O211)</f>
        <v>Daqiao Jiedao (Ānqìng Shì)</v>
      </c>
    </row>
    <row r="212" spans="1:16" hidden="1" x14ac:dyDescent="0.25">
      <c r="A212" t="s">
        <v>2922</v>
      </c>
      <c r="B212" t="str">
        <f>IF(COUNTIF(A:A,A212)&gt;1,_xlfn.CONCAT(A212," (",N212,")"),A212)</f>
        <v>Dàqiáo Jīngjì Kāifāqū</v>
      </c>
      <c r="C212" t="str">
        <f t="shared" si="6"/>
        <v>Dàqiáo Jīngjì Kāifāqū</v>
      </c>
      <c r="D212" t="s">
        <v>2923</v>
      </c>
      <c r="E212" t="s">
        <v>52</v>
      </c>
      <c r="F212" t="str">
        <f>_xlfn.CONCAT(D212,", ",I212,", ",H212,", ","安徽省")</f>
        <v>大桥经济开发区, 郊区, 铜陵市, 安徽省</v>
      </c>
      <c r="G212">
        <v>97</v>
      </c>
      <c r="H212" t="s">
        <v>1545</v>
      </c>
      <c r="I212" t="s">
        <v>1547</v>
      </c>
      <c r="J212">
        <f>VLOOKUP(F212,[1]!china_towns_second__2[[Column1]:[Y]],3,FALSE)</f>
        <v>30.8682809827306</v>
      </c>
      <c r="K212">
        <f>VLOOKUP(F212,[1]!china_towns_second__2[[Column1]:[Y]],2,FALSE)</f>
        <v>117.761917</v>
      </c>
      <c r="L212" t="s">
        <v>5519</v>
      </c>
      <c r="M212" t="str">
        <f>VLOOKUP(I212,CHOOSE({1,2},Table7[Native],Table7[Name]),2,0)</f>
        <v>Jiāo Qū</v>
      </c>
      <c r="N212" t="str">
        <f>VLOOKUP(H212,CHOOSE({1,2},Table7[Native],Table7[Name]),2,0)</f>
        <v>Tónglíng Shì</v>
      </c>
      <c r="O212" t="str">
        <f>_xlfn.CONCAT(L212," (",N212,")")</f>
        <v>Daqiao Jingji Kaifaqu (Tónglíng Shì)</v>
      </c>
      <c r="P212" t="str">
        <f>IF(COUNTIF(O:O,O212)&gt;1,_xlfn.CONCAT(L212," (",M212,")"),O212)</f>
        <v>Daqiao Jingji Kaifaqu (Tónglíng Shì)</v>
      </c>
    </row>
    <row r="213" spans="1:16" hidden="1" x14ac:dyDescent="0.25">
      <c r="A213" t="s">
        <v>896</v>
      </c>
      <c r="B213" t="str">
        <f>IF(COUNTIF(A:A,A213)&gt;1,_xlfn.CONCAT(A213," (",N213,")"),A213)</f>
        <v>Dàqiáo Zhèn</v>
      </c>
      <c r="C213" t="str">
        <f t="shared" si="6"/>
        <v>Dàqiáo Zhèn</v>
      </c>
      <c r="D213" t="s">
        <v>897</v>
      </c>
      <c r="E213" t="s">
        <v>11</v>
      </c>
      <c r="F213" t="str">
        <f>_xlfn.CONCAT(D213,", ",I213,", ",H213,", ","安徽省")</f>
        <v>大桥镇, 定远县, 滁州市, 安徽省</v>
      </c>
      <c r="G213">
        <v>20453</v>
      </c>
      <c r="H213" t="s">
        <v>869</v>
      </c>
      <c r="I213" t="s">
        <v>855</v>
      </c>
      <c r="J213">
        <f>VLOOKUP(F213,[1]!china_towns_second__2[[Column1]:[Y]],3,FALSE)</f>
        <v>32.280476330019702</v>
      </c>
      <c r="K213">
        <f>VLOOKUP(F213,[1]!china_towns_second__2[[Column1]:[Y]],2,FALSE)</f>
        <v>117.7610215</v>
      </c>
      <c r="L213" t="s">
        <v>4632</v>
      </c>
      <c r="M213" t="str">
        <f>VLOOKUP(I213,CHOOSE({1,2},Table7[Native],Table7[Name]),2,0)</f>
        <v>Dìngyuăn Xiàn</v>
      </c>
      <c r="N213" t="str">
        <f>VLOOKUP(H213,CHOOSE({1,2},Table7[Native],Table7[Name]),2,0)</f>
        <v>Chúzhōu Shì</v>
      </c>
      <c r="O213" t="str">
        <f>_xlfn.CONCAT(L213," (",N213,")")</f>
        <v>Daqiao Zhen (Chúzhōu Shì)</v>
      </c>
      <c r="P213" t="str">
        <f>IF(COUNTIF(O:O,O213)&gt;1,_xlfn.CONCAT(L213," (",M213,")"),O213)</f>
        <v>Daqiao Zhen (Chúzhōu Shì)</v>
      </c>
    </row>
    <row r="214" spans="1:16" hidden="1" x14ac:dyDescent="0.25">
      <c r="A214" t="s">
        <v>380</v>
      </c>
      <c r="B214" t="str">
        <f>IF(COUNTIF(A:A,A214)&gt;1,_xlfn.CONCAT(A214," (",N214,")"),A214)</f>
        <v>Dàqìng Jiēdào</v>
      </c>
      <c r="C214" t="str">
        <f t="shared" si="6"/>
        <v>Dàqìng Jiēdào</v>
      </c>
      <c r="D214" t="s">
        <v>381</v>
      </c>
      <c r="E214" t="s">
        <v>27</v>
      </c>
      <c r="F214" t="str">
        <f>_xlfn.CONCAT(D214,", ",I214,", ",H214,", ","安徽省")</f>
        <v>大庆街道, 禹会区, 蚌埠市, 安徽省</v>
      </c>
      <c r="G214">
        <v>42877</v>
      </c>
      <c r="H214" t="s">
        <v>525</v>
      </c>
      <c r="I214" t="s">
        <v>523</v>
      </c>
      <c r="J214" t="e">
        <f>VLOOKUP(F214,[1]!china_towns_second__2[[Column1]:[Y]],3,FALSE)</f>
        <v>#N/A</v>
      </c>
      <c r="K214" t="e">
        <f>VLOOKUP(F214,[1]!china_towns_second__2[[Column1]:[Y]],2,FALSE)</f>
        <v>#N/A</v>
      </c>
      <c r="L214" t="s">
        <v>4416</v>
      </c>
      <c r="M214" t="str">
        <f>VLOOKUP(I214,CHOOSE({1,2},Table7[Native],Table7[Name]),2,0)</f>
        <v>Yŭhuì Qū</v>
      </c>
      <c r="N214" t="str">
        <f>VLOOKUP(H214,CHOOSE({1,2},Table7[Native],Table7[Name]),2,0)</f>
        <v>Bèngbù Shì</v>
      </c>
      <c r="O214" t="str">
        <f>_xlfn.CONCAT(L214," (",N214,")")</f>
        <v>Daqing Jiedao (Bèngbù Shì)</v>
      </c>
      <c r="P214" t="str">
        <f>IF(COUNTIF(O:O,O214)&gt;1,_xlfn.CONCAT(L214," (",M214,")"),O214)</f>
        <v>Daqing Jiedao (Bèngbù Shì)</v>
      </c>
    </row>
    <row r="215" spans="1:16" hidden="1" x14ac:dyDescent="0.25">
      <c r="A215" t="s">
        <v>61</v>
      </c>
      <c r="B215" t="str">
        <f>IF(COUNTIF(A:A,A215)&gt;1,_xlfn.CONCAT(A215," (",N215,")"),A215)</f>
        <v>Dàshí Xiāng</v>
      </c>
      <c r="C215" t="str">
        <f t="shared" si="6"/>
        <v>Dàshí Xiāng</v>
      </c>
      <c r="D215" t="s">
        <v>62</v>
      </c>
      <c r="E215" t="s">
        <v>7</v>
      </c>
      <c r="F215" t="str">
        <f>_xlfn.CONCAT(D215,", ",I215,", ",H215,", ","安徽省")</f>
        <v>大石乡, 太湖县, 安庆市, 安徽省</v>
      </c>
      <c r="G215">
        <v>28486</v>
      </c>
      <c r="H215" t="s">
        <v>343</v>
      </c>
      <c r="I215" t="s">
        <v>336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4279</v>
      </c>
      <c r="M215" t="str">
        <f>VLOOKUP(I215,CHOOSE({1,2},Table7[Native],Table7[Name]),2,0)</f>
        <v>Tàihú Xiàn</v>
      </c>
      <c r="N215" t="str">
        <f>VLOOKUP(H215,CHOOSE({1,2},Table7[Native],Table7[Name]),2,0)</f>
        <v>Ānqìng Shì</v>
      </c>
      <c r="O215" t="str">
        <f>_xlfn.CONCAT(L215," (",N215,")")</f>
        <v>Dashi Xiang (Ānqìng Shì)</v>
      </c>
      <c r="P215" t="str">
        <f>IF(COUNTIF(O:O,O215)&gt;1,_xlfn.CONCAT(L215," (",M215,")"),O215)</f>
        <v>Dashi Xiang (Ānqìng Shì)</v>
      </c>
    </row>
    <row r="216" spans="1:16" hidden="1" x14ac:dyDescent="0.25">
      <c r="A216" t="s">
        <v>898</v>
      </c>
      <c r="B216" t="str">
        <f>IF(COUNTIF(A:A,A216)&gt;1,_xlfn.CONCAT(A216," (",N216,")"),A216)</f>
        <v>Dàshù Zhèn</v>
      </c>
      <c r="C216" t="str">
        <f t="shared" si="6"/>
        <v>Dàshù Zhèn</v>
      </c>
      <c r="D216" t="s">
        <v>899</v>
      </c>
      <c r="E216" t="s">
        <v>11</v>
      </c>
      <c r="F216" t="str">
        <f>_xlfn.CONCAT(D216,", ",I216,", ",H216,", ","安徽省")</f>
        <v>大墅镇, 全椒县, 滁州市, 安徽省</v>
      </c>
      <c r="G216">
        <v>31539</v>
      </c>
      <c r="H216" t="s">
        <v>869</v>
      </c>
      <c r="I216" t="s">
        <v>865</v>
      </c>
      <c r="J216">
        <f>VLOOKUP(F216,[1]!china_towns_second__2[[Column1]:[Y]],3,FALSE)</f>
        <v>32.004193649733899</v>
      </c>
      <c r="K216">
        <f>VLOOKUP(F216,[1]!china_towns_second__2[[Column1]:[Y]],2,FALSE)</f>
        <v>117.92250110000001</v>
      </c>
      <c r="L216" t="s">
        <v>4633</v>
      </c>
      <c r="M216" t="str">
        <f>VLOOKUP(I216,CHOOSE({1,2},Table7[Native],Table7[Name]),2,0)</f>
        <v>Quánjiāo Xiàn</v>
      </c>
      <c r="N216" t="str">
        <f>VLOOKUP(H216,CHOOSE({1,2},Table7[Native],Table7[Name]),2,0)</f>
        <v>Chúzhōu Shì</v>
      </c>
      <c r="O216" t="str">
        <f>_xlfn.CONCAT(L216," (",N216,")")</f>
        <v>Dashu Zhen (Chúzhōu Shì)</v>
      </c>
      <c r="P216" t="str">
        <f>IF(COUNTIF(O:O,O216)&gt;1,_xlfn.CONCAT(L216," (",M216,")"),O216)</f>
        <v>Dashu Zhen (Chúzhōu Shì)</v>
      </c>
    </row>
    <row r="217" spans="1:16" hidden="1" x14ac:dyDescent="0.25">
      <c r="A217" t="s">
        <v>1969</v>
      </c>
      <c r="B217" t="str">
        <f>IF(COUNTIF(A:A,A217)&gt;1,_xlfn.CONCAT(A217," (",N217,")"),A217)</f>
        <v>Dàshùn Zhèn</v>
      </c>
      <c r="C217" t="str">
        <f t="shared" si="6"/>
        <v>Dàshùn Zhèn</v>
      </c>
      <c r="D217" t="s">
        <v>1970</v>
      </c>
      <c r="E217" t="s">
        <v>11</v>
      </c>
      <c r="F217" t="str">
        <f>_xlfn.CONCAT(D217,", ",I217,", ",H217,", ","安徽省")</f>
        <v>大顺镇, 寿县, 淮南市, 安徽省</v>
      </c>
      <c r="G217">
        <v>31612</v>
      </c>
      <c r="H217" t="s">
        <v>1475</v>
      </c>
      <c r="I217" t="s">
        <v>1485</v>
      </c>
      <c r="J217">
        <f>VLOOKUP(F217,[1]!china_towns_second__2[[Column1]:[Y]],3,FALSE)</f>
        <v>32.346456778832497</v>
      </c>
      <c r="K217">
        <f>VLOOKUP(F217,[1]!china_towns_second__2[[Column1]:[Y]],2,FALSE)</f>
        <v>116.98265929999999</v>
      </c>
      <c r="L217" t="s">
        <v>5059</v>
      </c>
      <c r="M217" t="str">
        <f>VLOOKUP(I217,CHOOSE({1,2},Table7[Native],Table7[Name]),2,0)</f>
        <v>Shòu Xiàn</v>
      </c>
      <c r="N217" t="str">
        <f>VLOOKUP(H217,CHOOSE({1,2},Table7[Native],Table7[Name]),2,0)</f>
        <v>Huáinán Shì</v>
      </c>
      <c r="O217" t="str">
        <f>_xlfn.CONCAT(L217," (",N217,")")</f>
        <v>Dashun Zhen (Huáinán Shì)</v>
      </c>
      <c r="P217" t="str">
        <f>IF(COUNTIF(O:O,O217)&gt;1,_xlfn.CONCAT(L217," (",M217,")"),O217)</f>
        <v>Dashun Zhen (Huáinán Shì)</v>
      </c>
    </row>
    <row r="218" spans="1:16" hidden="1" x14ac:dyDescent="0.25">
      <c r="A218" t="s">
        <v>2136</v>
      </c>
      <c r="B218" t="str">
        <f>IF(COUNTIF(A:A,A218)&gt;1,_xlfn.CONCAT(A218," (",N218,")"),A218)</f>
        <v>Dàtăn Xiāng</v>
      </c>
      <c r="C218" t="str">
        <f t="shared" si="6"/>
        <v>Dàtăn Xiāng</v>
      </c>
      <c r="D218" t="s">
        <v>2137</v>
      </c>
      <c r="E218" t="s">
        <v>7</v>
      </c>
      <c r="F218" t="str">
        <f>_xlfn.CONCAT(D218,", ",I218,", ",H218,", ","安徽省")</f>
        <v>大坦乡, 祁门县, 黄山市, 安徽省</v>
      </c>
      <c r="G218">
        <v>3478</v>
      </c>
      <c r="H218" t="s">
        <v>1491</v>
      </c>
      <c r="I218" t="s">
        <v>1497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5137</v>
      </c>
      <c r="M218" t="str">
        <f>VLOOKUP(I218,CHOOSE({1,2},Table7[Native],Table7[Name]),2,0)</f>
        <v>Qímén Xiàn</v>
      </c>
      <c r="N218" t="str">
        <f>VLOOKUP(H218,CHOOSE({1,2},Table7[Native],Table7[Name]),2,0)</f>
        <v>Huángshān Shì</v>
      </c>
      <c r="O218" t="str">
        <f>_xlfn.CONCAT(L218," (",N218,")")</f>
        <v>Datan Xiang (Huángshān Shì)</v>
      </c>
      <c r="P218" t="str">
        <f>IF(COUNTIF(O:O,O218)&gt;1,_xlfn.CONCAT(L218," (",M218,")"),O218)</f>
        <v>Datan Xiang (Huángshān Shì)</v>
      </c>
    </row>
    <row r="219" spans="1:16" hidden="1" x14ac:dyDescent="0.25">
      <c r="A219" t="s">
        <v>1971</v>
      </c>
      <c r="B219" t="str">
        <f>IF(COUNTIF(A:A,A219)&gt;1,_xlfn.CONCAT(A219," (",N219,")"),A219)</f>
        <v>Dàtōng Jiēdào</v>
      </c>
      <c r="C219" t="str">
        <f t="shared" si="6"/>
        <v>Dàtōng Jiēdào</v>
      </c>
      <c r="D219" t="s">
        <v>1972</v>
      </c>
      <c r="E219" t="s">
        <v>27</v>
      </c>
      <c r="F219" t="str">
        <f>_xlfn.CONCAT(D219,", ",I219,", ",H219,", ","安徽省")</f>
        <v>大通街道, 大通区, 淮南市, 安徽省</v>
      </c>
      <c r="G219">
        <v>29978</v>
      </c>
      <c r="H219" t="s">
        <v>1475</v>
      </c>
      <c r="I219" t="s">
        <v>1479</v>
      </c>
      <c r="J219">
        <f>VLOOKUP(F219,[1]!china_towns_second__2[[Column1]:[Y]],3,FALSE)</f>
        <v>32.622017628553102</v>
      </c>
      <c r="K219">
        <f>VLOOKUP(F219,[1]!china_towns_second__2[[Column1]:[Y]],2,FALSE)</f>
        <v>117.0533939</v>
      </c>
      <c r="L219" t="s">
        <v>5060</v>
      </c>
      <c r="M219" t="str">
        <f>VLOOKUP(I219,CHOOSE({1,2},Table7[Native],Table7[Name]),2,0)</f>
        <v>Dàtōng Qū</v>
      </c>
      <c r="N219" t="str">
        <f>VLOOKUP(H219,CHOOSE({1,2},Table7[Native],Table7[Name]),2,0)</f>
        <v>Huáinán Shì</v>
      </c>
      <c r="O219" t="str">
        <f>_xlfn.CONCAT(L219," (",N219,")")</f>
        <v>Datong Jiedao (Huáinán Shì)</v>
      </c>
      <c r="P219" t="str">
        <f>IF(COUNTIF(O:O,O219)&gt;1,_xlfn.CONCAT(L219," (",M219,")"),O219)</f>
        <v>Datong Jiedao (Huáinán Shì)</v>
      </c>
    </row>
    <row r="220" spans="1:16" hidden="1" x14ac:dyDescent="0.25">
      <c r="A220" t="s">
        <v>900</v>
      </c>
      <c r="B220" t="str">
        <f>IF(COUNTIF(A:A,A220)&gt;1,_xlfn.CONCAT(A220," (",N220,")"),A220)</f>
        <v>Dàtōng Zhèn (Chúzhōu Shì)</v>
      </c>
      <c r="C220" t="str">
        <f t="shared" si="6"/>
        <v>Dàtōng Zhèn (Chúzhōu Shì)</v>
      </c>
      <c r="D220" t="s">
        <v>901</v>
      </c>
      <c r="E220" t="s">
        <v>11</v>
      </c>
      <c r="F220" t="str">
        <f>_xlfn.CONCAT(D220,", ",I220,", ",H220,", ","安徽省")</f>
        <v>大通镇, 天长市, 滁州市, 安徽省</v>
      </c>
      <c r="G220">
        <v>36039</v>
      </c>
      <c r="H220" t="s">
        <v>869</v>
      </c>
      <c r="I220" t="s">
        <v>867</v>
      </c>
      <c r="J220">
        <f>VLOOKUP(F220,[1]!china_towns_second__2[[Column1]:[Y]],3,FALSE)</f>
        <v>32.800650289741</v>
      </c>
      <c r="K220">
        <f>VLOOKUP(F220,[1]!china_towns_second__2[[Column1]:[Y]],2,FALSE)</f>
        <v>118.87815380000001</v>
      </c>
      <c r="L220" t="s">
        <v>5833</v>
      </c>
      <c r="M220" t="str">
        <f>VLOOKUP(I220,CHOOSE({1,2},Table7[Native],Table7[Name]),2,0)</f>
        <v>Tiāncháng Shì</v>
      </c>
      <c r="N220" t="str">
        <f>VLOOKUP(H220,CHOOSE({1,2},Table7[Native],Table7[Name]),2,0)</f>
        <v>Chúzhōu Shì</v>
      </c>
      <c r="O220" t="str">
        <f>_xlfn.CONCAT(L220," (",N220,")")</f>
        <v>Datong Zhen (Chuzhou Shi) (Chúzhōu Shì)</v>
      </c>
      <c r="P220" t="str">
        <f>IF(COUNTIF(O:O,O220)&gt;1,_xlfn.CONCAT(L220," (",M220,")"),O220)</f>
        <v>Datong Zhen (Chuzhou Shi) (Chúzhōu Shì)</v>
      </c>
    </row>
    <row r="221" spans="1:16" hidden="1" x14ac:dyDescent="0.25">
      <c r="A221" t="s">
        <v>900</v>
      </c>
      <c r="B221" t="str">
        <f>IF(COUNTIF(A:A,A221)&gt;1,_xlfn.CONCAT(A221," (",N221,")"),A221)</f>
        <v>Dàtōng Zhèn (Tónglíng Shì)</v>
      </c>
      <c r="C221" t="str">
        <f t="shared" si="6"/>
        <v>Dàtōng Zhèn (Tónglíng Shì)</v>
      </c>
      <c r="D221" t="s">
        <v>901</v>
      </c>
      <c r="E221" t="s">
        <v>11</v>
      </c>
      <c r="F221" t="str">
        <f>_xlfn.CONCAT(D221,", ",I221,", ",H221,", ","安徽省")</f>
        <v>大通镇, 郊区, 铜陵市, 安徽省</v>
      </c>
      <c r="G221">
        <v>21724</v>
      </c>
      <c r="H221" t="s">
        <v>1545</v>
      </c>
      <c r="I221" t="s">
        <v>1547</v>
      </c>
      <c r="J221">
        <f>VLOOKUP(F221,[1]!china_towns_second__2[[Column1]:[Y]],3,FALSE)</f>
        <v>30.8452782369441</v>
      </c>
      <c r="K221">
        <f>VLOOKUP(F221,[1]!china_towns_second__2[[Column1]:[Y]],2,FALSE)</f>
        <v>117.7734159</v>
      </c>
      <c r="L221" t="s">
        <v>5834</v>
      </c>
      <c r="M221" t="str">
        <f>VLOOKUP(I221,CHOOSE({1,2},Table7[Native],Table7[Name]),2,0)</f>
        <v>Jiāo Qū</v>
      </c>
      <c r="N221" t="str">
        <f>VLOOKUP(H221,CHOOSE({1,2},Table7[Native],Table7[Name]),2,0)</f>
        <v>Tónglíng Shì</v>
      </c>
      <c r="O221" t="str">
        <f>_xlfn.CONCAT(L221," (",N221,")")</f>
        <v>Datong Zhen (Tongling Shi) (Tónglíng Shì)</v>
      </c>
      <c r="P221" t="str">
        <f>IF(COUNTIF(O:O,O221)&gt;1,_xlfn.CONCAT(L221," (",M221,")"),O221)</f>
        <v>Datong Zhen (Tongling Shi) (Tónglíng Shì)</v>
      </c>
    </row>
    <row r="222" spans="1:16" hidden="1" x14ac:dyDescent="0.25">
      <c r="A222" t="s">
        <v>1630</v>
      </c>
      <c r="B222" t="str">
        <f>IF(COUNTIF(A:A,A222)&gt;1,_xlfn.CONCAT(A222," (",N222,")"),A222)</f>
        <v>Dàtōnglù Jiēdào</v>
      </c>
      <c r="C222" t="str">
        <f t="shared" si="6"/>
        <v>Dàtōnglù Jiēdào</v>
      </c>
      <c r="D222" t="s">
        <v>1631</v>
      </c>
      <c r="E222" t="s">
        <v>27</v>
      </c>
      <c r="F222" t="str">
        <f>_xlfn.CONCAT(D222,", ",I222,", ",H222,", ","安徽省")</f>
        <v>大通路街道, 瑶海区, 合肥市, 安徽省</v>
      </c>
      <c r="G222">
        <v>30389</v>
      </c>
      <c r="H222" t="s">
        <v>1448</v>
      </c>
      <c r="I222" t="s">
        <v>1463</v>
      </c>
      <c r="J222">
        <f>VLOOKUP(F222,[1]!china_towns_second__2[[Column1]:[Y]],3,FALSE)</f>
        <v>31.858536884945</v>
      </c>
      <c r="K222">
        <f>VLOOKUP(F222,[1]!china_towns_second__2[[Column1]:[Y]],2,FALSE)</f>
        <v>117.3129158</v>
      </c>
      <c r="L222" t="s">
        <v>4903</v>
      </c>
      <c r="M222" t="str">
        <f>VLOOKUP(I222,CHOOSE({1,2},Table7[Native],Table7[Name]),2,0)</f>
        <v>Yáohăi Qū</v>
      </c>
      <c r="N222" t="str">
        <f>VLOOKUP(H222,CHOOSE({1,2},Table7[Native],Table7[Name]),2,0)</f>
        <v>Héféi Shì</v>
      </c>
      <c r="O222" t="str">
        <f>_xlfn.CONCAT(L222," (",N222,")")</f>
        <v>Datonglu Jiedao (Héféi Shì)</v>
      </c>
      <c r="P222" t="str">
        <f>IF(COUNTIF(O:O,O222)&gt;1,_xlfn.CONCAT(L222," (",M222,")"),O222)</f>
        <v>Datonglu Jiedao (Héféi Shì)</v>
      </c>
    </row>
    <row r="223" spans="1:16" hidden="1" x14ac:dyDescent="0.25">
      <c r="A223" t="s">
        <v>2732</v>
      </c>
      <c r="B223" t="str">
        <f>IF(COUNTIF(A:A,A223)&gt;1,_xlfn.CONCAT(A223," (",N223,")"),A223)</f>
        <v>Dàtún Zhèn</v>
      </c>
      <c r="C223" t="str">
        <f t="shared" si="6"/>
        <v>Dàtún Zhèn</v>
      </c>
      <c r="D223" t="s">
        <v>2733</v>
      </c>
      <c r="E223" t="s">
        <v>11</v>
      </c>
      <c r="F223" t="str">
        <f>_xlfn.CONCAT(D223,", ",I223,", ",H223,", ","安徽省")</f>
        <v>大屯镇, 萧县, 宿州市, 安徽省</v>
      </c>
      <c r="G223">
        <v>53354</v>
      </c>
      <c r="H223" t="s">
        <v>1534</v>
      </c>
      <c r="I223" t="s">
        <v>1542</v>
      </c>
      <c r="J223">
        <f>VLOOKUP(F223,[1]!china_towns_second__2[[Column1]:[Y]],3,FALSE)</f>
        <v>34.212360407896099</v>
      </c>
      <c r="K223">
        <f>VLOOKUP(F223,[1]!china_towns_second__2[[Column1]:[Y]],2,FALSE)</f>
        <v>116.59557409999999</v>
      </c>
      <c r="L223" t="s">
        <v>5428</v>
      </c>
      <c r="M223" t="str">
        <f>VLOOKUP(I223,CHOOSE({1,2},Table7[Native],Table7[Name]),2,0)</f>
        <v>Xiāo Xiàn</v>
      </c>
      <c r="N223" t="str">
        <f>VLOOKUP(H223,CHOOSE({1,2},Table7[Native],Table7[Name]),2,0)</f>
        <v>Sùzhōu Shì</v>
      </c>
      <c r="O223" t="str">
        <f>_xlfn.CONCAT(L223," (",N223,")")</f>
        <v>Datun Zhen (Sùzhōu Shì)</v>
      </c>
      <c r="P223" t="str">
        <f>IF(COUNTIF(O:O,O223)&gt;1,_xlfn.CONCAT(L223," (",M223,")"),O223)</f>
        <v>Datun Zhen (Sùzhōu Shì)</v>
      </c>
    </row>
    <row r="224" spans="1:16" hidden="1" x14ac:dyDescent="0.25">
      <c r="A224" t="s">
        <v>902</v>
      </c>
      <c r="B224" t="str">
        <f>IF(COUNTIF(A:A,A224)&gt;1,_xlfn.CONCAT(A224," (",N224,")"),A224)</f>
        <v>Dàwáng Jiēdào [in: Sūchú High-tech Zone]</v>
      </c>
      <c r="C224" t="str">
        <f t="shared" si="6"/>
        <v>Dàwáng Jiēdào [in: Sūchú High-tech Zone]</v>
      </c>
      <c r="D224" t="s">
        <v>903</v>
      </c>
      <c r="E224" t="s">
        <v>27</v>
      </c>
      <c r="F224" t="str">
        <f>_xlfn.CONCAT(D224,", ",I224,", ",H224,", ","安徽省")</f>
        <v>大王街道, 南谯区, 滁州市, 安徽省</v>
      </c>
      <c r="G224">
        <v>9708</v>
      </c>
      <c r="H224" t="s">
        <v>869</v>
      </c>
      <c r="I224" t="s">
        <v>863</v>
      </c>
      <c r="J224">
        <f>VLOOKUP(F224,[1]!china_towns_second__2[[Column1]:[Y]],3,FALSE)</f>
        <v>32.293964770768</v>
      </c>
      <c r="K224">
        <f>VLOOKUP(F224,[1]!china_towns_second__2[[Column1]:[Y]],2,FALSE)</f>
        <v>118.399012</v>
      </c>
      <c r="L224" t="s">
        <v>4634</v>
      </c>
      <c r="M224" t="str">
        <f>VLOOKUP(I224,CHOOSE({1,2},Table7[Native],Table7[Name]),2,0)</f>
        <v>Nánqiáo Qū</v>
      </c>
      <c r="N224" t="str">
        <f>VLOOKUP(H224,CHOOSE({1,2},Table7[Native],Table7[Name]),2,0)</f>
        <v>Chúzhōu Shì</v>
      </c>
      <c r="O224" t="str">
        <f>_xlfn.CONCAT(L224," (",N224,")")</f>
        <v>Dawang Jiedao [in: Suchu High-tech Zone] (Chúzhōu Shì)</v>
      </c>
      <c r="P224" t="str">
        <f>IF(COUNTIF(O:O,O224)&gt;1,_xlfn.CONCAT(L224," (",M224,")"),O224)</f>
        <v>Dawang Jiedao [in: Suchu High-tech Zone] (Chúzhōu Shì)</v>
      </c>
    </row>
    <row r="225" spans="1:16" hidden="1" x14ac:dyDescent="0.25">
      <c r="A225" t="s">
        <v>1632</v>
      </c>
      <c r="B225" t="str">
        <f>IF(COUNTIF(A:A,A225)&gt;1,_xlfn.CONCAT(A225," (",N225,")"),A225)</f>
        <v>Dàwéi Zhèn</v>
      </c>
      <c r="C225" t="str">
        <f t="shared" si="6"/>
        <v>Dàwéi Zhèn</v>
      </c>
      <c r="D225" t="s">
        <v>1633</v>
      </c>
      <c r="E225" t="s">
        <v>11</v>
      </c>
      <c r="F225" t="str">
        <f>_xlfn.CONCAT(D225,", ",I225,", ",H225,", ","安徽省")</f>
        <v>大圩镇, 包河区, 合肥市, 安徽省</v>
      </c>
      <c r="G225">
        <v>21011</v>
      </c>
      <c r="H225" t="s">
        <v>1448</v>
      </c>
      <c r="I225" t="s">
        <v>1450</v>
      </c>
      <c r="J225">
        <f>VLOOKUP(F225,[1]!china_towns_second__2[[Column1]:[Y]],3,FALSE)</f>
        <v>31.7655556608774</v>
      </c>
      <c r="K225">
        <f>VLOOKUP(F225,[1]!china_towns_second__2[[Column1]:[Y]],2,FALSE)</f>
        <v>117.38824049999999</v>
      </c>
      <c r="L225" t="s">
        <v>4904</v>
      </c>
      <c r="M225" t="str">
        <f>VLOOKUP(I225,CHOOSE({1,2},Table7[Native],Table7[Name]),2,0)</f>
        <v>Bāohé Qū</v>
      </c>
      <c r="N225" t="str">
        <f>VLOOKUP(H225,CHOOSE({1,2},Table7[Native],Table7[Name]),2,0)</f>
        <v>Héféi Shì</v>
      </c>
      <c r="O225" t="str">
        <f>_xlfn.CONCAT(L225," (",N225,")")</f>
        <v>Dawei Zhen (Héféi Shì)</v>
      </c>
      <c r="P225" t="str">
        <f>IF(COUNTIF(O:O,O225)&gt;1,_xlfn.CONCAT(L225," (",M225,")"),O225)</f>
        <v>Dawei Zhen (Héféi Shì)</v>
      </c>
    </row>
    <row r="226" spans="1:16" hidden="1" x14ac:dyDescent="0.25">
      <c r="A226" t="s">
        <v>904</v>
      </c>
      <c r="B226" t="str">
        <f>IF(COUNTIF(A:A,A226)&gt;1,_xlfn.CONCAT(A226," (",N226,")"),A226)</f>
        <v>Dàxīhé Zhèn</v>
      </c>
      <c r="C226" t="str">
        <f t="shared" si="6"/>
        <v>Dàxīhé Zhèn</v>
      </c>
      <c r="D226" t="s">
        <v>905</v>
      </c>
      <c r="E226" t="s">
        <v>11</v>
      </c>
      <c r="F226" t="str">
        <f>_xlfn.CONCAT(D226,", ",I226,", ",H226,", ","安徽省")</f>
        <v>大溪河镇, 凤阳县, 滁州市, 安徽省</v>
      </c>
      <c r="G226">
        <v>23130</v>
      </c>
      <c r="H226" t="s">
        <v>869</v>
      </c>
      <c r="I226" t="s">
        <v>857</v>
      </c>
      <c r="J226">
        <f>VLOOKUP(F226,[1]!china_towns_second__2[[Column1]:[Y]],3,FALSE)</f>
        <v>32.926700224941101</v>
      </c>
      <c r="K226">
        <f>VLOOKUP(F226,[1]!china_towns_second__2[[Column1]:[Y]],2,FALSE)</f>
        <v>117.7858106</v>
      </c>
      <c r="L226" t="s">
        <v>4635</v>
      </c>
      <c r="M226" t="str">
        <f>VLOOKUP(I226,CHOOSE({1,2},Table7[Native],Table7[Name]),2,0)</f>
        <v>Fèngyáng Xiàn</v>
      </c>
      <c r="N226" t="str">
        <f>VLOOKUP(H226,CHOOSE({1,2},Table7[Native],Table7[Name]),2,0)</f>
        <v>Chúzhōu Shì</v>
      </c>
      <c r="O226" t="str">
        <f>_xlfn.CONCAT(L226," (",N226,")")</f>
        <v>Daxihe Zhen (Chúzhōu Shì)</v>
      </c>
      <c r="P226" t="str">
        <f>IF(COUNTIF(O:O,O226)&gt;1,_xlfn.CONCAT(L226," (",M226,")"),O226)</f>
        <v>Daxihe Zhen (Chúzhōu Shì)</v>
      </c>
    </row>
    <row r="227" spans="1:16" hidden="1" x14ac:dyDescent="0.25">
      <c r="A227" t="s">
        <v>382</v>
      </c>
      <c r="B227" t="str">
        <f>IF(COUNTIF(A:A,A227)&gt;1,_xlfn.CONCAT(A227," (",N227,")"),A227)</f>
        <v>Dàxīn Zhèn (Bèngbù Shì)</v>
      </c>
      <c r="C227" t="str">
        <f t="shared" si="6"/>
        <v>Dàxīn Zhèn (Bèngbù Shì)</v>
      </c>
      <c r="D227" t="s">
        <v>383</v>
      </c>
      <c r="E227" t="s">
        <v>11</v>
      </c>
      <c r="F227" t="str">
        <f>_xlfn.CONCAT(D227,", ",I227,", ",H227,", ","安徽省")</f>
        <v>大新镇, 五河县, 蚌埠市, 安徽省</v>
      </c>
      <c r="G227">
        <v>24910</v>
      </c>
      <c r="H227" t="s">
        <v>525</v>
      </c>
      <c r="I227" t="s">
        <v>522</v>
      </c>
      <c r="J227">
        <f>VLOOKUP(F227,[1]!china_towns_second__2[[Column1]:[Y]],3,FALSE)</f>
        <v>33.005662160390102</v>
      </c>
      <c r="K227">
        <f>VLOOKUP(F227,[1]!china_towns_second__2[[Column1]:[Y]],2,FALSE)</f>
        <v>117.6778061</v>
      </c>
      <c r="L227" t="s">
        <v>5835</v>
      </c>
      <c r="M227" t="str">
        <f>VLOOKUP(I227,CHOOSE({1,2},Table7[Native],Table7[Name]),2,0)</f>
        <v>Wŭhé Xiàn</v>
      </c>
      <c r="N227" t="str">
        <f>VLOOKUP(H227,CHOOSE({1,2},Table7[Native],Table7[Name]),2,0)</f>
        <v>Bèngbù Shì</v>
      </c>
      <c r="O227" t="str">
        <f>_xlfn.CONCAT(L227," (",N227,")")</f>
        <v>Daxin Zhen (Bengbu Shi) (Bèngbù Shì)</v>
      </c>
      <c r="P227" t="str">
        <f>IF(COUNTIF(O:O,O227)&gt;1,_xlfn.CONCAT(L227," (",M227,")"),O227)</f>
        <v>Daxin Zhen (Bengbu Shi) (Bèngbù Shì)</v>
      </c>
    </row>
    <row r="228" spans="1:16" hidden="1" x14ac:dyDescent="0.25">
      <c r="A228" t="s">
        <v>382</v>
      </c>
      <c r="B228" t="str">
        <f>IF(COUNTIF(A:A,A228)&gt;1,_xlfn.CONCAT(A228," (",N228,")"),A228)</f>
        <v>Dàxīn Zhèn (Fùyáng Shì)</v>
      </c>
      <c r="C228" t="str">
        <f t="shared" si="6"/>
        <v>Dàxīn Zhèn (Fùyáng Shì)</v>
      </c>
      <c r="D228" t="s">
        <v>383</v>
      </c>
      <c r="E228" t="s">
        <v>11</v>
      </c>
      <c r="F228" t="str">
        <f>_xlfn.CONCAT(D228,", ",I228,", ",H228,", ","安徽省")</f>
        <v>大新镇, 太和县, 阜阳市, 安徽省</v>
      </c>
      <c r="G228">
        <v>45421</v>
      </c>
      <c r="H228" t="s">
        <v>1118</v>
      </c>
      <c r="I228" t="s">
        <v>1108</v>
      </c>
      <c r="J228">
        <f>VLOOKUP(F228,[1]!china_towns_second__2[[Column1]:[Y]],3,FALSE)</f>
        <v>33.171472578925602</v>
      </c>
      <c r="K228">
        <f>VLOOKUP(F228,[1]!china_towns_second__2[[Column1]:[Y]],2,FALSE)</f>
        <v>115.5479976</v>
      </c>
      <c r="L228" t="s">
        <v>5836</v>
      </c>
      <c r="M228" t="str">
        <f>VLOOKUP(I228,CHOOSE({1,2},Table7[Native],Table7[Name]),2,0)</f>
        <v>Tàihé Xiàn</v>
      </c>
      <c r="N228" t="str">
        <f>VLOOKUP(H228,CHOOSE({1,2},Table7[Native],Table7[Name]),2,0)</f>
        <v>Fùyáng Shì</v>
      </c>
      <c r="O228" t="str">
        <f>_xlfn.CONCAT(L228," (",N228,")")</f>
        <v>Daxin Zhen (Fuyang Shi) (Fùyáng Shì)</v>
      </c>
      <c r="P228" t="str">
        <f>IF(COUNTIF(O:O,O228)&gt;1,_xlfn.CONCAT(L228," (",M228,")"),O228)</f>
        <v>Daxin Zhen (Fuyang Shi) (Fùyáng Shì)</v>
      </c>
    </row>
    <row r="229" spans="1:16" hidden="1" x14ac:dyDescent="0.25">
      <c r="A229" t="s">
        <v>1634</v>
      </c>
      <c r="B229" t="str">
        <f>IF(COUNTIF(A:A,A229)&gt;1,_xlfn.CONCAT(A229," (",N229,")"),A229)</f>
        <v>Dàxīng Zhèn (Héféi Shì)</v>
      </c>
      <c r="C229" t="str">
        <f t="shared" si="6"/>
        <v>Dàxīng Zhèn (Héféi Shì)</v>
      </c>
      <c r="D229" t="s">
        <v>1635</v>
      </c>
      <c r="E229" t="s">
        <v>11</v>
      </c>
      <c r="F229" t="str">
        <f>_xlfn.CONCAT(D229,", ",I229,", ",H229,", ","安徽省")</f>
        <v>大兴镇, 瑶海区, 合肥市, 安徽省</v>
      </c>
      <c r="G229">
        <v>38199</v>
      </c>
      <c r="H229" t="s">
        <v>1448</v>
      </c>
      <c r="I229" t="s">
        <v>1463</v>
      </c>
      <c r="J229">
        <f>VLOOKUP(F229,[1]!china_towns_second__2[[Column1]:[Y]],3,FALSE)</f>
        <v>31.842618154456801</v>
      </c>
      <c r="K229">
        <f>VLOOKUP(F229,[1]!china_towns_second__2[[Column1]:[Y]],2,FALSE)</f>
        <v>117.3675616</v>
      </c>
      <c r="L229" t="s">
        <v>5837</v>
      </c>
      <c r="M229" t="str">
        <f>VLOOKUP(I229,CHOOSE({1,2},Table7[Native],Table7[Name]),2,0)</f>
        <v>Yáohăi Qū</v>
      </c>
      <c r="N229" t="str">
        <f>VLOOKUP(H229,CHOOSE({1,2},Table7[Native],Table7[Name]),2,0)</f>
        <v>Héféi Shì</v>
      </c>
      <c r="O229" t="str">
        <f>_xlfn.CONCAT(L229," (",N229,")")</f>
        <v>Daxing Zhen (Hefei Shi) (Héféi Shì)</v>
      </c>
      <c r="P229" t="str">
        <f>IF(COUNTIF(O:O,O229)&gt;1,_xlfn.CONCAT(L229," (",M229,")"),O229)</f>
        <v>Daxing Zhen (Hefei Shi) (Héféi Shì)</v>
      </c>
    </row>
    <row r="230" spans="1:16" hidden="1" x14ac:dyDescent="0.25">
      <c r="A230" t="s">
        <v>1634</v>
      </c>
      <c r="B230" t="str">
        <f>IF(COUNTIF(A:A,A230)&gt;1,_xlfn.CONCAT(A230," (",N230,")"),A230)</f>
        <v>Dàxīng Zhèn (Huáinán Shì)</v>
      </c>
      <c r="C230" t="str">
        <f t="shared" si="6"/>
        <v>Dàxīng Zhèn (Huáinán Shì)</v>
      </c>
      <c r="D230" t="s">
        <v>1635</v>
      </c>
      <c r="E230" t="s">
        <v>11</v>
      </c>
      <c r="F230" t="str">
        <f>_xlfn.CONCAT(D230,", ",I230,", ",H230,", ","安徽省")</f>
        <v>大兴镇, 凤台县, 淮南市, 安徽省</v>
      </c>
      <c r="G230">
        <v>29399</v>
      </c>
      <c r="H230" t="s">
        <v>1475</v>
      </c>
      <c r="I230" t="s">
        <v>1481</v>
      </c>
      <c r="J230">
        <f>VLOOKUP(F230,[1]!china_towns_second__2[[Column1]:[Y]],3,FALSE)</f>
        <v>32.926774704345597</v>
      </c>
      <c r="K230">
        <f>VLOOKUP(F230,[1]!china_towns_second__2[[Column1]:[Y]],2,FALSE)</f>
        <v>116.6208967</v>
      </c>
      <c r="L230" t="s">
        <v>5838</v>
      </c>
      <c r="M230" t="str">
        <f>VLOOKUP(I230,CHOOSE({1,2},Table7[Native],Table7[Name]),2,0)</f>
        <v>Fèngtái Xiàn</v>
      </c>
      <c r="N230" t="str">
        <f>VLOOKUP(H230,CHOOSE({1,2},Table7[Native],Table7[Name]),2,0)</f>
        <v>Huáinán Shì</v>
      </c>
      <c r="O230" t="str">
        <f>_xlfn.CONCAT(L230," (",N230,")")</f>
        <v>Daxing Zhen (Huainan Shi) (Huáinán Shì)</v>
      </c>
      <c r="P230" t="str">
        <f>IF(COUNTIF(O:O,O230)&gt;1,_xlfn.CONCAT(L230," (",M230,")"),O230)</f>
        <v>Daxing Zhen (Huainan Shi) (Huáinán Shì)</v>
      </c>
    </row>
    <row r="231" spans="1:16" hidden="1" x14ac:dyDescent="0.25">
      <c r="A231" t="s">
        <v>742</v>
      </c>
      <c r="B231" t="str">
        <f>IF(COUNTIF(A:A,A231)&gt;1,_xlfn.CONCAT(A231," (",N231,")"),A231)</f>
        <v>Dàyăn Xiāng</v>
      </c>
      <c r="C231" t="str">
        <f t="shared" si="6"/>
        <v>Dàyăn Xiāng</v>
      </c>
      <c r="D231" t="s">
        <v>743</v>
      </c>
      <c r="E231" t="s">
        <v>7</v>
      </c>
      <c r="F231" t="str">
        <f>_xlfn.CONCAT(D231,", ",I231,", ",H231,", ","安徽省")</f>
        <v>大演乡, 石台县, 池州市, 安徽省</v>
      </c>
      <c r="G231">
        <v>6269</v>
      </c>
      <c r="H231" t="s">
        <v>729</v>
      </c>
      <c r="I231" t="s">
        <v>727</v>
      </c>
      <c r="J231" t="e">
        <f>VLOOKUP(F231,[1]!china_towns_second__2[[Column1]:[Y]],3,FALSE)</f>
        <v>#N/A</v>
      </c>
      <c r="K231" t="e">
        <f>VLOOKUP(F231,[1]!china_towns_second__2[[Column1]:[Y]],2,FALSE)</f>
        <v>#N/A</v>
      </c>
      <c r="L231" t="s">
        <v>4569</v>
      </c>
      <c r="M231" t="str">
        <f>VLOOKUP(I231,CHOOSE({1,2},Table7[Native],Table7[Name]),2,0)</f>
        <v>Shítái Xiàn</v>
      </c>
      <c r="N231" t="str">
        <f>VLOOKUP(H231,CHOOSE({1,2},Table7[Native],Table7[Name]),2,0)</f>
        <v>Chízhōu Shì</v>
      </c>
      <c r="O231" t="str">
        <f>_xlfn.CONCAT(L231," (",N231,")")</f>
        <v>Dayan Xiang (Chízhōu Shì)</v>
      </c>
      <c r="P231" t="str">
        <f>IF(COUNTIF(O:O,O231)&gt;1,_xlfn.CONCAT(L231," (",M231,")"),O231)</f>
        <v>Dayan Xiang (Chízhōu Shì)</v>
      </c>
    </row>
    <row r="232" spans="1:16" hidden="1" x14ac:dyDescent="0.25">
      <c r="A232" t="s">
        <v>2734</v>
      </c>
      <c r="B232" t="str">
        <f>IF(COUNTIF(A:A,A232)&gt;1,_xlfn.CONCAT(A232," (",N232,")"),A232)</f>
        <v>Dàyáng Xiāng</v>
      </c>
      <c r="C232" t="str">
        <f t="shared" si="6"/>
        <v>Dàyáng Xiāng</v>
      </c>
      <c r="D232" t="s">
        <v>2735</v>
      </c>
      <c r="E232" t="s">
        <v>7</v>
      </c>
      <c r="F232" t="str">
        <f>_xlfn.CONCAT(D232,", ",I232,", ",H232,", ","安徽省")</f>
        <v>大杨乡, 泗县, 宿州市, 安徽省</v>
      </c>
      <c r="G232">
        <v>36194</v>
      </c>
      <c r="H232" t="s">
        <v>1534</v>
      </c>
      <c r="I232" t="s">
        <v>1540</v>
      </c>
      <c r="J232" t="e">
        <f>VLOOKUP(F232,[1]!china_towns_second__2[[Column1]:[Y]],3,FALSE)</f>
        <v>#N/A</v>
      </c>
      <c r="K232" t="e">
        <f>VLOOKUP(F232,[1]!china_towns_second__2[[Column1]:[Y]],2,FALSE)</f>
        <v>#N/A</v>
      </c>
      <c r="L232" t="s">
        <v>5429</v>
      </c>
      <c r="M232" t="str">
        <f>VLOOKUP(I232,CHOOSE({1,2},Table7[Native],Table7[Name]),2,0)</f>
        <v>Sì Xiàn</v>
      </c>
      <c r="N232" t="str">
        <f>VLOOKUP(H232,CHOOSE({1,2},Table7[Native],Table7[Name]),2,0)</f>
        <v>Sùzhōu Shì</v>
      </c>
      <c r="O232" t="str">
        <f>_xlfn.CONCAT(L232," (",N232,")")</f>
        <v>Dayang Xiang (Sùzhōu Shì)</v>
      </c>
      <c r="P232" t="str">
        <f>IF(COUNTIF(O:O,O232)&gt;1,_xlfn.CONCAT(L232," (",M232,")"),O232)</f>
        <v>Dayang Xiang (Sùzhōu Shì)</v>
      </c>
    </row>
    <row r="233" spans="1:16" hidden="1" x14ac:dyDescent="0.25">
      <c r="A233" t="s">
        <v>562</v>
      </c>
      <c r="B233" t="str">
        <f>IF(COUNTIF(A:A,A233)&gt;1,_xlfn.CONCAT(A233," (",N233,")"),A233)</f>
        <v>Dàyáng Zhèn (Bózhōu Shì)</v>
      </c>
      <c r="C233" t="str">
        <f t="shared" si="6"/>
        <v>Dàyáng Zhèn (Bózhōu Shì)</v>
      </c>
      <c r="D233" t="s">
        <v>563</v>
      </c>
      <c r="E233" t="s">
        <v>11</v>
      </c>
      <c r="F233" t="str">
        <f>_xlfn.CONCAT(D233,", ",I233,", ",H233,", ","安徽省")</f>
        <v>大杨镇, 谯城区, 亳州市, 安徽省</v>
      </c>
      <c r="G233">
        <v>57580</v>
      </c>
      <c r="H233" t="s">
        <v>719</v>
      </c>
      <c r="I233" t="s">
        <v>716</v>
      </c>
      <c r="J233">
        <f>VLOOKUP(F233,[1]!china_towns_second__2[[Column1]:[Y]],3,FALSE)</f>
        <v>33.681247226699497</v>
      </c>
      <c r="K233">
        <f>VLOOKUP(F233,[1]!china_towns_second__2[[Column1]:[Y]],2,FALSE)</f>
        <v>115.885738</v>
      </c>
      <c r="L233" t="s">
        <v>5839</v>
      </c>
      <c r="M233" t="str">
        <f>VLOOKUP(I233,CHOOSE({1,2},Table7[Native],Table7[Name]),2,0)</f>
        <v>Qiáochéng Qū</v>
      </c>
      <c r="N233" t="str">
        <f>VLOOKUP(H233,CHOOSE({1,2},Table7[Native],Table7[Name]),2,0)</f>
        <v>Bózhōu Shì</v>
      </c>
      <c r="O233" t="str">
        <f>_xlfn.CONCAT(L233," (",N233,")")</f>
        <v>Dayang Zhen (Bozhou Shi) (Bózhōu Shì)</v>
      </c>
      <c r="P233" t="str">
        <f>IF(COUNTIF(O:O,O233)&gt;1,_xlfn.CONCAT(L233," (",M233,")"),O233)</f>
        <v>Dayang Zhen (Bozhou Shi) (Bózhōu Shì)</v>
      </c>
    </row>
    <row r="234" spans="1:16" hidden="1" x14ac:dyDescent="0.25">
      <c r="A234" t="s">
        <v>562</v>
      </c>
      <c r="B234" t="str">
        <f>IF(COUNTIF(A:A,A234)&gt;1,_xlfn.CONCAT(A234," (",N234,")"),A234)</f>
        <v>Dàyáng Zhèn (Héféi Shì)</v>
      </c>
      <c r="C234" t="str">
        <f t="shared" si="6"/>
        <v>Dàyáng Zhèn (Héféi Shì)</v>
      </c>
      <c r="D234" t="s">
        <v>563</v>
      </c>
      <c r="E234" t="s">
        <v>11</v>
      </c>
      <c r="F234" t="str">
        <f>_xlfn.CONCAT(D234,", ",I234,", ",H234,", ","安徽省")</f>
        <v>大杨镇, 庐阳区, 合肥市, 安徽省</v>
      </c>
      <c r="G234">
        <v>60633</v>
      </c>
      <c r="H234" t="s">
        <v>1448</v>
      </c>
      <c r="I234" t="s">
        <v>1461</v>
      </c>
      <c r="J234">
        <f>VLOOKUP(F234,[1]!china_towns_second__2[[Column1]:[Y]],3,FALSE)</f>
        <v>31.911813006572501</v>
      </c>
      <c r="K234">
        <f>VLOOKUP(F234,[1]!china_towns_second__2[[Column1]:[Y]],2,FALSE)</f>
        <v>117.19891</v>
      </c>
      <c r="L234" t="s">
        <v>5840</v>
      </c>
      <c r="M234" t="str">
        <f>VLOOKUP(I234,CHOOSE({1,2},Table7[Native],Table7[Name]),2,0)</f>
        <v>Lúyáng Qū</v>
      </c>
      <c r="N234" t="str">
        <f>VLOOKUP(H234,CHOOSE({1,2},Table7[Native],Table7[Name]),2,0)</f>
        <v>Héféi Shì</v>
      </c>
      <c r="O234" t="str">
        <f>_xlfn.CONCAT(L234," (",N234,")")</f>
        <v>Dayang Zhen (Hefei Shi) (Héféi Shì)</v>
      </c>
      <c r="P234" t="str">
        <f>IF(COUNTIF(O:O,O234)&gt;1,_xlfn.CONCAT(L234," (",M234,")"),O234)</f>
        <v>Dayang Zhen (Hefei Shi) (Héféi Shì)</v>
      </c>
    </row>
    <row r="235" spans="1:16" x14ac:dyDescent="0.25">
      <c r="A235" t="s">
        <v>2736</v>
      </c>
      <c r="B235" t="str">
        <f>IF(COUNTIF(A:A,A235)&gt;1,_xlfn.CONCAT(A235," (",N235,")"),A235)</f>
        <v>Dàyíng Zhèn</v>
      </c>
      <c r="C235" t="str">
        <f t="shared" si="6"/>
        <v>Dàyíng Zhèn</v>
      </c>
      <c r="D235" t="s">
        <v>2737</v>
      </c>
      <c r="E235" t="s">
        <v>11</v>
      </c>
      <c r="F235" t="str">
        <f>_xlfn.CONCAT(D235,", ",I235,", ",H235,", ","安徽省")</f>
        <v>大营镇, 埇桥区, 宿州市, 安徽省</v>
      </c>
      <c r="G235">
        <v>34550</v>
      </c>
      <c r="H235" t="s">
        <v>1534</v>
      </c>
      <c r="I235" t="s">
        <v>1543</v>
      </c>
      <c r="J235">
        <f>VLOOKUP(F235,[1]!china_towns_second__2[[Column1]:[Y]],3,FALSE)</f>
        <v>33.343066755842599</v>
      </c>
      <c r="K235">
        <f>VLOOKUP(F235,[1]!china_towns_second__2[[Column1]:[Y]],2,FALSE)</f>
        <v>116.9699054</v>
      </c>
      <c r="L235" t="s">
        <v>4636</v>
      </c>
      <c r="M235" t="str">
        <f>VLOOKUP(I235,CHOOSE({1,2},Table7[Native],Table7[Name]),2,0)</f>
        <v>Yŏngqiáo Qū</v>
      </c>
      <c r="N235" t="str">
        <f>VLOOKUP(H235,CHOOSE({1,2},Table7[Native],Table7[Name]),2,0)</f>
        <v>Sùzhōu Shì</v>
      </c>
      <c r="O235" t="str">
        <f>_xlfn.CONCAT(L235," (",N235,")")</f>
        <v>Daying Zhen (Sùzhōu Shì)</v>
      </c>
      <c r="P235" t="str">
        <f>IF(COUNTIF(O:O,O235)&gt;1,_xlfn.CONCAT(L235," (",M235,")"),O235)</f>
        <v>Daying Zhen (Sùzhōu Shì)</v>
      </c>
    </row>
    <row r="236" spans="1:16" x14ac:dyDescent="0.25">
      <c r="A236" t="s">
        <v>906</v>
      </c>
      <c r="B236" t="str">
        <f>IF(COUNTIF(A:A,A236)&gt;1,_xlfn.CONCAT(A236," (",N236,")"),A236)</f>
        <v>Dàyīng Zhèn</v>
      </c>
      <c r="C236" t="str">
        <f t="shared" si="6"/>
        <v>Dàyīng Zhèn</v>
      </c>
      <c r="D236" t="s">
        <v>907</v>
      </c>
      <c r="E236" t="s">
        <v>11</v>
      </c>
      <c r="F236" t="str">
        <f>_xlfn.CONCAT(D236,", ",I236,", ",H236,", ","安徽省")</f>
        <v>大英镇, 来安县, 滁州市, 安徽省</v>
      </c>
      <c r="G236">
        <v>15910</v>
      </c>
      <c r="H236" t="s">
        <v>869</v>
      </c>
      <c r="I236" t="s">
        <v>859</v>
      </c>
      <c r="J236">
        <f>VLOOKUP(F236,[1]!china_towns_second__2[[Column1]:[Y]],3,FALSE)</f>
        <v>32.299809666724897</v>
      </c>
      <c r="K236">
        <f>VLOOKUP(F236,[1]!china_towns_second__2[[Column1]:[Y]],2,FALSE)</f>
        <v>118.6056779</v>
      </c>
      <c r="L236" t="s">
        <v>4636</v>
      </c>
      <c r="M236" t="str">
        <f>VLOOKUP(I236,CHOOSE({1,2},Table7[Native],Table7[Name]),2,0)</f>
        <v>Lái'ān Xiàn</v>
      </c>
      <c r="N236" t="str">
        <f>VLOOKUP(H236,CHOOSE({1,2},Table7[Native],Table7[Name]),2,0)</f>
        <v>Chúzhōu Shì</v>
      </c>
      <c r="O236" t="str">
        <f>_xlfn.CONCAT(L236," (",N236,")")</f>
        <v>Daying Zhen (Chúzhōu Shì)</v>
      </c>
      <c r="P236" t="str">
        <f>IF(COUNTIF(O:O,O236)&gt;1,_xlfn.CONCAT(L236," (",M236,")"),O236)</f>
        <v>Daying Zhen (Chúzhōu Shì)</v>
      </c>
    </row>
    <row r="237" spans="1:16" hidden="1" x14ac:dyDescent="0.25">
      <c r="A237" t="s">
        <v>2738</v>
      </c>
      <c r="B237" t="str">
        <f>IF(COUNTIF(A:A,A237)&gt;1,_xlfn.CONCAT(A237," (",N237,")"),A237)</f>
        <v>Dàzéxiāng Zhèn [Xīsìpō Zhèn]</v>
      </c>
      <c r="C237" t="str">
        <f t="shared" si="6"/>
        <v>Dàzéxiāng Zhèn [Xīsìpō Zhèn]</v>
      </c>
      <c r="D237" t="s">
        <v>2739</v>
      </c>
      <c r="E237" t="s">
        <v>11</v>
      </c>
      <c r="F237" t="str">
        <f>_xlfn.CONCAT(D237,", ",I237,", ",H237,", ","安徽省")</f>
        <v>大泽乡镇, 埇桥区, 宿州市, 安徽省</v>
      </c>
      <c r="G237">
        <v>50511</v>
      </c>
      <c r="H237" t="s">
        <v>1534</v>
      </c>
      <c r="I237" t="s">
        <v>1543</v>
      </c>
      <c r="J237">
        <f>VLOOKUP(F237,[1]!china_towns_second__2[[Column1]:[Y]],3,FALSE)</f>
        <v>33.472819078678299</v>
      </c>
      <c r="K237">
        <f>VLOOKUP(F237,[1]!china_towns_second__2[[Column1]:[Y]],2,FALSE)</f>
        <v>117.1004004</v>
      </c>
      <c r="L237" t="s">
        <v>5430</v>
      </c>
      <c r="M237" t="str">
        <f>VLOOKUP(I237,CHOOSE({1,2},Table7[Native],Table7[Name]),2,0)</f>
        <v>Yŏngqiáo Qū</v>
      </c>
      <c r="N237" t="str">
        <f>VLOOKUP(H237,CHOOSE({1,2},Table7[Native],Table7[Name]),2,0)</f>
        <v>Sùzhōu Shì</v>
      </c>
      <c r="O237" t="str">
        <f>_xlfn.CONCAT(L237," (",N237,")")</f>
        <v>Dazexiang Zhen [Xisipo Zhen] (Sùzhōu Shì)</v>
      </c>
      <c r="P237" t="str">
        <f>IF(COUNTIF(O:O,O237)&gt;1,_xlfn.CONCAT(L237," (",M237,")"),O237)</f>
        <v>Dazexiang Zhen [Xisipo Zhen] (Sùzhōu Shì)</v>
      </c>
    </row>
    <row r="238" spans="1:16" hidden="1" x14ac:dyDescent="0.25">
      <c r="A238" t="s">
        <v>2740</v>
      </c>
      <c r="B238" t="str">
        <f>IF(COUNTIF(A:A,A238)&gt;1,_xlfn.CONCAT(A238," (",N238,")"),A238)</f>
        <v>Dàzhuāng Zhèn</v>
      </c>
      <c r="C238" t="str">
        <f t="shared" si="6"/>
        <v>Dàzhuāng Zhèn</v>
      </c>
      <c r="D238" t="s">
        <v>2741</v>
      </c>
      <c r="E238" t="s">
        <v>11</v>
      </c>
      <c r="F238" t="str">
        <f>_xlfn.CONCAT(D238,", ",I238,", ",H238,", ","安徽省")</f>
        <v>大庄镇, 泗县, 宿州市, 安徽省</v>
      </c>
      <c r="G238">
        <v>62320</v>
      </c>
      <c r="H238" t="s">
        <v>1534</v>
      </c>
      <c r="I238" t="s">
        <v>1540</v>
      </c>
      <c r="J238">
        <f>VLOOKUP(F238,[1]!china_towns_second__2[[Column1]:[Y]],3,FALSE)</f>
        <v>33.679082068588798</v>
      </c>
      <c r="K238">
        <f>VLOOKUP(F238,[1]!china_towns_second__2[[Column1]:[Y]],2,FALSE)</f>
        <v>117.86266910000001</v>
      </c>
      <c r="L238" t="s">
        <v>5431</v>
      </c>
      <c r="M238" t="str">
        <f>VLOOKUP(I238,CHOOSE({1,2},Table7[Native],Table7[Name]),2,0)</f>
        <v>Sì Xiàn</v>
      </c>
      <c r="N238" t="str">
        <f>VLOOKUP(H238,CHOOSE({1,2},Table7[Native],Table7[Name]),2,0)</f>
        <v>Sùzhōu Shì</v>
      </c>
      <c r="O238" t="str">
        <f>_xlfn.CONCAT(L238," (",N238,")")</f>
        <v>Dazhuang Zhen (Sùzhōu Shì)</v>
      </c>
      <c r="P238" t="str">
        <f>IF(COUNTIF(O:O,O238)&gt;1,_xlfn.CONCAT(L238," (",M238,")"),O238)</f>
        <v>Dazhuang Zhen (Sùzhōu Shì)</v>
      </c>
    </row>
    <row r="239" spans="1:16" hidden="1" x14ac:dyDescent="0.25">
      <c r="A239" t="s">
        <v>63</v>
      </c>
      <c r="B239" t="str">
        <f>IF(COUNTIF(A:A,A239)&gt;1,_xlfn.CONCAT(A239," (",N239,")"),A239)</f>
        <v>Dékuānlù Jiēdào</v>
      </c>
      <c r="C239" t="str">
        <f t="shared" si="6"/>
        <v>Dékuānlù Jiēdào</v>
      </c>
      <c r="D239" t="s">
        <v>64</v>
      </c>
      <c r="E239" t="s">
        <v>27</v>
      </c>
      <c r="F239" t="str">
        <f>_xlfn.CONCAT(D239,", ",I239,", ",H239,", ","安徽省")</f>
        <v>德宽路街道, 大观区, 安庆市, 安徽省</v>
      </c>
      <c r="G239">
        <v>22108</v>
      </c>
      <c r="H239" t="s">
        <v>343</v>
      </c>
      <c r="I239" t="s">
        <v>329</v>
      </c>
      <c r="J239">
        <f>VLOOKUP(F239,[1]!china_towns_second__2[[Column1]:[Y]],3,FALSE)</f>
        <v>30.5126476461968</v>
      </c>
      <c r="K239">
        <f>VLOOKUP(F239,[1]!china_towns_second__2[[Column1]:[Y]],2,FALSE)</f>
        <v>117.0232421</v>
      </c>
      <c r="L239" t="s">
        <v>4280</v>
      </c>
      <c r="M239" t="str">
        <f>VLOOKUP(I239,CHOOSE({1,2},Table7[Native],Table7[Name]),2,0)</f>
        <v>Dàguān Qū</v>
      </c>
      <c r="N239" t="str">
        <f>VLOOKUP(H239,CHOOSE({1,2},Table7[Native],Table7[Name]),2,0)</f>
        <v>Ānqìng Shì</v>
      </c>
      <c r="O239" t="str">
        <f>_xlfn.CONCAT(L239," (",N239,")")</f>
        <v>Dekuanlu Jiedao (Ānqìng Shì)</v>
      </c>
      <c r="P239" t="str">
        <f>IF(COUNTIF(O:O,O239)&gt;1,_xlfn.CONCAT(L239," (",M239,")"),O239)</f>
        <v>Dekuanlu Jiedao (Ānqìng Shì)</v>
      </c>
    </row>
    <row r="240" spans="1:16" hidden="1" x14ac:dyDescent="0.25">
      <c r="A240" t="s">
        <v>1636</v>
      </c>
      <c r="B240" t="str">
        <f>IF(COUNTIF(A:A,A240)&gt;1,_xlfn.CONCAT(A240," (",N240,")"),A240)</f>
        <v>Diànbù Zhèn</v>
      </c>
      <c r="C240" t="str">
        <f t="shared" si="6"/>
        <v>Diànbù Zhèn</v>
      </c>
      <c r="D240" t="s">
        <v>1637</v>
      </c>
      <c r="E240" t="s">
        <v>11</v>
      </c>
      <c r="F240" t="str">
        <f>_xlfn.CONCAT(D240,", ",I240,", ",H240,", ","安徽省")</f>
        <v>店埠镇, 肥东县, 合肥市, 安徽省</v>
      </c>
      <c r="G240">
        <v>225808</v>
      </c>
      <c r="H240" t="s">
        <v>1448</v>
      </c>
      <c r="I240" t="s">
        <v>1455</v>
      </c>
      <c r="J240">
        <f>VLOOKUP(F240,[1]!china_towns_second__2[[Column1]:[Y]],3,FALSE)</f>
        <v>31.867344439066802</v>
      </c>
      <c r="K240">
        <f>VLOOKUP(F240,[1]!china_towns_second__2[[Column1]:[Y]],2,FALSE)</f>
        <v>117.52380719999999</v>
      </c>
      <c r="L240" t="s">
        <v>4905</v>
      </c>
      <c r="M240" t="str">
        <f>VLOOKUP(I240,CHOOSE({1,2},Table7[Native],Table7[Name]),2,0)</f>
        <v>Féidōng Xiàn</v>
      </c>
      <c r="N240" t="str">
        <f>VLOOKUP(H240,CHOOSE({1,2},Table7[Native],Table7[Name]),2,0)</f>
        <v>Héféi Shì</v>
      </c>
      <c r="O240" t="str">
        <f>_xlfn.CONCAT(L240," (",N240,")")</f>
        <v>Dianbu Zhen (Héféi Shì)</v>
      </c>
      <c r="P240" t="str">
        <f>IF(COUNTIF(O:O,O240)&gt;1,_xlfn.CONCAT(L240," (",M240,")"),O240)</f>
        <v>Dianbu Zhen (Héféi Shì)</v>
      </c>
    </row>
    <row r="241" spans="1:16" hidden="1" x14ac:dyDescent="0.25">
      <c r="A241" t="s">
        <v>564</v>
      </c>
      <c r="B241" t="str">
        <f>IF(COUNTIF(A:A,A241)&gt;1,_xlfn.CONCAT(A241," (",N241,")"),A241)</f>
        <v>Diànjí Zhèn</v>
      </c>
      <c r="C241" t="str">
        <f t="shared" si="6"/>
        <v>Diànjí Zhèn</v>
      </c>
      <c r="D241" t="s">
        <v>565</v>
      </c>
      <c r="E241" t="s">
        <v>11</v>
      </c>
      <c r="F241" t="str">
        <f>_xlfn.CONCAT(D241,", ",I241,", ",H241,", ","安徽省")</f>
        <v>店集镇, 涡阳县, 亳州市, 安徽省</v>
      </c>
      <c r="G241">
        <v>31462</v>
      </c>
      <c r="H241" t="s">
        <v>719</v>
      </c>
      <c r="I241" t="s">
        <v>717</v>
      </c>
      <c r="J241">
        <f>VLOOKUP(F241,[1]!china_towns_second__2[[Column1]:[Y]],3,FALSE)</f>
        <v>33.3901163305122</v>
      </c>
      <c r="K241">
        <f>VLOOKUP(F241,[1]!china_towns_second__2[[Column1]:[Y]],2,FALSE)</f>
        <v>115.9968372</v>
      </c>
      <c r="L241" t="s">
        <v>4493</v>
      </c>
      <c r="M241" t="str">
        <f>VLOOKUP(I241,CHOOSE({1,2},Table7[Native],Table7[Name]),2,0)</f>
        <v>Wōyáng Xiàn</v>
      </c>
      <c r="N241" t="str">
        <f>VLOOKUP(H241,CHOOSE({1,2},Table7[Native],Table7[Name]),2,0)</f>
        <v>Bózhōu Shì</v>
      </c>
      <c r="O241" t="str">
        <f>_xlfn.CONCAT(L241," (",N241,")")</f>
        <v>Dianji Zhen (Bózhōu Shì)</v>
      </c>
      <c r="P241" t="str">
        <f>IF(COUNTIF(O:O,O241)&gt;1,_xlfn.CONCAT(L241," (",M241,")"),O241)</f>
        <v>Dianji Zhen (Bózhōu Shì)</v>
      </c>
    </row>
    <row r="242" spans="1:16" hidden="1" x14ac:dyDescent="0.25">
      <c r="A242" t="s">
        <v>65</v>
      </c>
      <c r="B242" t="str">
        <f>IF(COUNTIF(A:A,A242)&gt;1,_xlfn.CONCAT(A242," (",N242,")"),A242)</f>
        <v>Diànqián Zhèn</v>
      </c>
      <c r="C242" t="str">
        <f t="shared" si="6"/>
        <v>Diànqián Zhèn</v>
      </c>
      <c r="D242" t="s">
        <v>66</v>
      </c>
      <c r="E242" t="s">
        <v>11</v>
      </c>
      <c r="F242" t="str">
        <f>_xlfn.CONCAT(D242,", ",I242,", ",H242,", ","安徽省")</f>
        <v>店前镇, 岳西县, 安庆市, 安徽省</v>
      </c>
      <c r="G242">
        <v>17057</v>
      </c>
      <c r="H242" t="s">
        <v>343</v>
      </c>
      <c r="I242" t="s">
        <v>341</v>
      </c>
      <c r="J242">
        <f>VLOOKUP(F242,[1]!china_towns_second__2[[Column1]:[Y]],3,FALSE)</f>
        <v>30.740262164231801</v>
      </c>
      <c r="K242">
        <f>VLOOKUP(F242,[1]!china_towns_second__2[[Column1]:[Y]],2,FALSE)</f>
        <v>116.0376835</v>
      </c>
      <c r="L242" t="s">
        <v>4281</v>
      </c>
      <c r="M242" t="str">
        <f>VLOOKUP(I242,CHOOSE({1,2},Table7[Native],Table7[Name]),2,0)</f>
        <v>Yuèxī Xiàn</v>
      </c>
      <c r="N242" t="str">
        <f>VLOOKUP(H242,CHOOSE({1,2},Table7[Native],Table7[Name]),2,0)</f>
        <v>Ānqìng Shì</v>
      </c>
      <c r="O242" t="str">
        <f>_xlfn.CONCAT(L242," (",N242,")")</f>
        <v>Dianqian Zhen (Ānqìng Shì)</v>
      </c>
      <c r="P242" t="str">
        <f>IF(COUNTIF(O:O,O242)&gt;1,_xlfn.CONCAT(L242," (",M242,")"),O242)</f>
        <v>Dianqian Zhen (Ānqìng Shì)</v>
      </c>
    </row>
    <row r="243" spans="1:16" hidden="1" x14ac:dyDescent="0.25">
      <c r="A243" t="s">
        <v>384</v>
      </c>
      <c r="B243" t="str">
        <f>IF(COUNTIF(A:A,A243)&gt;1,_xlfn.CONCAT(A243," (",N243,")"),A243)</f>
        <v>Diàoyútái Jiēdào</v>
      </c>
      <c r="C243" t="str">
        <f t="shared" si="6"/>
        <v>Diàoyútái Jiēdào</v>
      </c>
      <c r="D243" t="s">
        <v>385</v>
      </c>
      <c r="E243" t="s">
        <v>27</v>
      </c>
      <c r="F243" t="str">
        <f>_xlfn.CONCAT(D243,", ",I243,", ",H243,", ","安徽省")</f>
        <v>钓鱼台街道, 禹会区, 蚌埠市, 安徽省</v>
      </c>
      <c r="G243">
        <v>16727</v>
      </c>
      <c r="H243" t="s">
        <v>525</v>
      </c>
      <c r="I243" t="s">
        <v>523</v>
      </c>
      <c r="J243" t="e">
        <f>VLOOKUP(F243,[1]!china_towns_second__2[[Column1]:[Y]],3,FALSE)</f>
        <v>#N/A</v>
      </c>
      <c r="K243" t="e">
        <f>VLOOKUP(F243,[1]!china_towns_second__2[[Column1]:[Y]],2,FALSE)</f>
        <v>#N/A</v>
      </c>
      <c r="L243" t="s">
        <v>4417</v>
      </c>
      <c r="M243" t="str">
        <f>VLOOKUP(I243,CHOOSE({1,2},Table7[Native],Table7[Name]),2,0)</f>
        <v>Yŭhuì Qū</v>
      </c>
      <c r="N243" t="str">
        <f>VLOOKUP(H243,CHOOSE({1,2},Table7[Native],Table7[Name]),2,0)</f>
        <v>Bèngbù Shì</v>
      </c>
      <c r="O243" t="str">
        <f>_xlfn.CONCAT(L243," (",N243,")")</f>
        <v>Diaoyutai Jiedao (Bèngbù Shì)</v>
      </c>
      <c r="P243" t="str">
        <f>IF(COUNTIF(O:O,O243)&gt;1,_xlfn.CONCAT(L243," (",M243,")"),O243)</f>
        <v>Diaoyutai Jiedao (Bèngbù Shì)</v>
      </c>
    </row>
    <row r="244" spans="1:16" hidden="1" x14ac:dyDescent="0.25">
      <c r="A244" t="s">
        <v>1153</v>
      </c>
      <c r="B244" t="str">
        <f>IF(COUNTIF(A:A,A244)&gt;1,_xlfn.CONCAT(A244," (",N244,")"),A244)</f>
        <v>Dìchéng Zhèn</v>
      </c>
      <c r="C244" t="str">
        <f t="shared" si="6"/>
        <v>Dìchéng Zhèn</v>
      </c>
      <c r="D244" t="s">
        <v>1154</v>
      </c>
      <c r="E244" t="s">
        <v>11</v>
      </c>
      <c r="F244" t="str">
        <f>_xlfn.CONCAT(D244,", ",I244,", ",H244,", ","安徽省")</f>
        <v>地城镇, 阜南县, 阜阳市, 安徽省</v>
      </c>
      <c r="G244">
        <v>26506</v>
      </c>
      <c r="H244" t="s">
        <v>1118</v>
      </c>
      <c r="I244" t="s">
        <v>1102</v>
      </c>
      <c r="J244">
        <f>VLOOKUP(F244,[1]!china_towns_second__2[[Column1]:[Y]],3,FALSE)</f>
        <v>32.531551627428797</v>
      </c>
      <c r="K244">
        <f>VLOOKUP(F244,[1]!china_towns_second__2[[Column1]:[Y]],2,FALSE)</f>
        <v>115.5275041</v>
      </c>
      <c r="L244" t="s">
        <v>4743</v>
      </c>
      <c r="M244" t="str">
        <f>VLOOKUP(I244,CHOOSE({1,2},Table7[Native],Table7[Name]),2,0)</f>
        <v>Fùnán Xiàn</v>
      </c>
      <c r="N244" t="str">
        <f>VLOOKUP(H244,CHOOSE({1,2},Table7[Native],Table7[Name]),2,0)</f>
        <v>Fùyáng Shì</v>
      </c>
      <c r="O244" t="str">
        <f>_xlfn.CONCAT(L244," (",N244,")")</f>
        <v>Dicheng Zhen (Fùyáng Shì)</v>
      </c>
      <c r="P244" t="str">
        <f>IF(COUNTIF(O:O,O244)&gt;1,_xlfn.CONCAT(L244," (",M244,")"),O244)</f>
        <v>Dicheng Zhen (Fùyáng Shì)</v>
      </c>
    </row>
    <row r="245" spans="1:16" hidden="1" x14ac:dyDescent="0.25">
      <c r="A245" t="s">
        <v>3012</v>
      </c>
      <c r="B245" t="str">
        <f>IF(COUNTIF(A:A,A245)&gt;1,_xlfn.CONCAT(A245," (",N245,")"),A245)</f>
        <v>Dígăng Zhèn</v>
      </c>
      <c r="C245" t="str">
        <f t="shared" si="6"/>
        <v>Dígăng Zhèn</v>
      </c>
      <c r="D245" t="s">
        <v>3013</v>
      </c>
      <c r="E245" t="s">
        <v>11</v>
      </c>
      <c r="F245" t="str">
        <f>_xlfn.CONCAT(D245,", ",I245,", ",H245,", ","安徽省")</f>
        <v>荻港镇, 繁昌县, 芜湖市, 安徽省</v>
      </c>
      <c r="G245">
        <v>35145</v>
      </c>
      <c r="H245" t="s">
        <v>1553</v>
      </c>
      <c r="I245" t="s">
        <v>1555</v>
      </c>
      <c r="J245">
        <f>VLOOKUP(F245,[1]!china_towns_second__2[[Column1]:[Y]],3,FALSE)</f>
        <v>31.123633468369501</v>
      </c>
      <c r="K245">
        <f>VLOOKUP(F245,[1]!china_towns_second__2[[Column1]:[Y]],2,FALSE)</f>
        <v>118.0336827</v>
      </c>
      <c r="L245" t="s">
        <v>5562</v>
      </c>
      <c r="M245" t="str">
        <f>VLOOKUP(I245,CHOOSE({1,2},Table7[Native],Table7[Name]),2,0)</f>
        <v>Fánchāng Xiàn</v>
      </c>
      <c r="N245" t="str">
        <f>VLOOKUP(H245,CHOOSE({1,2},Table7[Native],Table7[Name]),2,0)</f>
        <v>Wúhú Shì</v>
      </c>
      <c r="O245" t="str">
        <f>_xlfn.CONCAT(L245," (",N245,")")</f>
        <v>Digang Zhen (Wúhú Shì)</v>
      </c>
      <c r="P245" t="str">
        <f>IF(COUNTIF(O:O,O245)&gt;1,_xlfn.CONCAT(L245," (",M245,")"),O245)</f>
        <v>Digang Zhen (Wúhú Shì)</v>
      </c>
    </row>
    <row r="246" spans="1:16" hidden="1" x14ac:dyDescent="0.25">
      <c r="A246" t="s">
        <v>1155</v>
      </c>
      <c r="B246" t="str">
        <f>IF(COUNTIF(A:A,A246)&gt;1,_xlfn.CONCAT(A246," (",N246,")"),A246)</f>
        <v>Dígōu Zhèn</v>
      </c>
      <c r="C246" t="str">
        <f t="shared" si="6"/>
        <v>Dígōu Zhèn</v>
      </c>
      <c r="D246" t="s">
        <v>1156</v>
      </c>
      <c r="E246" t="s">
        <v>11</v>
      </c>
      <c r="F246" t="str">
        <f>_xlfn.CONCAT(D246,", ",I246,", ",H246,", ","安徽省")</f>
        <v>迪沟镇, 颍上县, 阜阳市, 安徽省</v>
      </c>
      <c r="G246">
        <v>33160</v>
      </c>
      <c r="H246" t="s">
        <v>1118</v>
      </c>
      <c r="I246" t="s">
        <v>1114</v>
      </c>
      <c r="J246">
        <f>VLOOKUP(F246,[1]!china_towns_second__2[[Column1]:[Y]],3,FALSE)</f>
        <v>32.8097021563268</v>
      </c>
      <c r="K246">
        <f>VLOOKUP(F246,[1]!china_towns_second__2[[Column1]:[Y]],2,FALSE)</f>
        <v>116.3925864</v>
      </c>
      <c r="L246" t="s">
        <v>4744</v>
      </c>
      <c r="M246" t="str">
        <f>VLOOKUP(I246,CHOOSE({1,2},Table7[Native],Table7[Name]),2,0)</f>
        <v>Yĭngshàng Xiàn</v>
      </c>
      <c r="N246" t="str">
        <f>VLOOKUP(H246,CHOOSE({1,2},Table7[Native],Table7[Name]),2,0)</f>
        <v>Fùyáng Shì</v>
      </c>
      <c r="O246" t="str">
        <f>_xlfn.CONCAT(L246," (",N246,")")</f>
        <v>Digou Zhen (Fùyáng Shì)</v>
      </c>
      <c r="P246" t="str">
        <f>IF(COUNTIF(O:O,O246)&gt;1,_xlfn.CONCAT(L246," (",M246,")"),O246)</f>
        <v>Digou Zhen (Fùyáng Shì)</v>
      </c>
    </row>
    <row r="247" spans="1:16" hidden="1" x14ac:dyDescent="0.25">
      <c r="A247" t="s">
        <v>908</v>
      </c>
      <c r="B247" t="str">
        <f>IF(COUNTIF(A:A,A247)&gt;1,_xlfn.CONCAT(A247," (",N247,")"),A247)</f>
        <v>Dìngchéng Zhèn</v>
      </c>
      <c r="C247" t="str">
        <f t="shared" si="6"/>
        <v>Dìngchéng Zhèn</v>
      </c>
      <c r="D247" t="s">
        <v>909</v>
      </c>
      <c r="E247" t="s">
        <v>11</v>
      </c>
      <c r="F247" t="str">
        <f>_xlfn.CONCAT(D247,", ",I247,", ",H247,", ","安徽省")</f>
        <v>定城镇, 定远县, 滁州市, 安徽省</v>
      </c>
      <c r="G247">
        <v>174883</v>
      </c>
      <c r="H247" t="s">
        <v>869</v>
      </c>
      <c r="I247" t="s">
        <v>855</v>
      </c>
      <c r="J247">
        <f>VLOOKUP(F247,[1]!china_towns_second__2[[Column1]:[Y]],3,FALSE)</f>
        <v>32.553143263869302</v>
      </c>
      <c r="K247">
        <f>VLOOKUP(F247,[1]!china_towns_second__2[[Column1]:[Y]],2,FALSE)</f>
        <v>117.65619770000001</v>
      </c>
      <c r="L247" t="s">
        <v>4637</v>
      </c>
      <c r="M247" t="str">
        <f>VLOOKUP(I247,CHOOSE({1,2},Table7[Native],Table7[Name]),2,0)</f>
        <v>Dìngyuăn Xiàn</v>
      </c>
      <c r="N247" t="str">
        <f>VLOOKUP(H247,CHOOSE({1,2},Table7[Native],Table7[Name]),2,0)</f>
        <v>Chúzhōu Shì</v>
      </c>
      <c r="O247" t="str">
        <f>_xlfn.CONCAT(L247," (",N247,")")</f>
        <v>Dingcheng Zhen (Chúzhōu Shì)</v>
      </c>
      <c r="P247" t="str">
        <f>IF(COUNTIF(O:O,O247)&gt;1,_xlfn.CONCAT(L247," (",M247,")"),O247)</f>
        <v>Dingcheng Zhen (Chúzhōu Shì)</v>
      </c>
    </row>
    <row r="248" spans="1:16" hidden="1" x14ac:dyDescent="0.25">
      <c r="A248" t="s">
        <v>2742</v>
      </c>
      <c r="B248" t="str">
        <f>IF(COUNTIF(A:A,A248)&gt;1,_xlfn.CONCAT(A248," (",N248,")"),A248)</f>
        <v>Dīnghú Zhèn</v>
      </c>
      <c r="C248" t="str">
        <f t="shared" si="6"/>
        <v>Dīnghú Zhèn</v>
      </c>
      <c r="D248" t="s">
        <v>2743</v>
      </c>
      <c r="E248" t="s">
        <v>11</v>
      </c>
      <c r="F248" t="str">
        <f>_xlfn.CONCAT(D248,", ",I248,", ",H248,", ","安徽省")</f>
        <v>丁湖镇, 泗县, 宿州市, 安徽省</v>
      </c>
      <c r="G248">
        <v>49493</v>
      </c>
      <c r="H248" t="s">
        <v>1534</v>
      </c>
      <c r="I248" t="s">
        <v>1540</v>
      </c>
      <c r="J248">
        <f>VLOOKUP(F248,[1]!china_towns_second__2[[Column1]:[Y]],3,FALSE)</f>
        <v>33.3735255989465</v>
      </c>
      <c r="K248">
        <f>VLOOKUP(F248,[1]!china_towns_second__2[[Column1]:[Y]],2,FALSE)</f>
        <v>117.80279880000001</v>
      </c>
      <c r="L248" t="s">
        <v>5432</v>
      </c>
      <c r="M248" t="str">
        <f>VLOOKUP(I248,CHOOSE({1,2},Table7[Native],Table7[Name]),2,0)</f>
        <v>Sì Xiàn</v>
      </c>
      <c r="N248" t="str">
        <f>VLOOKUP(H248,CHOOSE({1,2},Table7[Native],Table7[Name]),2,0)</f>
        <v>Sùzhōu Shì</v>
      </c>
      <c r="O248" t="str">
        <f>_xlfn.CONCAT(L248," (",N248,")")</f>
        <v>Dinghu Zhen (Sùzhōu Shì)</v>
      </c>
      <c r="P248" t="str">
        <f>IF(COUNTIF(O:O,O248)&gt;1,_xlfn.CONCAT(L248," (",M248,")"),O248)</f>
        <v>Dinghu Zhen (Sùzhōu Shì)</v>
      </c>
    </row>
    <row r="249" spans="1:16" hidden="1" x14ac:dyDescent="0.25">
      <c r="A249" t="s">
        <v>1973</v>
      </c>
      <c r="B249" t="str">
        <f>IF(COUNTIF(A:A,A249)&gt;1,_xlfn.CONCAT(A249," (",N249,")"),A249)</f>
        <v>Dīngjí Zhèn (Huáinán Shì)</v>
      </c>
      <c r="C249" t="str">
        <f t="shared" si="6"/>
        <v>Dīngjí Zhèn (Huáinán Shì)</v>
      </c>
      <c r="D249" t="s">
        <v>1974</v>
      </c>
      <c r="E249" t="s">
        <v>11</v>
      </c>
      <c r="F249" t="str">
        <f>_xlfn.CONCAT(D249,", ",I249,", ",H249,", ","安徽省")</f>
        <v>丁集镇, 凤台县, 淮南市, 安徽省</v>
      </c>
      <c r="G249">
        <v>24594</v>
      </c>
      <c r="H249" t="s">
        <v>1475</v>
      </c>
      <c r="I249" t="s">
        <v>1481</v>
      </c>
      <c r="J249">
        <f>VLOOKUP(F249,[1]!china_towns_second__2[[Column1]:[Y]],3,FALSE)</f>
        <v>32.8302141841707</v>
      </c>
      <c r="K249">
        <f>VLOOKUP(F249,[1]!china_towns_second__2[[Column1]:[Y]],2,FALSE)</f>
        <v>116.6284095</v>
      </c>
      <c r="L249" t="s">
        <v>5841</v>
      </c>
      <c r="M249" t="str">
        <f>VLOOKUP(I249,CHOOSE({1,2},Table7[Native],Table7[Name]),2,0)</f>
        <v>Fèngtái Xiàn</v>
      </c>
      <c r="N249" t="str">
        <f>VLOOKUP(H249,CHOOSE({1,2},Table7[Native],Table7[Name]),2,0)</f>
        <v>Huáinán Shì</v>
      </c>
      <c r="O249" t="str">
        <f>_xlfn.CONCAT(L249," (",N249,")")</f>
        <v>Dingji Zhen (Huainan Shi) (Huáinán Shì)</v>
      </c>
      <c r="P249" t="str">
        <f>IF(COUNTIF(O:O,O249)&gt;1,_xlfn.CONCAT(L249," (",M249,")"),O249)</f>
        <v>Dingji Zhen (Huainan Shi) (Huáinán Shì)</v>
      </c>
    </row>
    <row r="250" spans="1:16" hidden="1" x14ac:dyDescent="0.25">
      <c r="A250" t="s">
        <v>1973</v>
      </c>
      <c r="B250" t="str">
        <f>IF(COUNTIF(A:A,A250)&gt;1,_xlfn.CONCAT(A250," (",N250,")"),A250)</f>
        <v>Dīngjí Zhèn (Lù'ān Shì)</v>
      </c>
      <c r="C250" t="str">
        <f t="shared" si="6"/>
        <v>Dīngjí Zhèn (Lù'ān Shì)</v>
      </c>
      <c r="D250" t="s">
        <v>1974</v>
      </c>
      <c r="E250" t="s">
        <v>11</v>
      </c>
      <c r="F250" t="str">
        <f>_xlfn.CONCAT(D250,", ",I250,", ",H250,", ","安徽省")</f>
        <v>丁集镇, 裕安区, 六安市, 安徽省</v>
      </c>
      <c r="G250">
        <v>42302</v>
      </c>
      <c r="H250" t="s">
        <v>1507</v>
      </c>
      <c r="I250" t="s">
        <v>1520</v>
      </c>
      <c r="J250">
        <f>VLOOKUP(F250,[1]!china_towns_second__2[[Column1]:[Y]],3,FALSE)</f>
        <v>31.921780594492802</v>
      </c>
      <c r="K250">
        <f>VLOOKUP(F250,[1]!china_towns_second__2[[Column1]:[Y]],2,FALSE)</f>
        <v>116.3427906</v>
      </c>
      <c r="L250" t="s">
        <v>5842</v>
      </c>
      <c r="M250" t="str">
        <f>VLOOKUP(I250,CHOOSE({1,2},Table7[Native],Table7[Name]),2,0)</f>
        <v>Yù'ān Qū</v>
      </c>
      <c r="N250" t="str">
        <f>VLOOKUP(H250,CHOOSE({1,2},Table7[Native],Table7[Name]),2,0)</f>
        <v>Lù'ān Shì</v>
      </c>
      <c r="O250" t="str">
        <f>_xlfn.CONCAT(L250," (",N250,")")</f>
        <v>Dingji Zhen (Lu'an Shi) (Lù'ān Shì)</v>
      </c>
      <c r="P250" t="str">
        <f>IF(COUNTIF(O:O,O250)&gt;1,_xlfn.CONCAT(L250," (",M250,")"),O250)</f>
        <v>Dingji Zhen (Lu'an Shi) (Lù'ān Shì)</v>
      </c>
    </row>
    <row r="251" spans="1:16" hidden="1" x14ac:dyDescent="0.25">
      <c r="A251" t="s">
        <v>3172</v>
      </c>
      <c r="B251" t="str">
        <f>IF(COUNTIF(A:A,A251)&gt;1,_xlfn.CONCAT(A251," (",N251,")"),A251)</f>
        <v>Dīngjiāqiáo Zhèn</v>
      </c>
      <c r="C251" t="str">
        <f t="shared" si="6"/>
        <v>Dīngjiāqiáo Zhèn</v>
      </c>
      <c r="D251" t="s">
        <v>3173</v>
      </c>
      <c r="E251" t="s">
        <v>11</v>
      </c>
      <c r="F251" t="str">
        <f>_xlfn.CONCAT(D251,", ",I251,", ",H251,", ","安徽省")</f>
        <v>丁家桥镇, 泾县, 宣城市, 安徽省</v>
      </c>
      <c r="G251">
        <v>13600</v>
      </c>
      <c r="H251" t="s">
        <v>1568</v>
      </c>
      <c r="I251" t="s">
        <v>1574</v>
      </c>
      <c r="J251">
        <f>VLOOKUP(F251,[1]!china_towns_second__2[[Column1]:[Y]],3,FALSE)</f>
        <v>30.657759788572001</v>
      </c>
      <c r="K251">
        <f>VLOOKUP(F251,[1]!china_towns_second__2[[Column1]:[Y]],2,FALSE)</f>
        <v>118.3108782</v>
      </c>
      <c r="L251" t="s">
        <v>5640</v>
      </c>
      <c r="M251" t="str">
        <f>VLOOKUP(I251,CHOOSE({1,2},Table7[Native],Table7[Name]),2,0)</f>
        <v>Jīng Xiàn</v>
      </c>
      <c r="N251" t="str">
        <f>VLOOKUP(H251,CHOOSE({1,2},Table7[Native],Table7[Name]),2,0)</f>
        <v>Xuānchéng Shì</v>
      </c>
      <c r="O251" t="str">
        <f>_xlfn.CONCAT(L251," (",N251,")")</f>
        <v>Dingjiaqiao Zhen (Xuānchéng Shì)</v>
      </c>
      <c r="P251" t="str">
        <f>IF(COUNTIF(O:O,O251)&gt;1,_xlfn.CONCAT(L251," (",M251,")"),O251)</f>
        <v>Dingjiaqiao Zhen (Xuānchéng Shì)</v>
      </c>
    </row>
    <row r="252" spans="1:16" hidden="1" x14ac:dyDescent="0.25">
      <c r="A252" t="s">
        <v>2744</v>
      </c>
      <c r="B252" t="str">
        <f>IF(COUNTIF(A:A,A252)&gt;1,_xlfn.CONCAT(A252," (",N252,")"),A252)</f>
        <v>Dīnglĭ Zhèn</v>
      </c>
      <c r="C252" t="str">
        <f t="shared" si="6"/>
        <v>Dīnglĭ Zhèn</v>
      </c>
      <c r="D252" t="s">
        <v>2745</v>
      </c>
      <c r="E252" t="s">
        <v>11</v>
      </c>
      <c r="F252" t="str">
        <f>_xlfn.CONCAT(D252,", ",I252,", ",H252,", ","安徽省")</f>
        <v>丁里镇, 萧县, 宿州市, 安徽省</v>
      </c>
      <c r="G252">
        <v>34688</v>
      </c>
      <c r="H252" t="s">
        <v>1534</v>
      </c>
      <c r="I252" t="s">
        <v>1542</v>
      </c>
      <c r="J252">
        <f>VLOOKUP(F252,[1]!china_towns_second__2[[Column1]:[Y]],3,FALSE)</f>
        <v>34.108551025915602</v>
      </c>
      <c r="K252">
        <f>VLOOKUP(F252,[1]!china_towns_second__2[[Column1]:[Y]],2,FALSE)</f>
        <v>116.88570180000001</v>
      </c>
      <c r="L252" t="s">
        <v>5433</v>
      </c>
      <c r="M252" t="str">
        <f>VLOOKUP(I252,CHOOSE({1,2},Table7[Native],Table7[Name]),2,0)</f>
        <v>Xiāo Xiàn</v>
      </c>
      <c r="N252" t="str">
        <f>VLOOKUP(H252,CHOOSE({1,2},Table7[Native],Table7[Name]),2,0)</f>
        <v>Sùzhōu Shì</v>
      </c>
      <c r="O252" t="str">
        <f>_xlfn.CONCAT(L252," (",N252,")")</f>
        <v>Dingli Zhen (Sùzhōu Shì)</v>
      </c>
      <c r="P252" t="str">
        <f>IF(COUNTIF(O:O,O252)&gt;1,_xlfn.CONCAT(L252," (",M252,")"),O252)</f>
        <v>Dingli Zhen (Sùzhōu Shì)</v>
      </c>
    </row>
    <row r="253" spans="1:16" hidden="1" x14ac:dyDescent="0.25">
      <c r="A253" t="s">
        <v>744</v>
      </c>
      <c r="B253" t="str">
        <f>IF(COUNTIF(A:A,A253)&gt;1,_xlfn.CONCAT(A253," (",N253,")"),A253)</f>
        <v>Dīngqiáo Zhèn</v>
      </c>
      <c r="C253" t="str">
        <f t="shared" si="6"/>
        <v>Dīngqiáo Zhèn</v>
      </c>
      <c r="D253" t="s">
        <v>745</v>
      </c>
      <c r="E253" t="s">
        <v>11</v>
      </c>
      <c r="F253" t="str">
        <f>_xlfn.CONCAT(D253,", ",I253,", ",H253,", ","安徽省")</f>
        <v>丁桥镇, 青阳县, 池州市, 安徽省</v>
      </c>
      <c r="G253">
        <v>17105</v>
      </c>
      <c r="H253" t="s">
        <v>729</v>
      </c>
      <c r="I253" t="s">
        <v>725</v>
      </c>
      <c r="J253">
        <f>VLOOKUP(F253,[1]!china_towns_second__2[[Column1]:[Y]],3,FALSE)</f>
        <v>30.784041510605999</v>
      </c>
      <c r="K253">
        <f>VLOOKUP(F253,[1]!china_towns_second__2[[Column1]:[Y]],2,FALSE)</f>
        <v>117.9128582</v>
      </c>
      <c r="L253" t="s">
        <v>4570</v>
      </c>
      <c r="M253" t="str">
        <f>VLOOKUP(I253,CHOOSE({1,2},Table7[Native],Table7[Name]),2,0)</f>
        <v>Qīngyáng Xiàn</v>
      </c>
      <c r="N253" t="str">
        <f>VLOOKUP(H253,CHOOSE({1,2},Table7[Native],Table7[Name]),2,0)</f>
        <v>Chízhōu Shì</v>
      </c>
      <c r="O253" t="str">
        <f>_xlfn.CONCAT(L253," (",N253,")")</f>
        <v>Dingqiao Zhen (Chízhōu Shì)</v>
      </c>
      <c r="P253" t="str">
        <f>IF(COUNTIF(O:O,O253)&gt;1,_xlfn.CONCAT(L253," (",M253,")"),O253)</f>
        <v>Dingqiao Zhen (Chízhōu Shì)</v>
      </c>
    </row>
    <row r="254" spans="1:16" hidden="1" x14ac:dyDescent="0.25">
      <c r="A254" t="s">
        <v>746</v>
      </c>
      <c r="B254" t="str">
        <f>IF(COUNTIF(A:A,A254)&gt;1,_xlfn.CONCAT(A254," (",N254,")"),A254)</f>
        <v>Dīngxiāng Zhèn</v>
      </c>
      <c r="C254" t="str">
        <f t="shared" si="6"/>
        <v>Dīngxiāng Zhèn</v>
      </c>
      <c r="D254" t="s">
        <v>747</v>
      </c>
      <c r="E254" t="s">
        <v>11</v>
      </c>
      <c r="F254" t="str">
        <f>_xlfn.CONCAT(D254,", ",I254,", ",H254,", ","安徽省")</f>
        <v>丁香镇, 石台县, 池州市, 安徽省</v>
      </c>
      <c r="G254">
        <v>8035</v>
      </c>
      <c r="H254" t="s">
        <v>729</v>
      </c>
      <c r="I254" t="s">
        <v>727</v>
      </c>
      <c r="J254">
        <f>VLOOKUP(F254,[1]!china_towns_second__2[[Column1]:[Y]],3,FALSE)</f>
        <v>30.168249184942798</v>
      </c>
      <c r="K254">
        <f>VLOOKUP(F254,[1]!china_towns_second__2[[Column1]:[Y]],2,FALSE)</f>
        <v>117.34016939999999</v>
      </c>
      <c r="L254" t="s">
        <v>4571</v>
      </c>
      <c r="M254" t="str">
        <f>VLOOKUP(I254,CHOOSE({1,2},Table7[Native],Table7[Name]),2,0)</f>
        <v>Shítái Xiàn</v>
      </c>
      <c r="N254" t="str">
        <f>VLOOKUP(H254,CHOOSE({1,2},Table7[Native],Table7[Name]),2,0)</f>
        <v>Chízhōu Shì</v>
      </c>
      <c r="O254" t="str">
        <f>_xlfn.CONCAT(L254," (",N254,")")</f>
        <v>Dingxiang Zhen (Chízhōu Shì)</v>
      </c>
      <c r="P254" t="str">
        <f>IF(COUNTIF(O:O,O254)&gt;1,_xlfn.CONCAT(L254," (",M254,")"),O254)</f>
        <v>Dingxiang Zhen (Chízhōu Shì)</v>
      </c>
    </row>
    <row r="255" spans="1:16" hidden="1" x14ac:dyDescent="0.25">
      <c r="A255" t="s">
        <v>1885</v>
      </c>
      <c r="B255" t="str">
        <f>IF(COUNTIF(A:A,A255)&gt;1,_xlfn.CONCAT(A255," (",N255,")"),A255)</f>
        <v>Dōng Jiēdào</v>
      </c>
      <c r="C255" t="str">
        <f t="shared" si="6"/>
        <v>Dōng Jiēdào</v>
      </c>
      <c r="D255" t="s">
        <v>1886</v>
      </c>
      <c r="E255" t="s">
        <v>27</v>
      </c>
      <c r="F255" t="str">
        <f>_xlfn.CONCAT(D255,", ",I255,", ",H255,", ","安徽省")</f>
        <v>东街道, 相山区, 淮北市, 安徽省</v>
      </c>
      <c r="G255">
        <v>60102</v>
      </c>
      <c r="H255" t="s">
        <v>1465</v>
      </c>
      <c r="I255" t="s">
        <v>1473</v>
      </c>
      <c r="J255">
        <f>VLOOKUP(F255,[1]!china_towns_second__2[[Column1]:[Y]],3,FALSE)</f>
        <v>33.979817461901902</v>
      </c>
      <c r="K255">
        <f>VLOOKUP(F255,[1]!china_towns_second__2[[Column1]:[Y]],2,FALSE)</f>
        <v>116.8005898</v>
      </c>
      <c r="L255" t="s">
        <v>5017</v>
      </c>
      <c r="M255" t="str">
        <f>VLOOKUP(I255,CHOOSE({1,2},Table7[Native],Table7[Name]),2,0)</f>
        <v>Xiāngshān Qū</v>
      </c>
      <c r="N255" t="str">
        <f>VLOOKUP(H255,CHOOSE({1,2},Table7[Native],Table7[Name]),2,0)</f>
        <v>Huáibĕi Shì</v>
      </c>
      <c r="O255" t="str">
        <f>_xlfn.CONCAT(L255," (",N255,")")</f>
        <v>Dong Jiedao (Huáibĕi Shì)</v>
      </c>
      <c r="P255" t="str">
        <f>IF(COUNTIF(O:O,O255)&gt;1,_xlfn.CONCAT(L255," (",M255,")"),O255)</f>
        <v>Dong Jiedao (Huáibĕi Shì)</v>
      </c>
    </row>
    <row r="256" spans="1:16" hidden="1" x14ac:dyDescent="0.25">
      <c r="A256" t="s">
        <v>1157</v>
      </c>
      <c r="B256" t="str">
        <f>IF(COUNTIF(A:A,A256)&gt;1,_xlfn.CONCAT(A256," (",N256,")"),A256)</f>
        <v>Dōngchéng Jiēdào</v>
      </c>
      <c r="C256" t="str">
        <f t="shared" si="6"/>
        <v>Dōngchéng Jiēdào</v>
      </c>
      <c r="D256" t="s">
        <v>1158</v>
      </c>
      <c r="E256" t="s">
        <v>27</v>
      </c>
      <c r="F256" t="str">
        <f>_xlfn.CONCAT(D256,", ",I256,", ",H256,", ","安徽省")</f>
        <v>东城街道, 界首市, 阜阳市, 安徽省</v>
      </c>
      <c r="G256">
        <v>65842</v>
      </c>
      <c r="H256" t="s">
        <v>1118</v>
      </c>
      <c r="I256" t="s">
        <v>1104</v>
      </c>
      <c r="J256">
        <f>VLOOKUP(F256,[1]!china_towns_second__2[[Column1]:[Y]],3,FALSE)</f>
        <v>33.256971181874697</v>
      </c>
      <c r="K256">
        <f>VLOOKUP(F256,[1]!china_towns_second__2[[Column1]:[Y]],2,FALSE)</f>
        <v>115.3991012</v>
      </c>
      <c r="L256" t="s">
        <v>4745</v>
      </c>
      <c r="M256" t="str">
        <f>VLOOKUP(I256,CHOOSE({1,2},Table7[Native],Table7[Name]),2,0)</f>
        <v>Jièshŏu Shì</v>
      </c>
      <c r="N256" t="str">
        <f>VLOOKUP(H256,CHOOSE({1,2},Table7[Native],Table7[Name]),2,0)</f>
        <v>Fùyáng Shì</v>
      </c>
      <c r="O256" t="str">
        <f>_xlfn.CONCAT(L256," (",N256,")")</f>
        <v>Dongcheng Jiedao (Fùyáng Shì)</v>
      </c>
      <c r="P256" t="str">
        <f>IF(COUNTIF(O:O,O256)&gt;1,_xlfn.CONCAT(L256," (",M256,")"),O256)</f>
        <v>Dongcheng Jiedao (Fùyáng Shì)</v>
      </c>
    </row>
    <row r="257" spans="1:16" hidden="1" x14ac:dyDescent="0.25">
      <c r="A257" t="s">
        <v>386</v>
      </c>
      <c r="B257" t="str">
        <f>IF(COUNTIF(A:A,A257)&gt;1,_xlfn.CONCAT(A257," (",N257,")"),A257)</f>
        <v>Dōngfēng Jiēdào</v>
      </c>
      <c r="C257" t="str">
        <f t="shared" si="6"/>
        <v>Dōngfēng Jiēdào</v>
      </c>
      <c r="D257" t="s">
        <v>387</v>
      </c>
      <c r="E257" t="s">
        <v>27</v>
      </c>
      <c r="F257" t="str">
        <f>_xlfn.CONCAT(D257,", ",I257,", ",H257,", ","安徽省")</f>
        <v>东风街道, 龙子湖区, 蚌埠市, 安徽省</v>
      </c>
      <c r="G257">
        <v>19237</v>
      </c>
      <c r="H257" t="s">
        <v>525</v>
      </c>
      <c r="I257" t="s">
        <v>521</v>
      </c>
      <c r="J257">
        <f>VLOOKUP(F257,[1]!china_towns_second__2[[Column1]:[Y]],3,FALSE)</f>
        <v>32.952277950803897</v>
      </c>
      <c r="K257">
        <f>VLOOKUP(F257,[1]!china_towns_second__2[[Column1]:[Y]],2,FALSE)</f>
        <v>117.36174</v>
      </c>
      <c r="L257" t="s">
        <v>4418</v>
      </c>
      <c r="M257" t="str">
        <f>VLOOKUP(I257,CHOOSE({1,2},Table7[Native],Table7[Name]),2,0)</f>
        <v>Lóngzihú Qū</v>
      </c>
      <c r="N257" t="str">
        <f>VLOOKUP(H257,CHOOSE({1,2},Table7[Native],Table7[Name]),2,0)</f>
        <v>Bèngbù Shì</v>
      </c>
      <c r="O257" t="str">
        <f>_xlfn.CONCAT(L257," (",N257,")")</f>
        <v>Dongfeng Jiedao (Bèngbù Shì)</v>
      </c>
      <c r="P257" t="str">
        <f>IF(COUNTIF(O:O,O257)&gt;1,_xlfn.CONCAT(L257," (",M257,")"),O257)</f>
        <v>Dongfeng Jiedao (Bèngbù Shì)</v>
      </c>
    </row>
    <row r="258" spans="1:16" hidden="1" x14ac:dyDescent="0.25">
      <c r="A258" t="s">
        <v>2746</v>
      </c>
      <c r="B258" t="str">
        <f>IF(COUNTIF(A:A,A258)&gt;1,_xlfn.CONCAT(A258," (",N258,")"),A258)</f>
        <v>Dōngguān Jiēdào</v>
      </c>
      <c r="C258" t="str">
        <f t="shared" ref="C258:C321" si="7">IF(COUNTIF(B:B,B258)&gt;1,_xlfn.CONCAT(A258," (",M258,")"),B258)</f>
        <v>Dōngguān Jiēdào</v>
      </c>
      <c r="D258" t="s">
        <v>2747</v>
      </c>
      <c r="E258" t="s">
        <v>27</v>
      </c>
      <c r="F258" t="str">
        <f>_xlfn.CONCAT(D258,", ",I258,", ",H258,", ","安徽省")</f>
        <v>东关街道, 埇桥区, 宿州市, 安徽省</v>
      </c>
      <c r="G258">
        <v>45219</v>
      </c>
      <c r="H258" t="s">
        <v>1534</v>
      </c>
      <c r="I258" t="s">
        <v>1543</v>
      </c>
      <c r="J258">
        <f>VLOOKUP(F258,[1]!china_towns_second__2[[Column1]:[Y]],3,FALSE)</f>
        <v>33.643666385413802</v>
      </c>
      <c r="K258">
        <f>VLOOKUP(F258,[1]!china_towns_second__2[[Column1]:[Y]],2,FALSE)</f>
        <v>116.9876979</v>
      </c>
      <c r="L258" t="s">
        <v>5434</v>
      </c>
      <c r="M258" t="str">
        <f>VLOOKUP(I258,CHOOSE({1,2},Table7[Native],Table7[Name]),2,0)</f>
        <v>Yŏngqiáo Qū</v>
      </c>
      <c r="N258" t="str">
        <f>VLOOKUP(H258,CHOOSE({1,2},Table7[Native],Table7[Name]),2,0)</f>
        <v>Sùzhōu Shì</v>
      </c>
      <c r="O258" t="str">
        <f>_xlfn.CONCAT(L258," (",N258,")")</f>
        <v>Dongguan Jiedao (Sùzhōu Shì)</v>
      </c>
      <c r="P258" t="str">
        <f>IF(COUNTIF(O:O,O258)&gt;1,_xlfn.CONCAT(L258," (",M258,")"),O258)</f>
        <v>Dongguan Jiedao (Sùzhōu Shì)</v>
      </c>
    </row>
    <row r="259" spans="1:16" hidden="1" x14ac:dyDescent="0.25">
      <c r="A259" t="s">
        <v>2365</v>
      </c>
      <c r="B259" t="str">
        <f>IF(COUNTIF(A:A,A259)&gt;1,_xlfn.CONCAT(A259," (",N259,")"),A259)</f>
        <v>Dōnghékŏu Zhèn</v>
      </c>
      <c r="C259" t="str">
        <f t="shared" si="7"/>
        <v>Dōnghékŏu Zhèn</v>
      </c>
      <c r="D259" t="s">
        <v>2366</v>
      </c>
      <c r="E259" t="s">
        <v>11</v>
      </c>
      <c r="F259" t="str">
        <f>_xlfn.CONCAT(D259,", ",I259,", ",H259,", ","安徽省")</f>
        <v>东河口镇, 金安区, 六安市, 安徽省</v>
      </c>
      <c r="G259">
        <v>35573</v>
      </c>
      <c r="H259" t="s">
        <v>1507</v>
      </c>
      <c r="I259" t="s">
        <v>1513</v>
      </c>
      <c r="J259">
        <f>VLOOKUP(F259,[1]!china_towns_second__2[[Column1]:[Y]],3,FALSE)</f>
        <v>31.427431682495801</v>
      </c>
      <c r="K259">
        <f>VLOOKUP(F259,[1]!china_towns_second__2[[Column1]:[Y]],2,FALSE)</f>
        <v>116.5886927</v>
      </c>
      <c r="L259" t="s">
        <v>5249</v>
      </c>
      <c r="M259" t="str">
        <f>VLOOKUP(I259,CHOOSE({1,2},Table7[Native],Table7[Name]),2,0)</f>
        <v>Jīn'ān Qū</v>
      </c>
      <c r="N259" t="str">
        <f>VLOOKUP(H259,CHOOSE({1,2},Table7[Native],Table7[Name]),2,0)</f>
        <v>Lù'ān Shì</v>
      </c>
      <c r="O259" t="str">
        <f>_xlfn.CONCAT(L259," (",N259,")")</f>
        <v>Donghekou Zhen (Lù'ān Shì)</v>
      </c>
      <c r="P259" t="str">
        <f>IF(COUNTIF(O:O,O259)&gt;1,_xlfn.CONCAT(L259," (",M259,")"),O259)</f>
        <v>Donghekou Zhen (Lù'ān Shì)</v>
      </c>
    </row>
    <row r="260" spans="1:16" hidden="1" x14ac:dyDescent="0.25">
      <c r="A260" t="s">
        <v>2924</v>
      </c>
      <c r="B260" t="str">
        <f>IF(COUNTIF(A:A,A260)&gt;1,_xlfn.CONCAT(A260," (",N260,")"),A260)</f>
        <v>Dōngjiāo Jiēdào</v>
      </c>
      <c r="C260" t="str">
        <f t="shared" si="7"/>
        <v>Dōngjiāo Jiēdào</v>
      </c>
      <c r="D260" t="s">
        <v>2925</v>
      </c>
      <c r="E260" t="s">
        <v>27</v>
      </c>
      <c r="F260" t="str">
        <f>_xlfn.CONCAT(D260,", ",I260,", ",H260,", ","安徽省")</f>
        <v>东郊办事处, 铜官区, 铜陵市, 安徽省</v>
      </c>
      <c r="G260">
        <v>18354</v>
      </c>
      <c r="H260" t="s">
        <v>1545</v>
      </c>
      <c r="I260" t="s">
        <v>1548</v>
      </c>
      <c r="J260" t="e">
        <f>VLOOKUP(F260,[1]!china_towns_second__2[[Column1]:[Y]],3,FALSE)</f>
        <v>#N/A</v>
      </c>
      <c r="K260" t="e">
        <f>VLOOKUP(F260,[1]!china_towns_second__2[[Column1]:[Y]],2,FALSE)</f>
        <v>#N/A</v>
      </c>
      <c r="L260" t="s">
        <v>5520</v>
      </c>
      <c r="M260" t="str">
        <f>VLOOKUP(I260,CHOOSE({1,2},Table7[Native],Table7[Name]),2,0)</f>
        <v>Tóngguān Qū</v>
      </c>
      <c r="N260" t="str">
        <f>VLOOKUP(H260,CHOOSE({1,2},Table7[Native],Table7[Name]),2,0)</f>
        <v>Tónglíng Shì</v>
      </c>
      <c r="O260" t="str">
        <f>_xlfn.CONCAT(L260," (",N260,")")</f>
        <v>Dongjiao Jiedao (Tónglíng Shì)</v>
      </c>
      <c r="P260" t="str">
        <f>IF(COUNTIF(O:O,O260)&gt;1,_xlfn.CONCAT(L260," (",M260,")"),O260)</f>
        <v>Dongjiao Jiedao (Tónglíng Shì)</v>
      </c>
    </row>
    <row r="261" spans="1:16" hidden="1" x14ac:dyDescent="0.25">
      <c r="A261" t="s">
        <v>2926</v>
      </c>
      <c r="B261" t="str">
        <f>IF(COUNTIF(A:A,A261)&gt;1,_xlfn.CONCAT(A261," (",N261,")"),A261)</f>
        <v>Dōnglián Zhèn</v>
      </c>
      <c r="C261" t="str">
        <f t="shared" si="7"/>
        <v>Dōnglián Zhèn</v>
      </c>
      <c r="D261" t="s">
        <v>2927</v>
      </c>
      <c r="E261" t="s">
        <v>11</v>
      </c>
      <c r="F261" t="str">
        <f>_xlfn.CONCAT(D261,", ",I261,", ",H261,", ","安徽省")</f>
        <v>东联镇, 义安区, 铜陵市, 安徽省</v>
      </c>
      <c r="G261">
        <v>19381</v>
      </c>
      <c r="H261" t="s">
        <v>1545</v>
      </c>
      <c r="I261" t="s">
        <v>1549</v>
      </c>
      <c r="J261">
        <f>VLOOKUP(F261,[1]!china_towns_second__2[[Column1]:[Y]],3,FALSE)</f>
        <v>31.0391853288607</v>
      </c>
      <c r="K261">
        <f>VLOOKUP(F261,[1]!china_towns_second__2[[Column1]:[Y]],2,FALSE)</f>
        <v>117.9670371</v>
      </c>
      <c r="L261" t="s">
        <v>5521</v>
      </c>
      <c r="M261" t="str">
        <f>VLOOKUP(I261,CHOOSE({1,2},Table7[Native],Table7[Name]),2,0)</f>
        <v>Yì'ān Qū</v>
      </c>
      <c r="N261" t="str">
        <f>VLOOKUP(H261,CHOOSE({1,2},Table7[Native],Table7[Name]),2,0)</f>
        <v>Tónglíng Shì</v>
      </c>
      <c r="O261" t="str">
        <f>_xlfn.CONCAT(L261," (",N261,")")</f>
        <v>Donglian Zhen (Tónglíng Shì)</v>
      </c>
      <c r="P261" t="str">
        <f>IF(COUNTIF(O:O,O261)&gt;1,_xlfn.CONCAT(L261," (",M261,")"),O261)</f>
        <v>Donglian Zhen (Tónglíng Shì)</v>
      </c>
    </row>
    <row r="262" spans="1:16" hidden="1" x14ac:dyDescent="0.25">
      <c r="A262" t="s">
        <v>2138</v>
      </c>
      <c r="B262" t="str">
        <f>IF(COUNTIF(A:A,A262)&gt;1,_xlfn.CONCAT(A262," (",N262,")"),A262)</f>
        <v>Dōnglínxī Zhèn</v>
      </c>
      <c r="C262" t="str">
        <f t="shared" si="7"/>
        <v>Dōnglínxī Zhèn</v>
      </c>
      <c r="D262" t="s">
        <v>2139</v>
      </c>
      <c r="E262" t="s">
        <v>11</v>
      </c>
      <c r="F262" t="str">
        <f>_xlfn.CONCAT(D262,", ",I262,", ",H262,", ","安徽省")</f>
        <v>东临溪镇, 休宁县, 黄山市, 安徽省</v>
      </c>
      <c r="G262">
        <v>17945</v>
      </c>
      <c r="H262" t="s">
        <v>1491</v>
      </c>
      <c r="I262" t="s">
        <v>1503</v>
      </c>
      <c r="J262">
        <f>VLOOKUP(F262,[1]!china_towns_second__2[[Column1]:[Y]],3,FALSE)</f>
        <v>29.590778364016401</v>
      </c>
      <c r="K262">
        <f>VLOOKUP(F262,[1]!china_towns_second__2[[Column1]:[Y]],2,FALSE)</f>
        <v>118.2852889</v>
      </c>
      <c r="L262" t="s">
        <v>5138</v>
      </c>
      <c r="M262" t="str">
        <f>VLOOKUP(I262,CHOOSE({1,2},Table7[Native],Table7[Name]),2,0)</f>
        <v>Xiūníng Xiàn</v>
      </c>
      <c r="N262" t="str">
        <f>VLOOKUP(H262,CHOOSE({1,2},Table7[Native],Table7[Name]),2,0)</f>
        <v>Huángshān Shì</v>
      </c>
      <c r="O262" t="str">
        <f>_xlfn.CONCAT(L262," (",N262,")")</f>
        <v>Donglinxi Zhen (Huángshān Shì)</v>
      </c>
      <c r="P262" t="str">
        <f>IF(COUNTIF(O:O,O262)&gt;1,_xlfn.CONCAT(L262," (",M262,")"),O262)</f>
        <v>Donglinxi Zhen (Huángshān Shì)</v>
      </c>
    </row>
    <row r="263" spans="1:16" hidden="1" x14ac:dyDescent="0.25">
      <c r="A263" t="s">
        <v>748</v>
      </c>
      <c r="B263" t="str">
        <f>IF(COUNTIF(A:A,A263)&gt;1,_xlfn.CONCAT(A263," (",N263,")"),A263)</f>
        <v>Dōngliú Zhèn</v>
      </c>
      <c r="C263" t="str">
        <f t="shared" si="7"/>
        <v>Dōngliú Zhèn</v>
      </c>
      <c r="D263" t="s">
        <v>749</v>
      </c>
      <c r="E263" t="s">
        <v>11</v>
      </c>
      <c r="F263" t="str">
        <f>_xlfn.CONCAT(D263,", ",I263,", ",H263,", ","安徽省")</f>
        <v>东流镇, 东至县, 池州市, 安徽省</v>
      </c>
      <c r="G263">
        <v>30227</v>
      </c>
      <c r="H263" t="s">
        <v>729</v>
      </c>
      <c r="I263" t="s">
        <v>721</v>
      </c>
      <c r="J263">
        <f>VLOOKUP(F263,[1]!china_towns_second__2[[Column1]:[Y]],3,FALSE)</f>
        <v>30.226908876278902</v>
      </c>
      <c r="K263">
        <f>VLOOKUP(F263,[1]!china_towns_second__2[[Column1]:[Y]],2,FALSE)</f>
        <v>116.9431287</v>
      </c>
      <c r="L263" t="s">
        <v>4572</v>
      </c>
      <c r="M263" t="str">
        <f>VLOOKUP(I263,CHOOSE({1,2},Table7[Native],Table7[Name]),2,0)</f>
        <v>Dōngzhì Xiàn</v>
      </c>
      <c r="N263" t="str">
        <f>VLOOKUP(H263,CHOOSE({1,2},Table7[Native],Table7[Name]),2,0)</f>
        <v>Chízhōu Shì</v>
      </c>
      <c r="O263" t="str">
        <f>_xlfn.CONCAT(L263," (",N263,")")</f>
        <v>Dongliu Zhen (Chízhōu Shì)</v>
      </c>
      <c r="P263" t="str">
        <f>IF(COUNTIF(O:O,O263)&gt;1,_xlfn.CONCAT(L263," (",M263,")"),O263)</f>
        <v>Dongliu Zhen (Chízhōu Shì)</v>
      </c>
    </row>
    <row r="264" spans="1:16" hidden="1" x14ac:dyDescent="0.25">
      <c r="A264" t="s">
        <v>388</v>
      </c>
      <c r="B264" t="str">
        <f>IF(COUNTIF(A:A,A264)&gt;1,_xlfn.CONCAT(A264," (",N264,")"),A264)</f>
        <v>Dōngliújí Zhèn</v>
      </c>
      <c r="C264" t="str">
        <f t="shared" si="7"/>
        <v>Dōngliújí Zhèn</v>
      </c>
      <c r="D264" t="s">
        <v>389</v>
      </c>
      <c r="E264" t="s">
        <v>11</v>
      </c>
      <c r="F264" t="str">
        <f>_xlfn.CONCAT(D264,", ",I264,", ",H264,", ","安徽省")</f>
        <v>东刘集镇, 五河县, 蚌埠市, 安徽省</v>
      </c>
      <c r="G264">
        <v>51613</v>
      </c>
      <c r="H264" t="s">
        <v>525</v>
      </c>
      <c r="I264" t="s">
        <v>522</v>
      </c>
      <c r="J264">
        <f>VLOOKUP(F264,[1]!china_towns_second__2[[Column1]:[Y]],3,FALSE)</f>
        <v>33.2451069897106</v>
      </c>
      <c r="K264">
        <f>VLOOKUP(F264,[1]!china_towns_second__2[[Column1]:[Y]],2,FALSE)</f>
        <v>117.6161646</v>
      </c>
      <c r="L264" t="s">
        <v>4419</v>
      </c>
      <c r="M264" t="str">
        <f>VLOOKUP(I264,CHOOSE({1,2},Table7[Native],Table7[Name]),2,0)</f>
        <v>Wŭhé Xiàn</v>
      </c>
      <c r="N264" t="str">
        <f>VLOOKUP(H264,CHOOSE({1,2},Table7[Native],Table7[Name]),2,0)</f>
        <v>Bèngbù Shì</v>
      </c>
      <c r="O264" t="str">
        <f>_xlfn.CONCAT(L264," (",N264,")")</f>
        <v>Dongliuji Zhen (Bèngbù Shì)</v>
      </c>
      <c r="P264" t="str">
        <f>IF(COUNTIF(O:O,O264)&gt;1,_xlfn.CONCAT(L264," (",M264,")"),O264)</f>
        <v>Dongliuji Zhen (Bèngbù Shì)</v>
      </c>
    </row>
    <row r="265" spans="1:16" hidden="1" x14ac:dyDescent="0.25">
      <c r="A265" t="s">
        <v>910</v>
      </c>
      <c r="B265" t="str">
        <f>IF(COUNTIF(A:A,A265)&gt;1,_xlfn.CONCAT(A265," (",N265,")"),A265)</f>
        <v>Dōngmén Jiēdào (Chúzhōu Shì)</v>
      </c>
      <c r="C265" t="str">
        <f t="shared" si="7"/>
        <v>Dōngmén Jiēdào (Chúzhōu Shì)</v>
      </c>
      <c r="D265" t="s">
        <v>911</v>
      </c>
      <c r="E265" t="s">
        <v>27</v>
      </c>
      <c r="F265" t="str">
        <f>_xlfn.CONCAT(D265,", ",I265,", ",H265,", ","安徽省")</f>
        <v>东门街道, 琅琊区, 滁州市, 安徽省</v>
      </c>
      <c r="G265">
        <v>16361</v>
      </c>
      <c r="H265" t="s">
        <v>869</v>
      </c>
      <c r="I265" t="s">
        <v>860</v>
      </c>
      <c r="J265">
        <f>VLOOKUP(F265,[1]!china_towns_second__2[[Column1]:[Y]],3,FALSE)</f>
        <v>32.321516501563899</v>
      </c>
      <c r="K265">
        <f>VLOOKUP(F265,[1]!china_towns_second__2[[Column1]:[Y]],2,FALSE)</f>
        <v>118.31554509999999</v>
      </c>
      <c r="L265" t="s">
        <v>5919</v>
      </c>
      <c r="M265" t="str">
        <f>VLOOKUP(I265,CHOOSE({1,2},Table7[Native],Table7[Name]),2,0)</f>
        <v>Lángyá Qū</v>
      </c>
      <c r="N265" t="str">
        <f>VLOOKUP(H265,CHOOSE({1,2},Table7[Native],Table7[Name]),2,0)</f>
        <v>Chúzhōu Shì</v>
      </c>
      <c r="O265" t="str">
        <f>_xlfn.CONCAT(L265," (",N265,")")</f>
        <v>Dongmen Jiedao (Chuzhou Shi) (Chúzhōu Shì)</v>
      </c>
      <c r="P265" t="str">
        <f>IF(COUNTIF(O:O,O265)&gt;1,_xlfn.CONCAT(L265," (",M265,")"),O265)</f>
        <v>Dongmen Jiedao (Chuzhou Shi) (Chúzhōu Shì)</v>
      </c>
    </row>
    <row r="266" spans="1:16" hidden="1" x14ac:dyDescent="0.25">
      <c r="A266" t="s">
        <v>910</v>
      </c>
      <c r="B266" t="str">
        <f>IF(COUNTIF(A:A,A266)&gt;1,_xlfn.CONCAT(A266," (",N266,")"),A266)</f>
        <v>Dōngmén Jiēdào (Wúhú Shì)</v>
      </c>
      <c r="C266" t="str">
        <f t="shared" si="7"/>
        <v>Dōngmén Jiēdào (Wúhú Shì)</v>
      </c>
      <c r="D266" t="s">
        <v>911</v>
      </c>
      <c r="E266" t="s">
        <v>27</v>
      </c>
      <c r="F266" t="str">
        <f>_xlfn.CONCAT(D266,", ",I266,", ",H266,", ","安徽省")</f>
        <v>东门街道, 镜湖区, 芜湖市, 安徽省</v>
      </c>
      <c r="G266">
        <v>40515</v>
      </c>
      <c r="H266" t="s">
        <v>1553</v>
      </c>
      <c r="I266" t="s">
        <v>1557</v>
      </c>
      <c r="J266" t="e">
        <f>VLOOKUP(F266,[1]!china_towns_second__2[[Column1]:[Y]],3,FALSE)</f>
        <v>#N/A</v>
      </c>
      <c r="K266" t="e">
        <f>VLOOKUP(F266,[1]!china_towns_second__2[[Column1]:[Y]],2,FALSE)</f>
        <v>#N/A</v>
      </c>
      <c r="L266" t="s">
        <v>5920</v>
      </c>
      <c r="M266" t="str">
        <f>VLOOKUP(I266,CHOOSE({1,2},Table7[Native],Table7[Name]),2,0)</f>
        <v>Jìnghú Qū</v>
      </c>
      <c r="N266" t="str">
        <f>VLOOKUP(H266,CHOOSE({1,2},Table7[Native],Table7[Name]),2,0)</f>
        <v>Wúhú Shì</v>
      </c>
      <c r="O266" t="str">
        <f>_xlfn.CONCAT(L266," (",N266,")")</f>
        <v>Dongmen Jiedao (Wuhu Shi) (Wúhú Shì)</v>
      </c>
      <c r="P266" t="str">
        <f>IF(COUNTIF(O:O,O266)&gt;1,_xlfn.CONCAT(L266," (",M266,")"),O266)</f>
        <v>Dongmen Jiedao (Wuhu Shi) (Wúhú Shì)</v>
      </c>
    </row>
    <row r="267" spans="1:16" hidden="1" x14ac:dyDescent="0.25">
      <c r="A267" t="s">
        <v>2367</v>
      </c>
      <c r="B267" t="str">
        <f>IF(COUNTIF(A:A,A267)&gt;1,_xlfn.CONCAT(A267," (",N267,")"),A267)</f>
        <v>Dōngqiáo Zhèn</v>
      </c>
      <c r="C267" t="str">
        <f t="shared" si="7"/>
        <v>Dōngqiáo Zhèn</v>
      </c>
      <c r="D267" t="s">
        <v>2368</v>
      </c>
      <c r="E267" t="s">
        <v>11</v>
      </c>
      <c r="F267" t="str">
        <f>_xlfn.CONCAT(D267,", ",I267,", ",H267,", ","安徽省")</f>
        <v>东桥镇, 金安区, 六安市, 安徽省</v>
      </c>
      <c r="G267">
        <v>30629</v>
      </c>
      <c r="H267" t="s">
        <v>1507</v>
      </c>
      <c r="I267" t="s">
        <v>1513</v>
      </c>
      <c r="J267">
        <f>VLOOKUP(F267,[1]!china_towns_second__2[[Column1]:[Y]],3,FALSE)</f>
        <v>31.8830222559906</v>
      </c>
      <c r="K267">
        <f>VLOOKUP(F267,[1]!china_towns_second__2[[Column1]:[Y]],2,FALSE)</f>
        <v>116.6761834</v>
      </c>
      <c r="L267" t="s">
        <v>5250</v>
      </c>
      <c r="M267" t="str">
        <f>VLOOKUP(I267,CHOOSE({1,2},Table7[Native],Table7[Name]),2,0)</f>
        <v>Jīn'ān Qū</v>
      </c>
      <c r="N267" t="str">
        <f>VLOOKUP(H267,CHOOSE({1,2},Table7[Native],Table7[Name]),2,0)</f>
        <v>Lù'ān Shì</v>
      </c>
      <c r="O267" t="str">
        <f>_xlfn.CONCAT(L267," (",N267,")")</f>
        <v>Dongqiao Zhen (Lù'ān Shì)</v>
      </c>
      <c r="P267" t="str">
        <f>IF(COUNTIF(O:O,O267)&gt;1,_xlfn.CONCAT(L267," (",M267,")"),O267)</f>
        <v>Dongqiao Zhen (Lù'ān Shì)</v>
      </c>
    </row>
    <row r="268" spans="1:16" hidden="1" x14ac:dyDescent="0.25">
      <c r="A268" t="s">
        <v>1975</v>
      </c>
      <c r="B268" t="str">
        <f>IF(COUNTIF(A:A,A268)&gt;1,_xlfn.CONCAT(A268," (",N268,")"),A268)</f>
        <v>Dòngshān Jiēdào</v>
      </c>
      <c r="C268" t="str">
        <f t="shared" si="7"/>
        <v>Dòngshān Jiēdào</v>
      </c>
      <c r="D268" t="s">
        <v>1976</v>
      </c>
      <c r="E268" t="s">
        <v>27</v>
      </c>
      <c r="F268" t="str">
        <f>_xlfn.CONCAT(D268,", ",I268,", ",H268,", ","安徽省")</f>
        <v>洞山街道, 田家庵区, 淮南市, 安徽省</v>
      </c>
      <c r="G268">
        <v>39333</v>
      </c>
      <c r="H268" t="s">
        <v>1475</v>
      </c>
      <c r="I268" t="s">
        <v>1487</v>
      </c>
      <c r="J268">
        <f>VLOOKUP(F268,[1]!china_towns_second__2[[Column1]:[Y]],3,FALSE)</f>
        <v>32.624240729679201</v>
      </c>
      <c r="K268">
        <f>VLOOKUP(F268,[1]!china_towns_second__2[[Column1]:[Y]],2,FALSE)</f>
        <v>117.0150689</v>
      </c>
      <c r="L268" t="s">
        <v>5018</v>
      </c>
      <c r="M268" t="str">
        <f>VLOOKUP(I268,CHOOSE({1,2},Table7[Native],Table7[Name]),2,0)</f>
        <v>Tiánjiā'ān Qū</v>
      </c>
      <c r="N268" t="str">
        <f>VLOOKUP(H268,CHOOSE({1,2},Table7[Native],Table7[Name]),2,0)</f>
        <v>Huáinán Shì</v>
      </c>
      <c r="O268" t="str">
        <f>_xlfn.CONCAT(L268," (",N268,")")</f>
        <v>Dongshan Jiedao (Huáinán Shì)</v>
      </c>
      <c r="P268" t="str">
        <f>IF(COUNTIF(O:O,O268)&gt;1,_xlfn.CONCAT(L268," (",M268,")"),O268)</f>
        <v>Dongshan Jiedao (Huáinán Shì)</v>
      </c>
    </row>
    <row r="269" spans="1:16" hidden="1" x14ac:dyDescent="0.25">
      <c r="A269" t="s">
        <v>1887</v>
      </c>
      <c r="B269" t="str">
        <f>IF(COUNTIF(A:A,A269)&gt;1,_xlfn.CONCAT(A269," (",N269,")"),A269)</f>
        <v>Dōngshān Jiēdào</v>
      </c>
      <c r="C269" t="str">
        <f t="shared" si="7"/>
        <v>Dōngshān Jiēdào</v>
      </c>
      <c r="D269" t="s">
        <v>1888</v>
      </c>
      <c r="E269" t="s">
        <v>27</v>
      </c>
      <c r="F269" t="str">
        <f>_xlfn.CONCAT(D269,", ",I269,", ",H269,", ","安徽省")</f>
        <v>东山街道, 相山区, 淮北市, 安徽省</v>
      </c>
      <c r="G269">
        <v>32938</v>
      </c>
      <c r="H269" t="s">
        <v>1465</v>
      </c>
      <c r="I269" t="s">
        <v>1473</v>
      </c>
      <c r="J269">
        <f>VLOOKUP(F269,[1]!china_towns_second__2[[Column1]:[Y]],3,FALSE)</f>
        <v>33.980095800354903</v>
      </c>
      <c r="K269">
        <f>VLOOKUP(F269,[1]!china_towns_second__2[[Column1]:[Y]],2,FALSE)</f>
        <v>116.8127789</v>
      </c>
      <c r="L269" t="s">
        <v>5018</v>
      </c>
      <c r="M269" t="str">
        <f>VLOOKUP(I269,CHOOSE({1,2},Table7[Native],Table7[Name]),2,0)</f>
        <v>Xiāngshān Qū</v>
      </c>
      <c r="N269" t="str">
        <f>VLOOKUP(H269,CHOOSE({1,2},Table7[Native],Table7[Name]),2,0)</f>
        <v>Huáibĕi Shì</v>
      </c>
      <c r="O269" t="str">
        <f>_xlfn.CONCAT(L269," (",N269,")")</f>
        <v>Dongshan Jiedao (Huáibĕi Shì)</v>
      </c>
      <c r="P269" t="str">
        <f>IF(COUNTIF(O:O,O269)&gt;1,_xlfn.CONCAT(L269," (",M269,")"),O269)</f>
        <v>Dongshan Jiedao (Huáibĕi Shì)</v>
      </c>
    </row>
    <row r="270" spans="1:16" hidden="1" x14ac:dyDescent="0.25">
      <c r="A270" t="s">
        <v>390</v>
      </c>
      <c r="B270" t="str">
        <f>IF(COUNTIF(A:A,A270)&gt;1,_xlfn.CONCAT(A270," (",N270,")"),A270)</f>
        <v>Dōngshēng Jiēdào</v>
      </c>
      <c r="C270" t="str">
        <f t="shared" si="7"/>
        <v>Dōngshēng Jiēdào</v>
      </c>
      <c r="D270" t="s">
        <v>391</v>
      </c>
      <c r="E270" t="s">
        <v>27</v>
      </c>
      <c r="F270" t="str">
        <f>_xlfn.CONCAT(D270,", ",I270,", ",H270,", ","安徽省")</f>
        <v>东升街道, 龙子湖区, 蚌埠市, 安徽省</v>
      </c>
      <c r="G270">
        <v>38229</v>
      </c>
      <c r="H270" t="s">
        <v>525</v>
      </c>
      <c r="I270" t="s">
        <v>521</v>
      </c>
      <c r="J270">
        <f>VLOOKUP(F270,[1]!china_towns_second__2[[Column1]:[Y]],3,FALSE)</f>
        <v>32.953880892340997</v>
      </c>
      <c r="K270">
        <f>VLOOKUP(F270,[1]!china_towns_second__2[[Column1]:[Y]],2,FALSE)</f>
        <v>117.37516170000001</v>
      </c>
      <c r="L270" t="s">
        <v>4420</v>
      </c>
      <c r="M270" t="str">
        <f>VLOOKUP(I270,CHOOSE({1,2},Table7[Native],Table7[Name]),2,0)</f>
        <v>Lóngzihú Qū</v>
      </c>
      <c r="N270" t="str">
        <f>VLOOKUP(H270,CHOOSE({1,2},Table7[Native],Table7[Name]),2,0)</f>
        <v>Bèngbù Shì</v>
      </c>
      <c r="O270" t="str">
        <f>_xlfn.CONCAT(L270," (",N270,")")</f>
        <v>Dongsheng Jiedao (Bèngbù Shì)</v>
      </c>
      <c r="P270" t="str">
        <f>IF(COUNTIF(O:O,O270)&gt;1,_xlfn.CONCAT(L270," (",M270,")"),O270)</f>
        <v>Dongsheng Jiedao (Bèngbù Shì)</v>
      </c>
    </row>
    <row r="271" spans="1:16" hidden="1" x14ac:dyDescent="0.25">
      <c r="A271" t="s">
        <v>2369</v>
      </c>
      <c r="B271" t="str">
        <f>IF(COUNTIF(A:A,A271)&gt;1,_xlfn.CONCAT(A271," (",N271,")"),A271)</f>
        <v>Dōngshì Jiēdào</v>
      </c>
      <c r="C271" t="str">
        <f t="shared" si="7"/>
        <v>Dōngshì Jiēdào</v>
      </c>
      <c r="D271" t="s">
        <v>2370</v>
      </c>
      <c r="E271" t="s">
        <v>27</v>
      </c>
      <c r="F271" t="str">
        <f>_xlfn.CONCAT(D271,", ",I271,", ",H271,", ","安徽省")</f>
        <v>东市街道, 金安区, 六安市, 安徽省</v>
      </c>
      <c r="G271">
        <v>38776</v>
      </c>
      <c r="H271" t="s">
        <v>1507</v>
      </c>
      <c r="I271" t="s">
        <v>1513</v>
      </c>
      <c r="J271">
        <f>VLOOKUP(F271,[1]!china_towns_second__2[[Column1]:[Y]],3,FALSE)</f>
        <v>31.759380921694301</v>
      </c>
      <c r="K271">
        <f>VLOOKUP(F271,[1]!china_towns_second__2[[Column1]:[Y]],2,FALSE)</f>
        <v>116.5190803</v>
      </c>
      <c r="L271" t="s">
        <v>5251</v>
      </c>
      <c r="M271" t="str">
        <f>VLOOKUP(I271,CHOOSE({1,2},Table7[Native],Table7[Name]),2,0)</f>
        <v>Jīn'ān Qū</v>
      </c>
      <c r="N271" t="str">
        <f>VLOOKUP(H271,CHOOSE({1,2},Table7[Native],Table7[Name]),2,0)</f>
        <v>Lù'ān Shì</v>
      </c>
      <c r="O271" t="str">
        <f>_xlfn.CONCAT(L271," (",N271,")")</f>
        <v>Dongshi Jiedao (Lù'ān Shì)</v>
      </c>
      <c r="P271" t="str">
        <f>IF(COUNTIF(O:O,O271)&gt;1,_xlfn.CONCAT(L271," (",M271,")"),O271)</f>
        <v>Dongshi Jiedao (Lù'ān Shì)</v>
      </c>
    </row>
    <row r="272" spans="1:16" hidden="1" x14ac:dyDescent="0.25">
      <c r="A272" t="s">
        <v>3174</v>
      </c>
      <c r="B272" t="str">
        <f>IF(COUNTIF(A:A,A272)&gt;1,_xlfn.CONCAT(A272," (",N272,")"),A272)</f>
        <v>Dōngtíng Xiāng</v>
      </c>
      <c r="C272" t="str">
        <f t="shared" si="7"/>
        <v>Dōngtíng Xiāng</v>
      </c>
      <c r="D272" t="s">
        <v>3175</v>
      </c>
      <c r="E272" t="s">
        <v>7</v>
      </c>
      <c r="F272" t="str">
        <f>_xlfn.CONCAT(D272,", ",I272,", ",H272,", ","安徽省")</f>
        <v>东亭乡, 广德市, 宣城市, 安徽省</v>
      </c>
      <c r="G272">
        <v>18614</v>
      </c>
      <c r="H272" t="s">
        <v>1568</v>
      </c>
      <c r="I272" t="s">
        <v>1570</v>
      </c>
      <c r="J272" t="e">
        <f>VLOOKUP(F272,[1]!china_towns_second__2[[Column1]:[Y]],3,FALSE)</f>
        <v>#N/A</v>
      </c>
      <c r="K272" t="e">
        <f>VLOOKUP(F272,[1]!china_towns_second__2[[Column1]:[Y]],2,FALSE)</f>
        <v>#N/A</v>
      </c>
      <c r="L272" t="s">
        <v>5641</v>
      </c>
      <c r="M272" t="str">
        <f>VLOOKUP(I272,CHOOSE({1,2},Table7[Native],Table7[Name]),2,0)</f>
        <v>Guăngdé Shì</v>
      </c>
      <c r="N272" t="str">
        <f>VLOOKUP(H272,CHOOSE({1,2},Table7[Native],Table7[Name]),2,0)</f>
        <v>Xuānchéng Shì</v>
      </c>
      <c r="O272" t="str">
        <f>_xlfn.CONCAT(L272," (",N272,")")</f>
        <v>Dongting Xiang (Xuānchéng Shì)</v>
      </c>
      <c r="P272" t="str">
        <f>IF(COUNTIF(O:O,O272)&gt;1,_xlfn.CONCAT(L272," (",M272,")"),O272)</f>
        <v>Dongting Xiang (Xuānchéng Shì)</v>
      </c>
    </row>
    <row r="273" spans="1:16" hidden="1" x14ac:dyDescent="0.25">
      <c r="A273" t="s">
        <v>3176</v>
      </c>
      <c r="B273" t="str">
        <f>IF(COUNTIF(A:A,A273)&gt;1,_xlfn.CONCAT(A273," (",N273,")"),A273)</f>
        <v>Dōngxià Zhèn</v>
      </c>
      <c r="C273" t="str">
        <f t="shared" si="7"/>
        <v>Dōngxià Zhèn</v>
      </c>
      <c r="D273" t="s">
        <v>3177</v>
      </c>
      <c r="E273" t="s">
        <v>11</v>
      </c>
      <c r="F273" t="str">
        <f>_xlfn.CONCAT(D273,", ",I273,", ",H273,", ","安徽省")</f>
        <v>东夏镇, 郎溪县, 宣城市, 安徽省</v>
      </c>
      <c r="G273">
        <v>14256</v>
      </c>
      <c r="H273" t="s">
        <v>1568</v>
      </c>
      <c r="I273" t="s">
        <v>1578</v>
      </c>
      <c r="J273">
        <f>VLOOKUP(F273,[1]!china_towns_second__2[[Column1]:[Y]],3,FALSE)</f>
        <v>31.16817</v>
      </c>
      <c r="K273">
        <f>VLOOKUP(F273,[1]!china_towns_second__2[[Column1]:[Y]],2,FALSE)</f>
        <v>119.09227</v>
      </c>
      <c r="L273" t="s">
        <v>5642</v>
      </c>
      <c r="M273" t="str">
        <f>VLOOKUP(I273,CHOOSE({1,2},Table7[Native],Table7[Name]),2,0)</f>
        <v>Lángxī Xiàn</v>
      </c>
      <c r="N273" t="str">
        <f>VLOOKUP(H273,CHOOSE({1,2},Table7[Native],Table7[Name]),2,0)</f>
        <v>Xuānchéng Shì</v>
      </c>
      <c r="O273" t="str">
        <f>_xlfn.CONCAT(L273," (",N273,")")</f>
        <v>Dongxia Zhen (Xuānchéng Shì)</v>
      </c>
      <c r="P273" t="str">
        <f>IF(COUNTIF(O:O,O273)&gt;1,_xlfn.CONCAT(L273," (",M273,")"),O273)</f>
        <v>Dongxia Zhen (Xuānchéng Shì)</v>
      </c>
    </row>
    <row r="274" spans="1:16" hidden="1" x14ac:dyDescent="0.25">
      <c r="A274" t="s">
        <v>2371</v>
      </c>
      <c r="B274" t="str">
        <f>IF(COUNTIF(A:A,A274)&gt;1,_xlfn.CONCAT(A274," (",N274,")"),A274)</f>
        <v>Dōngxīxī Xiāng</v>
      </c>
      <c r="C274" t="str">
        <f t="shared" si="7"/>
        <v>Dōngxīxī Xiāng</v>
      </c>
      <c r="D274" t="s">
        <v>2372</v>
      </c>
      <c r="E274" t="s">
        <v>7</v>
      </c>
      <c r="F274" t="str">
        <f>_xlfn.CONCAT(D274,", ",I274,", ",H274,", ","安徽省")</f>
        <v>东西溪乡, 霍山县, 六安市, 安徽省</v>
      </c>
      <c r="G274">
        <v>9829</v>
      </c>
      <c r="H274" t="s">
        <v>1507</v>
      </c>
      <c r="I274" t="s">
        <v>1511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5252</v>
      </c>
      <c r="M274" t="str">
        <f>VLOOKUP(I274,CHOOSE({1,2},Table7[Native],Table7[Name]),2,0)</f>
        <v>Huòshān Xiàn</v>
      </c>
      <c r="N274" t="str">
        <f>VLOOKUP(H274,CHOOSE({1,2},Table7[Native],Table7[Name]),2,0)</f>
        <v>Lù'ān Shì</v>
      </c>
      <c r="O274" t="str">
        <f>_xlfn.CONCAT(L274," (",N274,")")</f>
        <v>Dongxixi Xiang (Lù'ān Shì)</v>
      </c>
      <c r="P274" t="str">
        <f>IF(COUNTIF(O:O,O274)&gt;1,_xlfn.CONCAT(L274," (",M274,")"),O274)</f>
        <v>Dongxixi Xiang (Lù'ān Shì)</v>
      </c>
    </row>
    <row r="275" spans="1:16" hidden="1" x14ac:dyDescent="0.25">
      <c r="A275" t="s">
        <v>750</v>
      </c>
      <c r="B275" t="str">
        <f>IF(COUNTIF(A:A,A275)&gt;1,_xlfn.CONCAT(A275," (",N275,")"),A275)</f>
        <v>Dōngzhì Jīngjì Kāifāqū</v>
      </c>
      <c r="C275" t="str">
        <f t="shared" si="7"/>
        <v>Dōngzhì Jīngjì Kāifāqū</v>
      </c>
      <c r="D275" t="s">
        <v>751</v>
      </c>
      <c r="E275" t="s">
        <v>52</v>
      </c>
      <c r="F275" t="str">
        <f>_xlfn.CONCAT(D275,", ",I275,", ",H275,", ","安徽省")</f>
        <v>东至经济开发区, 东至县, 池州市, 安徽省</v>
      </c>
      <c r="G275">
        <v>989</v>
      </c>
      <c r="H275" t="s">
        <v>729</v>
      </c>
      <c r="I275" t="s">
        <v>721</v>
      </c>
      <c r="J275">
        <f>VLOOKUP(F275,[1]!china_towns_second__2[[Column1]:[Y]],3,FALSE)</f>
        <v>30.0707785365835</v>
      </c>
      <c r="K275">
        <f>VLOOKUP(F275,[1]!china_towns_second__2[[Column1]:[Y]],2,FALSE)</f>
        <v>116.81959879999999</v>
      </c>
      <c r="L275" t="s">
        <v>4573</v>
      </c>
      <c r="M275" t="str">
        <f>VLOOKUP(I275,CHOOSE({1,2},Table7[Native],Table7[Name]),2,0)</f>
        <v>Dōngzhì Xiàn</v>
      </c>
      <c r="N275" t="str">
        <f>VLOOKUP(H275,CHOOSE({1,2},Table7[Native],Table7[Name]),2,0)</f>
        <v>Chízhōu Shì</v>
      </c>
      <c r="O275" t="str">
        <f>_xlfn.CONCAT(L275," (",N275,")")</f>
        <v>Dongzhi Jingji Kaifaqu (Chízhōu Shì)</v>
      </c>
      <c r="P275" t="str">
        <f>IF(COUNTIF(O:O,O275)&gt;1,_xlfn.CONCAT(L275," (",M275,")"),O275)</f>
        <v>Dongzhi Jingji Kaifaqu (Chízhōu Shì)</v>
      </c>
    </row>
    <row r="276" spans="1:16" hidden="1" x14ac:dyDescent="0.25">
      <c r="A276" t="s">
        <v>3014</v>
      </c>
      <c r="B276" t="str">
        <f>IF(COUNTIF(A:A,A276)&gt;1,_xlfn.CONCAT(A276," (",N276,")"),A276)</f>
        <v>Dŏugōu Zhèn</v>
      </c>
      <c r="C276" t="str">
        <f t="shared" si="7"/>
        <v>Dŏugōu Zhèn</v>
      </c>
      <c r="D276" t="s">
        <v>3015</v>
      </c>
      <c r="E276" t="s">
        <v>11</v>
      </c>
      <c r="F276" t="str">
        <f>_xlfn.CONCAT(D276,", ",I276,", ",H276,", ","安徽省")</f>
        <v>陡沟镇, 无为市, 芜湖市, 安徽省</v>
      </c>
      <c r="G276">
        <v>59839</v>
      </c>
      <c r="H276" t="s">
        <v>1553</v>
      </c>
      <c r="I276" t="s">
        <v>1564</v>
      </c>
      <c r="J276">
        <f>VLOOKUP(F276,[1]!china_towns_second__2[[Column1]:[Y]],3,FALSE)</f>
        <v>31.375855059559701</v>
      </c>
      <c r="K276">
        <f>VLOOKUP(F276,[1]!china_towns_second__2[[Column1]:[Y]],2,FALSE)</f>
        <v>118.0512202</v>
      </c>
      <c r="L276" t="s">
        <v>5563</v>
      </c>
      <c r="M276" t="str">
        <f>VLOOKUP(I276,CHOOSE({1,2},Table7[Native],Table7[Name]),2,0)</f>
        <v>Wúwéi Shì</v>
      </c>
      <c r="N276" t="str">
        <f>VLOOKUP(H276,CHOOSE({1,2},Table7[Native],Table7[Name]),2,0)</f>
        <v>Wúhú Shì</v>
      </c>
      <c r="O276" t="str">
        <f>_xlfn.CONCAT(L276," (",N276,")")</f>
        <v>Dougou Zhen (Wúhú Shì)</v>
      </c>
      <c r="P276" t="str">
        <f>IF(COUNTIF(O:O,O276)&gt;1,_xlfn.CONCAT(L276," (",M276,")"),O276)</f>
        <v>Dougou Zhen (Wúhú Shì)</v>
      </c>
    </row>
    <row r="277" spans="1:16" hidden="1" x14ac:dyDescent="0.25">
      <c r="A277" t="s">
        <v>67</v>
      </c>
      <c r="B277" t="str">
        <f>IF(COUNTIF(A:A,A277)&gt;1,_xlfn.CONCAT(A277," (",N277,")"),A277)</f>
        <v>Dòumŭ Xiāng</v>
      </c>
      <c r="C277" t="str">
        <f t="shared" si="7"/>
        <v>Dòumŭ Xiāng</v>
      </c>
      <c r="D277" t="s">
        <v>68</v>
      </c>
      <c r="E277" t="s">
        <v>7</v>
      </c>
      <c r="F277" t="str">
        <f>_xlfn.CONCAT(D277,", ",I277,", ",H277,", ","安徽省")</f>
        <v>痘姆乡, 潜山市, 安庆市, 安徽省</v>
      </c>
      <c r="G277">
        <v>14927</v>
      </c>
      <c r="H277" t="s">
        <v>343</v>
      </c>
      <c r="I277" t="s">
        <v>333</v>
      </c>
      <c r="J277" t="e">
        <f>VLOOKUP(F277,[1]!china_towns_second__2[[Column1]:[Y]],3,FALSE)</f>
        <v>#N/A</v>
      </c>
      <c r="K277" t="e">
        <f>VLOOKUP(F277,[1]!china_towns_second__2[[Column1]:[Y]],2,FALSE)</f>
        <v>#N/A</v>
      </c>
      <c r="L277" t="s">
        <v>4282</v>
      </c>
      <c r="M277" t="str">
        <f>VLOOKUP(I277,CHOOSE({1,2},Table7[Native],Table7[Name]),2,0)</f>
        <v>Qiánshān Shì</v>
      </c>
      <c r="N277" t="str">
        <f>VLOOKUP(H277,CHOOSE({1,2},Table7[Native],Table7[Name]),2,0)</f>
        <v>Ānqìng Shì</v>
      </c>
      <c r="O277" t="str">
        <f>_xlfn.CONCAT(L277," (",N277,")")</f>
        <v>Doumu Xiang (Ānqìng Shì)</v>
      </c>
      <c r="P277" t="str">
        <f>IF(COUNTIF(O:O,O277)&gt;1,_xlfn.CONCAT(L277," (",M277,")"),O277)</f>
        <v>Doumu Xiang (Ānqìng Shì)</v>
      </c>
    </row>
    <row r="278" spans="1:16" hidden="1" x14ac:dyDescent="0.25">
      <c r="A278" t="s">
        <v>1159</v>
      </c>
      <c r="B278" t="str">
        <f>IF(COUNTIF(A:A,A278)&gt;1,_xlfn.CONCAT(A278," (",N278,")"),A278)</f>
        <v>Duànyĭng Xiāng</v>
      </c>
      <c r="C278" t="str">
        <f t="shared" si="7"/>
        <v>Duànyĭng Xiāng</v>
      </c>
      <c r="D278" t="s">
        <v>1160</v>
      </c>
      <c r="E278" t="s">
        <v>7</v>
      </c>
      <c r="F278" t="str">
        <f>_xlfn.CONCAT(D278,", ",I278,", ",H278,", ","安徽省")</f>
        <v>段郢乡, 阜南县, 阜阳市, 安徽省</v>
      </c>
      <c r="G278">
        <v>44296</v>
      </c>
      <c r="H278" t="s">
        <v>1118</v>
      </c>
      <c r="I278" t="s">
        <v>1102</v>
      </c>
      <c r="J278" t="e">
        <f>VLOOKUP(F278,[1]!china_towns_second__2[[Column1]:[Y]],3,FALSE)</f>
        <v>#N/A</v>
      </c>
      <c r="K278" t="e">
        <f>VLOOKUP(F278,[1]!china_towns_second__2[[Column1]:[Y]],2,FALSE)</f>
        <v>#N/A</v>
      </c>
      <c r="L278" t="s">
        <v>4746</v>
      </c>
      <c r="M278" t="str">
        <f>VLOOKUP(I278,CHOOSE({1,2},Table7[Native],Table7[Name]),2,0)</f>
        <v>Fùnán Xiàn</v>
      </c>
      <c r="N278" t="str">
        <f>VLOOKUP(H278,CHOOSE({1,2},Table7[Native],Table7[Name]),2,0)</f>
        <v>Fùyáng Shì</v>
      </c>
      <c r="O278" t="str">
        <f>_xlfn.CONCAT(L278," (",N278,")")</f>
        <v>Duanying Xiang (Fùyáng Shì)</v>
      </c>
      <c r="P278" t="str">
        <f>IF(COUNTIF(O:O,O278)&gt;1,_xlfn.CONCAT(L278," (",M278,")"),O278)</f>
        <v>Duanying Xiang (Fùyáng Shì)</v>
      </c>
    </row>
    <row r="279" spans="1:16" hidden="1" x14ac:dyDescent="0.25">
      <c r="A279" t="s">
        <v>1889</v>
      </c>
      <c r="B279" t="str">
        <f>IF(COUNTIF(A:A,A279)&gt;1,_xlfn.CONCAT(A279," (",N279,")"),A279)</f>
        <v>Duànyuán Zhèn</v>
      </c>
      <c r="C279" t="str">
        <f t="shared" si="7"/>
        <v>Duànyuán Zhèn</v>
      </c>
      <c r="D279" t="s">
        <v>1890</v>
      </c>
      <c r="E279" t="s">
        <v>11</v>
      </c>
      <c r="F279" t="str">
        <f>_xlfn.CONCAT(D279,", ",I279,", ",H279,", ","安徽省")</f>
        <v>段园镇, 杜集区, 淮北市, 安徽省</v>
      </c>
      <c r="G279">
        <v>61007</v>
      </c>
      <c r="H279" t="s">
        <v>1465</v>
      </c>
      <c r="I279" t="s">
        <v>1467</v>
      </c>
      <c r="J279">
        <f>VLOOKUP(F279,[1]!china_towns_second__2[[Column1]:[Y]],3,FALSE)</f>
        <v>34.190822496718397</v>
      </c>
      <c r="K279">
        <f>VLOOKUP(F279,[1]!china_towns_second__2[[Column1]:[Y]],2,FALSE)</f>
        <v>117.005042</v>
      </c>
      <c r="L279" t="s">
        <v>5019</v>
      </c>
      <c r="M279" t="str">
        <f>VLOOKUP(I279,CHOOSE({1,2},Table7[Native],Table7[Name]),2,0)</f>
        <v>Dùjí Qū</v>
      </c>
      <c r="N279" t="str">
        <f>VLOOKUP(H279,CHOOSE({1,2},Table7[Native],Table7[Name]),2,0)</f>
        <v>Huáibĕi Shì</v>
      </c>
      <c r="O279" t="str">
        <f>_xlfn.CONCAT(L279," (",N279,")")</f>
        <v>Duanyuan Zhen (Huáibĕi Shì)</v>
      </c>
      <c r="P279" t="str">
        <f>IF(COUNTIF(O:O,O279)&gt;1,_xlfn.CONCAT(L279," (",M279,")"),O279)</f>
        <v>Duanyuan Zhen (Huáibĕi Shì)</v>
      </c>
    </row>
    <row r="280" spans="1:16" hidden="1" x14ac:dyDescent="0.25">
      <c r="A280" t="s">
        <v>752</v>
      </c>
      <c r="B280" t="str">
        <f>IF(COUNTIF(A:A,A280)&gt;1,_xlfn.CONCAT(A280," (",N280,")"),A280)</f>
        <v>Dùcūn Xiāng</v>
      </c>
      <c r="C280" t="str">
        <f t="shared" si="7"/>
        <v>Dùcūn Xiāng</v>
      </c>
      <c r="D280" t="s">
        <v>753</v>
      </c>
      <c r="E280" t="s">
        <v>7</v>
      </c>
      <c r="F280" t="str">
        <f>_xlfn.CONCAT(D280,", ",I280,", ",H280,", ","安徽省")</f>
        <v>杜村乡, 青阳县, 池州市, 安徽省</v>
      </c>
      <c r="G280">
        <v>17133</v>
      </c>
      <c r="H280" t="s">
        <v>729</v>
      </c>
      <c r="I280" t="s">
        <v>725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4574</v>
      </c>
      <c r="M280" t="str">
        <f>VLOOKUP(I280,CHOOSE({1,2},Table7[Native],Table7[Name]),2,0)</f>
        <v>Qīngyáng Xiàn</v>
      </c>
      <c r="N280" t="str">
        <f>VLOOKUP(H280,CHOOSE({1,2},Table7[Native],Table7[Name]),2,0)</f>
        <v>Chízhōu Shì</v>
      </c>
      <c r="O280" t="str">
        <f>_xlfn.CONCAT(L280," (",N280,")")</f>
        <v>Ducun Xiang (Chízhōu Shì)</v>
      </c>
      <c r="P280" t="str">
        <f>IF(COUNTIF(O:O,O280)&gt;1,_xlfn.CONCAT(L280," (",M280,")"),O280)</f>
        <v>Ducun Xiang (Chízhōu Shì)</v>
      </c>
    </row>
    <row r="281" spans="1:16" hidden="1" x14ac:dyDescent="0.25">
      <c r="A281" t="s">
        <v>1638</v>
      </c>
      <c r="B281" t="str">
        <f>IF(COUNTIF(A:A,A281)&gt;1,_xlfn.CONCAT(A281," (",N281,")"),A281)</f>
        <v>Dùjí Zhèn</v>
      </c>
      <c r="C281" t="str">
        <f t="shared" si="7"/>
        <v>Dùjí Zhèn</v>
      </c>
      <c r="D281" t="s">
        <v>1639</v>
      </c>
      <c r="E281" t="s">
        <v>11</v>
      </c>
      <c r="F281" t="str">
        <f>_xlfn.CONCAT(D281,", ",I281,", ",H281,", ","安徽省")</f>
        <v>杜集镇, 长丰县, 合肥市, 安徽省</v>
      </c>
      <c r="G281">
        <v>40613</v>
      </c>
      <c r="H281" t="s">
        <v>1448</v>
      </c>
      <c r="I281" t="s">
        <v>1452</v>
      </c>
      <c r="J281">
        <f>VLOOKUP(F281,[1]!china_towns_second__2[[Column1]:[Y]],3,FALSE)</f>
        <v>32.373579747609</v>
      </c>
      <c r="K281">
        <f>VLOOKUP(F281,[1]!china_towns_second__2[[Column1]:[Y]],2,FALSE)</f>
        <v>117.3556789</v>
      </c>
      <c r="L281" t="s">
        <v>4906</v>
      </c>
      <c r="M281" t="str">
        <f>VLOOKUP(I281,CHOOSE({1,2},Table7[Native],Table7[Name]),2,0)</f>
        <v>Chángfēng Xiàn</v>
      </c>
      <c r="N281" t="str">
        <f>VLOOKUP(H281,CHOOSE({1,2},Table7[Native],Table7[Name]),2,0)</f>
        <v>Héféi Shì</v>
      </c>
      <c r="O281" t="str">
        <f>_xlfn.CONCAT(L281," (",N281,")")</f>
        <v>Duji Zhen (Héféi Shì)</v>
      </c>
      <c r="P281" t="str">
        <f>IF(COUNTIF(O:O,O281)&gt;1,_xlfn.CONCAT(L281," (",M281,")"),O281)</f>
        <v>Duji Zhen (Héféi Shì)</v>
      </c>
    </row>
    <row r="282" spans="1:16" hidden="1" x14ac:dyDescent="0.25">
      <c r="A282" t="s">
        <v>2748</v>
      </c>
      <c r="B282" t="str">
        <f>IF(COUNTIF(A:A,A282)&gt;1,_xlfn.CONCAT(A282," (",N282,")"),A282)</f>
        <v>Dùlóu Zhèn</v>
      </c>
      <c r="C282" t="str">
        <f t="shared" si="7"/>
        <v>Dùlóu Zhèn</v>
      </c>
      <c r="D282" t="s">
        <v>2749</v>
      </c>
      <c r="E282" t="s">
        <v>11</v>
      </c>
      <c r="F282" t="str">
        <f>_xlfn.CONCAT(D282,", ",I282,", ",H282,", ","安徽省")</f>
        <v>杜楼镇, 萧县, 宿州市, 安徽省</v>
      </c>
      <c r="G282">
        <v>54080</v>
      </c>
      <c r="H282" t="s">
        <v>1534</v>
      </c>
      <c r="I282" t="s">
        <v>1542</v>
      </c>
      <c r="J282">
        <f>VLOOKUP(F282,[1]!china_towns_second__2[[Column1]:[Y]],3,FALSE)</f>
        <v>34.192220780301</v>
      </c>
      <c r="K282">
        <f>VLOOKUP(F282,[1]!china_towns_second__2[[Column1]:[Y]],2,FALSE)</f>
        <v>116.8287957</v>
      </c>
      <c r="L282" t="s">
        <v>5435</v>
      </c>
      <c r="M282" t="str">
        <f>VLOOKUP(I282,CHOOSE({1,2},Table7[Native],Table7[Name]),2,0)</f>
        <v>Xiāo Xiàn</v>
      </c>
      <c r="N282" t="str">
        <f>VLOOKUP(H282,CHOOSE({1,2},Table7[Native],Table7[Name]),2,0)</f>
        <v>Sùzhōu Shì</v>
      </c>
      <c r="O282" t="str">
        <f>_xlfn.CONCAT(L282," (",N282,")")</f>
        <v>Dulou Zhen (Sùzhōu Shì)</v>
      </c>
      <c r="P282" t="str">
        <f>IF(COUNTIF(O:O,O282)&gt;1,_xlfn.CONCAT(L282," (",M282,")"),O282)</f>
        <v>Dulou Zhen (Sùzhōu Shì)</v>
      </c>
    </row>
    <row r="283" spans="1:16" hidden="1" x14ac:dyDescent="0.25">
      <c r="A283" t="s">
        <v>2750</v>
      </c>
      <c r="B283" t="str">
        <f>IF(COUNTIF(A:A,A283)&gt;1,_xlfn.CONCAT(A283," (",N283,")"),A283)</f>
        <v>Dūnjí Zhèn</v>
      </c>
      <c r="C283" t="str">
        <f t="shared" si="7"/>
        <v>Dūnjí Zhèn</v>
      </c>
      <c r="D283" t="s">
        <v>2751</v>
      </c>
      <c r="E283" t="s">
        <v>11</v>
      </c>
      <c r="F283" t="str">
        <f>_xlfn.CONCAT(D283,", ",I283,", ",H283,", ","安徽省")</f>
        <v>墩集镇, 泗县, 宿州市, 安徽省</v>
      </c>
      <c r="G283">
        <v>28252</v>
      </c>
      <c r="H283" t="s">
        <v>1534</v>
      </c>
      <c r="I283" t="s">
        <v>1540</v>
      </c>
      <c r="J283">
        <f>VLOOKUP(F283,[1]!china_towns_second__2[[Column1]:[Y]],3,FALSE)</f>
        <v>33.393618420292597</v>
      </c>
      <c r="K283">
        <f>VLOOKUP(F283,[1]!china_towns_second__2[[Column1]:[Y]],2,FALSE)</f>
        <v>117.9690238</v>
      </c>
      <c r="L283" t="s">
        <v>5436</v>
      </c>
      <c r="M283" t="str">
        <f>VLOOKUP(I283,CHOOSE({1,2},Table7[Native],Table7[Name]),2,0)</f>
        <v>Sì Xiàn</v>
      </c>
      <c r="N283" t="str">
        <f>VLOOKUP(H283,CHOOSE({1,2},Table7[Native],Table7[Name]),2,0)</f>
        <v>Sùzhōu Shì</v>
      </c>
      <c r="O283" t="str">
        <f>_xlfn.CONCAT(L283," (",N283,")")</f>
        <v>Dunji Zhen (Sùzhōu Shì)</v>
      </c>
      <c r="P283" t="str">
        <f>IF(COUNTIF(O:O,O283)&gt;1,_xlfn.CONCAT(L283," (",M283,")"),O283)</f>
        <v>Dunji Zhen (Sùzhōu Shì)</v>
      </c>
    </row>
    <row r="284" spans="1:16" hidden="1" x14ac:dyDescent="0.25">
      <c r="A284" t="s">
        <v>754</v>
      </c>
      <c r="B284" t="str">
        <f>IF(COUNTIF(A:A,A284)&gt;1,_xlfn.CONCAT(A284," (",N284,")"),A284)</f>
        <v>Dūnshàng Jiēdào</v>
      </c>
      <c r="C284" t="str">
        <f t="shared" si="7"/>
        <v>Dūnshàng Jiēdào</v>
      </c>
      <c r="D284" t="s">
        <v>755</v>
      </c>
      <c r="E284" t="s">
        <v>27</v>
      </c>
      <c r="F284" t="str">
        <f>_xlfn.CONCAT(D284,", ",I284,", ",H284,", ","安徽省")</f>
        <v>墩上街道, 贵池区, 池州市, 安徽省</v>
      </c>
      <c r="G284">
        <v>28644</v>
      </c>
      <c r="H284" t="s">
        <v>729</v>
      </c>
      <c r="I284" t="s">
        <v>723</v>
      </c>
      <c r="J284">
        <f>VLOOKUP(F284,[1]!china_towns_second__2[[Column1]:[Y]],3,FALSE)</f>
        <v>30.648287393375799</v>
      </c>
      <c r="K284">
        <f>VLOOKUP(F284,[1]!china_towns_second__2[[Column1]:[Y]],2,FALSE)</f>
        <v>117.7292954</v>
      </c>
      <c r="L284" t="s">
        <v>4575</v>
      </c>
      <c r="M284" t="str">
        <f>VLOOKUP(I284,CHOOSE({1,2},Table7[Native],Table7[Name]),2,0)</f>
        <v>Guìchí Qū</v>
      </c>
      <c r="N284" t="str">
        <f>VLOOKUP(H284,CHOOSE({1,2},Table7[Native],Table7[Name]),2,0)</f>
        <v>Chízhōu Shì</v>
      </c>
      <c r="O284" t="str">
        <f>_xlfn.CONCAT(L284," (",N284,")")</f>
        <v>Dunshang Jiedao (Chízhōu Shì)</v>
      </c>
      <c r="P284" t="str">
        <f>IF(COUNTIF(O:O,O284)&gt;1,_xlfn.CONCAT(L284," (",M284,")"),O284)</f>
        <v>Dunshang Jiedao (Chízhōu Shì)</v>
      </c>
    </row>
    <row r="285" spans="1:16" hidden="1" x14ac:dyDescent="0.25">
      <c r="A285" t="s">
        <v>912</v>
      </c>
      <c r="B285" t="str">
        <f>IF(COUNTIF(A:A,A285)&gt;1,_xlfn.CONCAT(A285," (",N285,")"),A285)</f>
        <v>Dúshān Zhèn (Chúzhōu Shì)</v>
      </c>
      <c r="C285" t="str">
        <f t="shared" si="7"/>
        <v>Dúshān Zhèn (Chúzhōu Shì)</v>
      </c>
      <c r="D285" t="s">
        <v>913</v>
      </c>
      <c r="E285" t="s">
        <v>11</v>
      </c>
      <c r="F285" t="str">
        <f>_xlfn.CONCAT(D285,", ",I285,", ",H285,", ","安徽省")</f>
        <v>独山镇, 来安县, 滁州市, 安徽省</v>
      </c>
      <c r="G285">
        <v>18688</v>
      </c>
      <c r="H285" t="s">
        <v>869</v>
      </c>
      <c r="I285" t="s">
        <v>859</v>
      </c>
      <c r="J285">
        <f>VLOOKUP(F285,[1]!china_towns_second__2[[Column1]:[Y]],3,FALSE)</f>
        <v>32.429880855215501</v>
      </c>
      <c r="K285">
        <f>VLOOKUP(F285,[1]!china_towns_second__2[[Column1]:[Y]],2,FALSE)</f>
        <v>118.6403466</v>
      </c>
      <c r="L285" t="s">
        <v>5843</v>
      </c>
      <c r="M285" t="str">
        <f>VLOOKUP(I285,CHOOSE({1,2},Table7[Native],Table7[Name]),2,0)</f>
        <v>Lái'ān Xiàn</v>
      </c>
      <c r="N285" t="str">
        <f>VLOOKUP(H285,CHOOSE({1,2},Table7[Native],Table7[Name]),2,0)</f>
        <v>Chúzhōu Shì</v>
      </c>
      <c r="O285" t="str">
        <f>_xlfn.CONCAT(L285," (",N285,")")</f>
        <v>Dushan Zhen (Chuzhou Shi) (Chúzhōu Shì)</v>
      </c>
      <c r="P285" t="str">
        <f>IF(COUNTIF(O:O,O285)&gt;1,_xlfn.CONCAT(L285," (",M285,")"),O285)</f>
        <v>Dushan Zhen (Chuzhou Shi) (Chúzhōu Shì)</v>
      </c>
    </row>
    <row r="286" spans="1:16" hidden="1" x14ac:dyDescent="0.25">
      <c r="A286" t="s">
        <v>912</v>
      </c>
      <c r="B286" t="str">
        <f>IF(COUNTIF(A:A,A286)&gt;1,_xlfn.CONCAT(A286," (",N286,")"),A286)</f>
        <v>Dúshān Zhèn (Lù'ān Shì)</v>
      </c>
      <c r="C286" t="str">
        <f t="shared" si="7"/>
        <v>Dúshān Zhèn (Lù'ān Shì)</v>
      </c>
      <c r="D286" t="s">
        <v>913</v>
      </c>
      <c r="E286" t="s">
        <v>11</v>
      </c>
      <c r="F286" t="str">
        <f>_xlfn.CONCAT(D286,", ",I286,", ",H286,", ","安徽省")</f>
        <v>独山镇, 裕安区, 六安市, 安徽省</v>
      </c>
      <c r="G286">
        <v>59476</v>
      </c>
      <c r="H286" t="s">
        <v>1507</v>
      </c>
      <c r="I286" t="s">
        <v>1520</v>
      </c>
      <c r="J286">
        <f>VLOOKUP(F286,[1]!china_towns_second__2[[Column1]:[Y]],3,FALSE)</f>
        <v>31.6200459317017</v>
      </c>
      <c r="K286">
        <f>VLOOKUP(F286,[1]!china_towns_second__2[[Column1]:[Y]],2,FALSE)</f>
        <v>116.21111639999999</v>
      </c>
      <c r="L286" t="s">
        <v>5844</v>
      </c>
      <c r="M286" t="str">
        <f>VLOOKUP(I286,CHOOSE({1,2},Table7[Native],Table7[Name]),2,0)</f>
        <v>Yù'ān Qū</v>
      </c>
      <c r="N286" t="str">
        <f>VLOOKUP(H286,CHOOSE({1,2},Table7[Native],Table7[Name]),2,0)</f>
        <v>Lù'ān Shì</v>
      </c>
      <c r="O286" t="str">
        <f>_xlfn.CONCAT(L286," (",N286,")")</f>
        <v>Dushan Zhen (Lu'an Shi) (Lù'ān Shì)</v>
      </c>
      <c r="P286" t="str">
        <f>IF(COUNTIF(O:O,O286)&gt;1,_xlfn.CONCAT(L286," (",M286,")"),O286)</f>
        <v>Dushan Zhen (Lu'an Shi) (Lù'ān Shì)</v>
      </c>
    </row>
    <row r="287" spans="1:16" hidden="1" x14ac:dyDescent="0.25">
      <c r="A287" t="s">
        <v>3016</v>
      </c>
      <c r="B287" t="str">
        <f>IF(COUNTIF(A:A,A287)&gt;1,_xlfn.CONCAT(A287," (",N287,")"),A287)</f>
        <v>Éqiáo Zhèn</v>
      </c>
      <c r="C287" t="str">
        <f t="shared" si="7"/>
        <v>Éqiáo Zhèn</v>
      </c>
      <c r="D287" t="s">
        <v>3017</v>
      </c>
      <c r="E287" t="s">
        <v>11</v>
      </c>
      <c r="F287" t="str">
        <f>_xlfn.CONCAT(D287,", ",I287,", ",H287,", ","安徽省")</f>
        <v>峨桥镇, 三山区, 芜湖市, 安徽省</v>
      </c>
      <c r="G287">
        <v>39521</v>
      </c>
      <c r="H287" t="s">
        <v>1553</v>
      </c>
      <c r="I287" t="s">
        <v>1561</v>
      </c>
      <c r="J287">
        <f>VLOOKUP(F287,[1]!china_towns_second__2[[Column1]:[Y]],3,FALSE)</f>
        <v>31.144152574376001</v>
      </c>
      <c r="K287">
        <f>VLOOKUP(F287,[1]!china_towns_second__2[[Column1]:[Y]],2,FALSE)</f>
        <v>118.2913178</v>
      </c>
      <c r="L287" t="s">
        <v>5564</v>
      </c>
      <c r="M287" t="str">
        <f>VLOOKUP(I287,CHOOSE({1,2},Table7[Native],Table7[Name]),2,0)</f>
        <v>Sānshān Qū</v>
      </c>
      <c r="N287" t="str">
        <f>VLOOKUP(H287,CHOOSE({1,2},Table7[Native],Table7[Name]),2,0)</f>
        <v>Wúhú Shì</v>
      </c>
      <c r="O287" t="str">
        <f>_xlfn.CONCAT(L287," (",N287,")")</f>
        <v>Eqiao Zhen (Wúhú Shì)</v>
      </c>
      <c r="P287" t="str">
        <f>IF(COUNTIF(O:O,O287)&gt;1,_xlfn.CONCAT(L287," (",M287,")"),O287)</f>
        <v>Eqiao Zhen (Wúhú Shì)</v>
      </c>
    </row>
    <row r="288" spans="1:16" hidden="1" x14ac:dyDescent="0.25">
      <c r="A288" t="s">
        <v>3018</v>
      </c>
      <c r="B288" t="str">
        <f>IF(COUNTIF(A:A,A288)&gt;1,_xlfn.CONCAT(A288," (",N288,")"),A288)</f>
        <v>Èrbà Zhèn</v>
      </c>
      <c r="C288" t="str">
        <f t="shared" si="7"/>
        <v>Èrbà Zhèn</v>
      </c>
      <c r="D288" t="s">
        <v>3019</v>
      </c>
      <c r="E288" t="s">
        <v>11</v>
      </c>
      <c r="F288" t="str">
        <f>_xlfn.CONCAT(D288,", ",I288,", ",H288,", ","安徽省")</f>
        <v>二坝镇, 鸠江区, 芜湖市, 安徽省</v>
      </c>
      <c r="G288">
        <v>46565</v>
      </c>
      <c r="H288" t="s">
        <v>1553</v>
      </c>
      <c r="I288" t="s">
        <v>1558</v>
      </c>
      <c r="J288">
        <f>VLOOKUP(F288,[1]!china_towns_second__2[[Column1]:[Y]],3,FALSE)</f>
        <v>31.3467362648895</v>
      </c>
      <c r="K288">
        <f>VLOOKUP(F288,[1]!china_towns_second__2[[Column1]:[Y]],2,FALSE)</f>
        <v>118.2908752</v>
      </c>
      <c r="L288" t="s">
        <v>5565</v>
      </c>
      <c r="M288" t="str">
        <f>VLOOKUP(I288,CHOOSE({1,2},Table7[Native],Table7[Name]),2,0)</f>
        <v>Jiūjiāng Qū</v>
      </c>
      <c r="N288" t="str">
        <f>VLOOKUP(H288,CHOOSE({1,2},Table7[Native],Table7[Name]),2,0)</f>
        <v>Wúhú Shì</v>
      </c>
      <c r="O288" t="str">
        <f>_xlfn.CONCAT(L288," (",N288,")")</f>
        <v>Erba Zhen (Wúhú Shì)</v>
      </c>
      <c r="P288" t="str">
        <f>IF(COUNTIF(O:O,O288)&gt;1,_xlfn.CONCAT(L288," (",M288,")"),O288)</f>
        <v>Erba Zhen (Wúhú Shì)</v>
      </c>
    </row>
    <row r="289" spans="1:16" hidden="1" x14ac:dyDescent="0.25">
      <c r="A289" t="s">
        <v>69</v>
      </c>
      <c r="B289" t="str">
        <f>IF(COUNTIF(A:A,A289)&gt;1,_xlfn.CONCAT(A289," (",N289,")"),A289)</f>
        <v>Èrláng Zhèn (Ānqìng Shì)</v>
      </c>
      <c r="C289" t="str">
        <f t="shared" si="7"/>
        <v>Èrláng Zhèn (Ānqìng Shì)</v>
      </c>
      <c r="D289" t="s">
        <v>70</v>
      </c>
      <c r="E289" t="s">
        <v>11</v>
      </c>
      <c r="F289" t="str">
        <f>_xlfn.CONCAT(D289,", ",I289,", ",H289,", ","安徽省")</f>
        <v>二郎镇, 宿松县, 安庆市, 安徽省</v>
      </c>
      <c r="G289">
        <v>21266</v>
      </c>
      <c r="H289" t="s">
        <v>343</v>
      </c>
      <c r="I289" t="s">
        <v>335</v>
      </c>
      <c r="J289">
        <f>VLOOKUP(F289,[1]!china_towns_second__2[[Column1]:[Y]],3,FALSE)</f>
        <v>30.2586779857685</v>
      </c>
      <c r="K289">
        <f>VLOOKUP(F289,[1]!china_towns_second__2[[Column1]:[Y]],2,FALSE)</f>
        <v>116.04457429999999</v>
      </c>
      <c r="L289" t="s">
        <v>5845</v>
      </c>
      <c r="M289" t="str">
        <f>VLOOKUP(I289,CHOOSE({1,2},Table7[Native],Table7[Name]),2,0)</f>
        <v>Sùsōng Xiàn</v>
      </c>
      <c r="N289" t="str">
        <f>VLOOKUP(H289,CHOOSE({1,2},Table7[Native],Table7[Name]),2,0)</f>
        <v>Ānqìng Shì</v>
      </c>
      <c r="O289" t="str">
        <f>_xlfn.CONCAT(L289," (",N289,")")</f>
        <v>Erlang Zhen (Anqing Shi) (Ānqìng Shì)</v>
      </c>
      <c r="P289" t="str">
        <f>IF(COUNTIF(O:O,O289)&gt;1,_xlfn.CONCAT(L289," (",M289,")"),O289)</f>
        <v>Erlang Zhen (Anqing Shi) (Ānqìng Shì)</v>
      </c>
    </row>
    <row r="290" spans="1:16" hidden="1" x14ac:dyDescent="0.25">
      <c r="A290" t="s">
        <v>69</v>
      </c>
      <c r="B290" t="str">
        <f>IF(COUNTIF(A:A,A290)&gt;1,_xlfn.CONCAT(A290," (",N290,")"),A290)</f>
        <v>Èrláng Zhèn (Fùyáng Shì)</v>
      </c>
      <c r="C290" t="str">
        <f t="shared" si="7"/>
        <v>Èrláng Zhèn (Fùyáng Shì)</v>
      </c>
      <c r="D290" t="s">
        <v>70</v>
      </c>
      <c r="E290" t="s">
        <v>11</v>
      </c>
      <c r="F290" t="str">
        <f>_xlfn.CONCAT(D290,", ",I290,", ",H290,", ","安徽省")</f>
        <v>二郎镇, 太和县, 阜阳市, 安徽省</v>
      </c>
      <c r="G290">
        <v>27313</v>
      </c>
      <c r="H290" t="s">
        <v>1118</v>
      </c>
      <c r="I290" t="s">
        <v>1108</v>
      </c>
      <c r="J290">
        <f>VLOOKUP(F290,[1]!china_towns_second__2[[Column1]:[Y]],3,FALSE)</f>
        <v>33.429086759421097</v>
      </c>
      <c r="K290">
        <f>VLOOKUP(F290,[1]!china_towns_second__2[[Column1]:[Y]],2,FALSE)</f>
        <v>115.82544009999999</v>
      </c>
      <c r="L290" t="s">
        <v>5846</v>
      </c>
      <c r="M290" t="str">
        <f>VLOOKUP(I290,CHOOSE({1,2},Table7[Native],Table7[Name]),2,0)</f>
        <v>Tàihé Xiàn</v>
      </c>
      <c r="N290" t="str">
        <f>VLOOKUP(H290,CHOOSE({1,2},Table7[Native],Table7[Name]),2,0)</f>
        <v>Fùyáng Shì</v>
      </c>
      <c r="O290" t="str">
        <f>_xlfn.CONCAT(L290," (",N290,")")</f>
        <v>Erlang Zhen (Fuyang Shi) (Fùyáng Shì)</v>
      </c>
      <c r="P290" t="str">
        <f>IF(COUNTIF(O:O,O290)&gt;1,_xlfn.CONCAT(L290," (",M290,")"),O290)</f>
        <v>Erlang Zhen (Fuyang Shi) (Fùyáng Shì)</v>
      </c>
    </row>
    <row r="291" spans="1:16" hidden="1" x14ac:dyDescent="0.25">
      <c r="A291" t="s">
        <v>914</v>
      </c>
      <c r="B291" t="str">
        <f>IF(COUNTIF(A:A,A291)&gt;1,_xlfn.CONCAT(A291," (",N291,")"),A291)</f>
        <v>Èrlángkŏu Zhèn</v>
      </c>
      <c r="C291" t="str">
        <f t="shared" si="7"/>
        <v>Èrlángkŏu Zhèn</v>
      </c>
      <c r="D291" t="s">
        <v>915</v>
      </c>
      <c r="E291" t="s">
        <v>11</v>
      </c>
      <c r="F291" t="str">
        <f>_xlfn.CONCAT(D291,", ",I291,", ",H291,", ","安徽省")</f>
        <v>二郎口镇, 全椒县, 滁州市, 安徽省</v>
      </c>
      <c r="G291">
        <v>39146</v>
      </c>
      <c r="H291" t="s">
        <v>869</v>
      </c>
      <c r="I291" t="s">
        <v>865</v>
      </c>
      <c r="J291">
        <f>VLOOKUP(F291,[1]!china_towns_second__2[[Column1]:[Y]],3,FALSE)</f>
        <v>31.939895402159301</v>
      </c>
      <c r="K291">
        <f>VLOOKUP(F291,[1]!china_towns_second__2[[Column1]:[Y]],2,FALSE)</f>
        <v>118.11513050000001</v>
      </c>
      <c r="L291" t="s">
        <v>4638</v>
      </c>
      <c r="M291" t="str">
        <f>VLOOKUP(I291,CHOOSE({1,2},Table7[Native],Table7[Name]),2,0)</f>
        <v>Quánjiāo Xiàn</v>
      </c>
      <c r="N291" t="str">
        <f>VLOOKUP(H291,CHOOSE({1,2},Table7[Native],Table7[Name]),2,0)</f>
        <v>Chúzhōu Shì</v>
      </c>
      <c r="O291" t="str">
        <f>_xlfn.CONCAT(L291," (",N291,")")</f>
        <v>Erlangkou Zhen (Chúzhōu Shì)</v>
      </c>
      <c r="P291" t="str">
        <f>IF(COUNTIF(O:O,O291)&gt;1,_xlfn.CONCAT(L291," (",M291,")"),O291)</f>
        <v>Erlangkou Zhen (Chúzhōu Shì)</v>
      </c>
    </row>
    <row r="292" spans="1:16" hidden="1" x14ac:dyDescent="0.25">
      <c r="A292" t="s">
        <v>916</v>
      </c>
      <c r="B292" t="str">
        <f>IF(COUNTIF(A:A,A292)&gt;1,_xlfn.CONCAT(A292," (",N292,")"),A292)</f>
        <v>Èrlóng Huízú Xiāng</v>
      </c>
      <c r="C292" t="str">
        <f t="shared" si="7"/>
        <v>Èrlóng Huízú Xiāng</v>
      </c>
      <c r="D292" t="s">
        <v>917</v>
      </c>
      <c r="E292" t="s">
        <v>7</v>
      </c>
      <c r="F292" t="str">
        <f>_xlfn.CONCAT(D292,", ",I292,", ",H292,", ","安徽省")</f>
        <v>二龙回族乡, 定远县, 滁州市, 安徽省</v>
      </c>
      <c r="G292">
        <v>10238</v>
      </c>
      <c r="H292" t="s">
        <v>869</v>
      </c>
      <c r="I292" t="s">
        <v>855</v>
      </c>
      <c r="J292" t="e">
        <f>VLOOKUP(F292,[1]!china_towns_second__2[[Column1]:[Y]],3,FALSE)</f>
        <v>#N/A</v>
      </c>
      <c r="K292" t="e">
        <f>VLOOKUP(F292,[1]!china_towns_second__2[[Column1]:[Y]],2,FALSE)</f>
        <v>#N/A</v>
      </c>
      <c r="L292" t="s">
        <v>4639</v>
      </c>
      <c r="M292" t="str">
        <f>VLOOKUP(I292,CHOOSE({1,2},Table7[Native],Table7[Name]),2,0)</f>
        <v>Dìngyuăn Xiàn</v>
      </c>
      <c r="N292" t="str">
        <f>VLOOKUP(H292,CHOOSE({1,2},Table7[Native],Table7[Name]),2,0)</f>
        <v>Chúzhōu Shì</v>
      </c>
      <c r="O292" t="str">
        <f>_xlfn.CONCAT(L292," (",N292,")")</f>
        <v>Erlong Huizu Xiang (Chúzhōu Shì)</v>
      </c>
      <c r="P292" t="str">
        <f>IF(COUNTIF(O:O,O292)&gt;1,_xlfn.CONCAT(L292," (",M292,")"),O292)</f>
        <v>Erlong Huizu Xiang (Chúzhōu Shì)</v>
      </c>
    </row>
    <row r="293" spans="1:16" hidden="1" x14ac:dyDescent="0.25">
      <c r="A293" t="s">
        <v>3020</v>
      </c>
      <c r="B293" t="str">
        <f>IF(COUNTIF(A:A,A293)&gt;1,_xlfn.CONCAT(A293," (",N293,")"),A293)</f>
        <v>Éshān Zhèn</v>
      </c>
      <c r="C293" t="str">
        <f t="shared" si="7"/>
        <v>Éshān Zhèn</v>
      </c>
      <c r="D293" t="s">
        <v>3021</v>
      </c>
      <c r="E293" t="s">
        <v>11</v>
      </c>
      <c r="F293" t="str">
        <f>_xlfn.CONCAT(D293,", ",I293,", ",H293,", ","安徽省")</f>
        <v>峨山镇, 繁昌县, 芜湖市, 安徽省</v>
      </c>
      <c r="G293">
        <v>21810</v>
      </c>
      <c r="H293" t="s">
        <v>1553</v>
      </c>
      <c r="I293" t="s">
        <v>1555</v>
      </c>
      <c r="J293">
        <f>VLOOKUP(F293,[1]!china_towns_second__2[[Column1]:[Y]],3,FALSE)</f>
        <v>31.0629791025329</v>
      </c>
      <c r="K293">
        <f>VLOOKUP(F293,[1]!china_towns_second__2[[Column1]:[Y]],2,FALSE)</f>
        <v>118.2398081</v>
      </c>
      <c r="L293" t="s">
        <v>5566</v>
      </c>
      <c r="M293" t="str">
        <f>VLOOKUP(I293,CHOOSE({1,2},Table7[Native],Table7[Name]),2,0)</f>
        <v>Fánchāng Xiàn</v>
      </c>
      <c r="N293" t="str">
        <f>VLOOKUP(H293,CHOOSE({1,2},Table7[Native],Table7[Name]),2,0)</f>
        <v>Wúhú Shì</v>
      </c>
      <c r="O293" t="str">
        <f>_xlfn.CONCAT(L293," (",N293,")")</f>
        <v>Eshan Zhen (Wúhú Shì)</v>
      </c>
      <c r="P293" t="str">
        <f>IF(COUNTIF(O:O,O293)&gt;1,_xlfn.CONCAT(L293," (",M293,")"),O293)</f>
        <v>Eshan Zhen (Wúhú Shì)</v>
      </c>
    </row>
    <row r="294" spans="1:16" hidden="1" x14ac:dyDescent="0.25">
      <c r="A294" t="s">
        <v>918</v>
      </c>
      <c r="B294" t="str">
        <f>IF(COUNTIF(A:A,A294)&gt;1,_xlfn.CONCAT(A294," (",N294,")"),A294)</f>
        <v>Fàngăng Xiāng</v>
      </c>
      <c r="C294" t="str">
        <f t="shared" si="7"/>
        <v>Fàngăng Xiāng</v>
      </c>
      <c r="D294" t="s">
        <v>919</v>
      </c>
      <c r="E294" t="s">
        <v>7</v>
      </c>
      <c r="F294" t="str">
        <f>_xlfn.CONCAT(D294,", ",I294,", ",H294,", ","安徽省")</f>
        <v>范岗乡, 定远县, 滁州市, 安徽省</v>
      </c>
      <c r="G294">
        <v>11852</v>
      </c>
      <c r="H294" t="s">
        <v>869</v>
      </c>
      <c r="I294" t="s">
        <v>855</v>
      </c>
      <c r="J294" t="e">
        <f>VLOOKUP(F294,[1]!china_towns_second__2[[Column1]:[Y]],3,FALSE)</f>
        <v>#N/A</v>
      </c>
      <c r="K294" t="e">
        <f>VLOOKUP(F294,[1]!china_towns_second__2[[Column1]:[Y]],2,FALSE)</f>
        <v>#N/A</v>
      </c>
      <c r="L294" t="s">
        <v>4640</v>
      </c>
      <c r="M294" t="str">
        <f>VLOOKUP(I294,CHOOSE({1,2},Table7[Native],Table7[Name]),2,0)</f>
        <v>Dìngyuăn Xiàn</v>
      </c>
      <c r="N294" t="str">
        <f>VLOOKUP(H294,CHOOSE({1,2},Table7[Native],Table7[Name]),2,0)</f>
        <v>Chúzhōu Shì</v>
      </c>
      <c r="O294" t="str">
        <f>_xlfn.CONCAT(L294," (",N294,")")</f>
        <v>Fangang Xiang (Chúzhōu Shì)</v>
      </c>
      <c r="P294" t="str">
        <f>IF(COUNTIF(O:O,O294)&gt;1,_xlfn.CONCAT(L294," (",M294,")"),O294)</f>
        <v>Fangang Xiang (Chúzhōu Shì)</v>
      </c>
    </row>
    <row r="295" spans="1:16" hidden="1" x14ac:dyDescent="0.25">
      <c r="A295" t="s">
        <v>71</v>
      </c>
      <c r="B295" t="str">
        <f>IF(COUNTIF(A:A,A295)&gt;1,_xlfn.CONCAT(A295," (",N295,")"),A295)</f>
        <v>Fàngăng Zhèn</v>
      </c>
      <c r="C295" t="str">
        <f t="shared" si="7"/>
        <v>Fàngăng Zhèn</v>
      </c>
      <c r="D295" t="s">
        <v>72</v>
      </c>
      <c r="E295" t="s">
        <v>11</v>
      </c>
      <c r="F295" t="str">
        <f>_xlfn.CONCAT(D295,", ",I295,", ",H295,", ","安徽省")</f>
        <v>范岗镇, 桐城市, 安庆市, 安徽省</v>
      </c>
      <c r="G295">
        <v>58092</v>
      </c>
      <c r="H295" t="s">
        <v>343</v>
      </c>
      <c r="I295" t="s">
        <v>337</v>
      </c>
      <c r="J295">
        <f>VLOOKUP(F295,[1]!china_towns_second__2[[Column1]:[Y]],3,FALSE)</f>
        <v>30.963931683762699</v>
      </c>
      <c r="K295">
        <f>VLOOKUP(F295,[1]!china_towns_second__2[[Column1]:[Y]],2,FALSE)</f>
        <v>116.8744463</v>
      </c>
      <c r="L295" t="s">
        <v>4283</v>
      </c>
      <c r="M295" t="str">
        <f>VLOOKUP(I295,CHOOSE({1,2},Table7[Native],Table7[Name]),2,0)</f>
        <v>Tóngchéng Shì</v>
      </c>
      <c r="N295" t="str">
        <f>VLOOKUP(H295,CHOOSE({1,2},Table7[Native],Table7[Name]),2,0)</f>
        <v>Ānqìng Shì</v>
      </c>
      <c r="O295" t="str">
        <f>_xlfn.CONCAT(L295," (",N295,")")</f>
        <v>Fangang Zhen (Ānqìng Shì)</v>
      </c>
      <c r="P295" t="str">
        <f>IF(COUNTIF(O:O,O295)&gt;1,_xlfn.CONCAT(L295," (",M295,")"),O295)</f>
        <v>Fangang Zhen (Ānqìng Shì)</v>
      </c>
    </row>
    <row r="296" spans="1:16" hidden="1" x14ac:dyDescent="0.25">
      <c r="A296" t="s">
        <v>3022</v>
      </c>
      <c r="B296" t="str">
        <f>IF(COUNTIF(A:A,A296)&gt;1,_xlfn.CONCAT(A296," (",N296,")"),A296)</f>
        <v>Fāngcūn Jiēdào</v>
      </c>
      <c r="C296" t="str">
        <f t="shared" si="7"/>
        <v>Fāngcūn Jiēdào</v>
      </c>
      <c r="D296" t="s">
        <v>3023</v>
      </c>
      <c r="E296" t="s">
        <v>27</v>
      </c>
      <c r="F296" t="str">
        <f>_xlfn.CONCAT(D296,", ",I296,", ",H296,", ","安徽省")</f>
        <v>方村街道, 镜湖区, 芜湖市, 安徽省</v>
      </c>
      <c r="G296">
        <v>31088</v>
      </c>
      <c r="H296" t="s">
        <v>1553</v>
      </c>
      <c r="I296" t="s">
        <v>1557</v>
      </c>
      <c r="J296">
        <f>VLOOKUP(F296,[1]!china_towns_second__2[[Column1]:[Y]],3,FALSE)</f>
        <v>31.2205849824593</v>
      </c>
      <c r="K296">
        <f>VLOOKUP(F296,[1]!china_towns_second__2[[Column1]:[Y]],2,FALSE)</f>
        <v>118.4544449</v>
      </c>
      <c r="L296" t="s">
        <v>5567</v>
      </c>
      <c r="M296" t="str">
        <f>VLOOKUP(I296,CHOOSE({1,2},Table7[Native],Table7[Name]),2,0)</f>
        <v>Jìnghú Qū</v>
      </c>
      <c r="N296" t="str">
        <f>VLOOKUP(H296,CHOOSE({1,2},Table7[Native],Table7[Name]),2,0)</f>
        <v>Wúhú Shì</v>
      </c>
      <c r="O296" t="str">
        <f>_xlfn.CONCAT(L296," (",N296,")")</f>
        <v>Fangcun Jiedao (Wúhú Shì)</v>
      </c>
      <c r="P296" t="str">
        <f>IF(COUNTIF(O:O,O296)&gt;1,_xlfn.CONCAT(L296," (",M296,")"),O296)</f>
        <v>Fangcun Jiedao (Wúhú Shì)</v>
      </c>
    </row>
    <row r="297" spans="1:16" hidden="1" x14ac:dyDescent="0.25">
      <c r="A297" t="s">
        <v>1161</v>
      </c>
      <c r="B297" t="str">
        <f>IF(COUNTIF(A:A,A297)&gt;1,_xlfn.CONCAT(A297," (",N297,")"),A297)</f>
        <v>Fāngjí Zhèn</v>
      </c>
      <c r="C297" t="str">
        <f t="shared" si="7"/>
        <v>Fāngjí Zhèn</v>
      </c>
      <c r="D297" t="s">
        <v>1162</v>
      </c>
      <c r="E297" t="s">
        <v>11</v>
      </c>
      <c r="F297" t="str">
        <f>_xlfn.CONCAT(D297,", ",I297,", ",H297,", ","安徽省")</f>
        <v>方集镇, 阜南县, 阜阳市, 安徽省</v>
      </c>
      <c r="G297">
        <v>27245</v>
      </c>
      <c r="H297" t="s">
        <v>1118</v>
      </c>
      <c r="I297" t="s">
        <v>1102</v>
      </c>
      <c r="J297">
        <f>VLOOKUP(F297,[1]!china_towns_second__2[[Column1]:[Y]],3,FALSE)</f>
        <v>32.575446971020099</v>
      </c>
      <c r="K297">
        <f>VLOOKUP(F297,[1]!china_towns_second__2[[Column1]:[Y]],2,FALSE)</f>
        <v>115.3613299</v>
      </c>
      <c r="L297" t="s">
        <v>4747</v>
      </c>
      <c r="M297" t="str">
        <f>VLOOKUP(I297,CHOOSE({1,2},Table7[Native],Table7[Name]),2,0)</f>
        <v>Fùnán Xiàn</v>
      </c>
      <c r="N297" t="str">
        <f>VLOOKUP(H297,CHOOSE({1,2},Table7[Native],Table7[Name]),2,0)</f>
        <v>Fùyáng Shì</v>
      </c>
      <c r="O297" t="str">
        <f>_xlfn.CONCAT(L297," (",N297,")")</f>
        <v>Fangji Zhen (Fùyáng Shì)</v>
      </c>
      <c r="P297" t="str">
        <f>IF(COUNTIF(O:O,O297)&gt;1,_xlfn.CONCAT(L297," (",M297,")"),O297)</f>
        <v>Fangji Zhen (Fùyáng Shì)</v>
      </c>
    </row>
    <row r="298" spans="1:16" hidden="1" x14ac:dyDescent="0.25">
      <c r="A298" t="s">
        <v>1640</v>
      </c>
      <c r="B298" t="str">
        <f>IF(COUNTIF(A:A,A298)&gt;1,_xlfn.CONCAT(A298," (",N298,")"),A298)</f>
        <v>Fāngmiào Jiēdào</v>
      </c>
      <c r="C298" t="str">
        <f t="shared" si="7"/>
        <v>Fāngmiào Jiēdào</v>
      </c>
      <c r="D298" t="s">
        <v>1641</v>
      </c>
      <c r="E298" t="s">
        <v>27</v>
      </c>
      <c r="F298" t="str">
        <f>_xlfn.CONCAT(D298,", ",I298,", ",H298,", ","安徽省")</f>
        <v>方庙街道, 瑶海区, 合肥市, 安徽省</v>
      </c>
      <c r="G298">
        <v>57578</v>
      </c>
      <c r="H298" t="s">
        <v>1448</v>
      </c>
      <c r="I298" t="s">
        <v>1463</v>
      </c>
      <c r="J298">
        <f>VLOOKUP(F298,[1]!china_towns_second__2[[Column1]:[Y]],3,FALSE)</f>
        <v>31.8811344889113</v>
      </c>
      <c r="K298">
        <f>VLOOKUP(F298,[1]!china_towns_second__2[[Column1]:[Y]],2,FALSE)</f>
        <v>117.33102150000001</v>
      </c>
      <c r="L298" t="s">
        <v>4907</v>
      </c>
      <c r="M298" t="str">
        <f>VLOOKUP(I298,CHOOSE({1,2},Table7[Native],Table7[Name]),2,0)</f>
        <v>Yáohăi Qū</v>
      </c>
      <c r="N298" t="str">
        <f>VLOOKUP(H298,CHOOSE({1,2},Table7[Native],Table7[Name]),2,0)</f>
        <v>Héféi Shì</v>
      </c>
      <c r="O298" t="str">
        <f>_xlfn.CONCAT(L298," (",N298,")")</f>
        <v>Fangmiao Jiedao (Héféi Shì)</v>
      </c>
      <c r="P298" t="str">
        <f>IF(COUNTIF(O:O,O298)&gt;1,_xlfn.CONCAT(L298," (",M298,")"),O298)</f>
        <v>Fangmiao Jiedao (Héféi Shì)</v>
      </c>
    </row>
    <row r="299" spans="1:16" hidden="1" x14ac:dyDescent="0.25">
      <c r="A299" t="s">
        <v>3178</v>
      </c>
      <c r="B299" t="str">
        <f>IF(COUNTIF(A:A,A299)&gt;1,_xlfn.CONCAT(A299," (",N299,")"),A299)</f>
        <v>Fāngtáng Xiāng</v>
      </c>
      <c r="C299" t="str">
        <f t="shared" si="7"/>
        <v>Fāngtáng Xiāng</v>
      </c>
      <c r="D299" t="s">
        <v>3179</v>
      </c>
      <c r="E299" t="s">
        <v>7</v>
      </c>
      <c r="F299" t="str">
        <f>_xlfn.CONCAT(D299,", ",I299,", ",H299,", ","安徽省")</f>
        <v>方塘乡, 宁国市, 宣城市, 安徽省</v>
      </c>
      <c r="G299">
        <v>9291</v>
      </c>
      <c r="H299" t="s">
        <v>1568</v>
      </c>
      <c r="I299" t="s">
        <v>1579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5643</v>
      </c>
      <c r="M299" t="str">
        <f>VLOOKUP(I299,CHOOSE({1,2},Table7[Native],Table7[Name]),2,0)</f>
        <v>Níngguó Shì</v>
      </c>
      <c r="N299" t="str">
        <f>VLOOKUP(H299,CHOOSE({1,2},Table7[Native],Table7[Name]),2,0)</f>
        <v>Xuānchéng Shì</v>
      </c>
      <c r="O299" t="str">
        <f>_xlfn.CONCAT(L299," (",N299,")")</f>
        <v>Fangtang Xiang (Xuānchéng Shì)</v>
      </c>
      <c r="P299" t="str">
        <f>IF(COUNTIF(O:O,O299)&gt;1,_xlfn.CONCAT(L299," (",M299,")"),O299)</f>
        <v>Fangtang Xiang (Xuānchéng Shì)</v>
      </c>
    </row>
    <row r="300" spans="1:16" hidden="1" x14ac:dyDescent="0.25">
      <c r="A300" t="s">
        <v>566</v>
      </c>
      <c r="B300" t="str">
        <f>IF(COUNTIF(A:A,A300)&gt;1,_xlfn.CONCAT(A300," (",N300,")"),A300)</f>
        <v>Fànjí Gōngyè Yuánqū (Zhènjí Dānwèi)</v>
      </c>
      <c r="C300" t="str">
        <f t="shared" si="7"/>
        <v>Fànjí Gōngyè Yuánqū (Zhènjí Dānwèi)</v>
      </c>
      <c r="D300" t="s">
        <v>567</v>
      </c>
      <c r="E300" t="s">
        <v>11</v>
      </c>
      <c r="F300" t="str">
        <f>_xlfn.CONCAT(D300,", ",I300,", ",H300,", ","安徽省")</f>
        <v>范集工业园区（镇级单位）, 蒙城县, 亳州市, 安徽省</v>
      </c>
      <c r="G300">
        <v>14038</v>
      </c>
      <c r="H300" t="s">
        <v>719</v>
      </c>
      <c r="I300" t="s">
        <v>715</v>
      </c>
      <c r="J300">
        <f>VLOOKUP(F300,[1]!china_towns_second__2[[Column1]:[Y]],3,FALSE)</f>
        <v>33.444551748206003</v>
      </c>
      <c r="K300">
        <f>VLOOKUP(F300,[1]!china_towns_second__2[[Column1]:[Y]],2,FALSE)</f>
        <v>116.6339964</v>
      </c>
      <c r="L300" t="s">
        <v>4494</v>
      </c>
      <c r="M300" t="str">
        <f>VLOOKUP(I300,CHOOSE({1,2},Table7[Native],Table7[Name]),2,0)</f>
        <v>Mĕngchéng Xiàn</v>
      </c>
      <c r="N300" t="str">
        <f>VLOOKUP(H300,CHOOSE({1,2},Table7[Native],Table7[Name]),2,0)</f>
        <v>Bózhōu Shì</v>
      </c>
      <c r="O300" t="str">
        <f>_xlfn.CONCAT(L300," (",N300,")")</f>
        <v>Fanji Gongye Yuanqu (Zhenji Danwei) (Bózhōu Shì)</v>
      </c>
      <c r="P300" t="str">
        <f>IF(COUNTIF(O:O,O300)&gt;1,_xlfn.CONCAT(L300," (",M300,")"),O300)</f>
        <v>Fanji Gongye Yuanqu (Zhenji Danwei) (Bózhōu Shì)</v>
      </c>
    </row>
    <row r="301" spans="1:16" hidden="1" x14ac:dyDescent="0.25">
      <c r="A301" t="s">
        <v>2373</v>
      </c>
      <c r="B301" t="str">
        <f>IF(COUNTIF(A:A,A301)&gt;1,_xlfn.CONCAT(A301," (",N301,")"),A301)</f>
        <v>Fànqiáo Zhèn</v>
      </c>
      <c r="C301" t="str">
        <f t="shared" si="7"/>
        <v>Fànqiáo Zhèn</v>
      </c>
      <c r="D301" t="s">
        <v>2374</v>
      </c>
      <c r="E301" t="s">
        <v>11</v>
      </c>
      <c r="F301" t="str">
        <f>_xlfn.CONCAT(D301,", ",I301,", ",H301,", ","安徽省")</f>
        <v>范桥镇, 霍邱县, 六安市, 安徽省</v>
      </c>
      <c r="G301">
        <v>26663</v>
      </c>
      <c r="H301" t="s">
        <v>1507</v>
      </c>
      <c r="I301" t="s">
        <v>1509</v>
      </c>
      <c r="J301">
        <f>VLOOKUP(F301,[1]!china_towns_second__2[[Column1]:[Y]],3,FALSE)</f>
        <v>32.443033345379497</v>
      </c>
      <c r="K301">
        <f>VLOOKUP(F301,[1]!china_towns_second__2[[Column1]:[Y]],2,FALSE)</f>
        <v>116.0104777</v>
      </c>
      <c r="L301" t="s">
        <v>5253</v>
      </c>
      <c r="M301" t="str">
        <f>VLOOKUP(I301,CHOOSE({1,2},Table7[Native],Table7[Name]),2,0)</f>
        <v>Huòqiū Xiàn</v>
      </c>
      <c r="N301" t="str">
        <f>VLOOKUP(H301,CHOOSE({1,2},Table7[Native],Table7[Name]),2,0)</f>
        <v>Lù'ān Shì</v>
      </c>
      <c r="O301" t="str">
        <f>_xlfn.CONCAT(L301," (",N301,")")</f>
        <v>Fanqiao Zhen (Lù'ān Shì)</v>
      </c>
      <c r="P301" t="str">
        <f>IF(COUNTIF(O:O,O301)&gt;1,_xlfn.CONCAT(L301," (",M301,")"),O301)</f>
        <v>Fanqiao Zhen (Lù'ān Shì)</v>
      </c>
    </row>
    <row r="302" spans="1:16" hidden="1" x14ac:dyDescent="0.25">
      <c r="A302" t="s">
        <v>1642</v>
      </c>
      <c r="B302" t="str">
        <f>IF(COUNTIF(A:A,A302)&gt;1,_xlfn.CONCAT(A302," (",N302,")"),A302)</f>
        <v>Fánshān Zhèn</v>
      </c>
      <c r="C302" t="str">
        <f t="shared" si="7"/>
        <v>Fánshān Zhèn</v>
      </c>
      <c r="D302" t="s">
        <v>1643</v>
      </c>
      <c r="E302" t="s">
        <v>11</v>
      </c>
      <c r="F302" t="str">
        <f>_xlfn.CONCAT(D302,", ",I302,", ",H302,", ","安徽省")</f>
        <v>矾山镇, 庐江县, 合肥市, 安徽省</v>
      </c>
      <c r="G302">
        <v>44550</v>
      </c>
      <c r="H302" t="s">
        <v>1448</v>
      </c>
      <c r="I302" t="s">
        <v>1459</v>
      </c>
      <c r="J302">
        <f>VLOOKUP(F302,[1]!china_towns_second__2[[Column1]:[Y]],3,FALSE)</f>
        <v>31.049211196231301</v>
      </c>
      <c r="K302">
        <f>VLOOKUP(F302,[1]!china_towns_second__2[[Column1]:[Y]],2,FALSE)</f>
        <v>117.4277731</v>
      </c>
      <c r="L302" t="s">
        <v>4908</v>
      </c>
      <c r="M302" t="str">
        <f>VLOOKUP(I302,CHOOSE({1,2},Table7[Native],Table7[Name]),2,0)</f>
        <v>Lújiāng Xiàn</v>
      </c>
      <c r="N302" t="str">
        <f>VLOOKUP(H302,CHOOSE({1,2},Table7[Native],Table7[Name]),2,0)</f>
        <v>Héféi Shì</v>
      </c>
      <c r="O302" t="str">
        <f>_xlfn.CONCAT(L302," (",N302,")")</f>
        <v>Fanshan Zhen (Héféi Shì)</v>
      </c>
      <c r="P302" t="str">
        <f>IF(COUNTIF(O:O,O302)&gt;1,_xlfn.CONCAT(L302," (",M302,")"),O302)</f>
        <v>Fanshan Zhen (Héféi Shì)</v>
      </c>
    </row>
    <row r="303" spans="1:16" hidden="1" x14ac:dyDescent="0.25">
      <c r="A303" t="s">
        <v>1163</v>
      </c>
      <c r="B303" t="str">
        <f>IF(COUNTIF(A:A,A303)&gt;1,_xlfn.CONCAT(A303," (",N303,")"),A303)</f>
        <v>Fànxīngjí Xiāng</v>
      </c>
      <c r="C303" t="str">
        <f t="shared" si="7"/>
        <v>Fànxīngjí Xiāng</v>
      </c>
      <c r="D303" t="s">
        <v>1164</v>
      </c>
      <c r="E303" t="s">
        <v>7</v>
      </c>
      <c r="F303" t="str">
        <f>_xlfn.CONCAT(D303,", ",I303,", ",H303,", ","安徽省")</f>
        <v>范兴集乡, 临泉县, 阜阳市, 安徽省</v>
      </c>
      <c r="G303">
        <v>28355</v>
      </c>
      <c r="H303" t="s">
        <v>1118</v>
      </c>
      <c r="I303" t="s">
        <v>1106</v>
      </c>
      <c r="J303" t="e">
        <f>VLOOKUP(F303,[1]!china_towns_second__2[[Column1]:[Y]],3,FALSE)</f>
        <v>#N/A</v>
      </c>
      <c r="K303" t="e">
        <f>VLOOKUP(F303,[1]!china_towns_second__2[[Column1]:[Y]],2,FALSE)</f>
        <v>#N/A</v>
      </c>
      <c r="L303" t="s">
        <v>4748</v>
      </c>
      <c r="M303" t="str">
        <f>VLOOKUP(I303,CHOOSE({1,2},Table7[Native],Table7[Name]),2,0)</f>
        <v>Línquán Xiàn</v>
      </c>
      <c r="N303" t="str">
        <f>VLOOKUP(H303,CHOOSE({1,2},Table7[Native],Table7[Name]),2,0)</f>
        <v>Fùyáng Shì</v>
      </c>
      <c r="O303" t="str">
        <f>_xlfn.CONCAT(L303," (",N303,")")</f>
        <v>Fanxingji Xiang (Fùyáng Shì)</v>
      </c>
      <c r="P303" t="str">
        <f>IF(COUNTIF(O:O,O303)&gt;1,_xlfn.CONCAT(L303," (",M303,")"),O303)</f>
        <v>Fanxingji Xiang (Fùyáng Shì)</v>
      </c>
    </row>
    <row r="304" spans="1:16" hidden="1" x14ac:dyDescent="0.25">
      <c r="A304" t="s">
        <v>3024</v>
      </c>
      <c r="B304" t="str">
        <f>IF(COUNTIF(A:A,A304)&gt;1,_xlfn.CONCAT(A304," (",N304,")"),A304)</f>
        <v>Fányáng Zhèn</v>
      </c>
      <c r="C304" t="str">
        <f t="shared" si="7"/>
        <v>Fányáng Zhèn</v>
      </c>
      <c r="D304" t="s">
        <v>3025</v>
      </c>
      <c r="E304" t="s">
        <v>11</v>
      </c>
      <c r="F304" t="str">
        <f>_xlfn.CONCAT(D304,", ",I304,", ",H304,", ","安徽省")</f>
        <v>繁阳镇, 繁昌县, 芜湖市, 安徽省</v>
      </c>
      <c r="G304">
        <v>101275</v>
      </c>
      <c r="H304" t="s">
        <v>1553</v>
      </c>
      <c r="I304" t="s">
        <v>1555</v>
      </c>
      <c r="J304">
        <f>VLOOKUP(F304,[1]!china_towns_second__2[[Column1]:[Y]],3,FALSE)</f>
        <v>31.103843133217399</v>
      </c>
      <c r="K304">
        <f>VLOOKUP(F304,[1]!china_towns_second__2[[Column1]:[Y]],2,FALSE)</f>
        <v>118.16169530000001</v>
      </c>
      <c r="L304" t="s">
        <v>5568</v>
      </c>
      <c r="M304" t="str">
        <f>VLOOKUP(I304,CHOOSE({1,2},Table7[Native],Table7[Name]),2,0)</f>
        <v>Fánchāng Xiàn</v>
      </c>
      <c r="N304" t="str">
        <f>VLOOKUP(H304,CHOOSE({1,2},Table7[Native],Table7[Name]),2,0)</f>
        <v>Wúhú Shì</v>
      </c>
      <c r="O304" t="str">
        <f>_xlfn.CONCAT(L304," (",N304,")")</f>
        <v>Fanyang Zhen (Wúhú Shì)</v>
      </c>
      <c r="P304" t="str">
        <f>IF(COUNTIF(O:O,O304)&gt;1,_xlfn.CONCAT(L304," (",M304,")"),O304)</f>
        <v>Fanyang Zhen (Wúhú Shì)</v>
      </c>
    </row>
    <row r="305" spans="1:16" hidden="1" x14ac:dyDescent="0.25">
      <c r="A305" t="s">
        <v>3180</v>
      </c>
      <c r="B305" t="str">
        <f>IF(COUNTIF(A:A,A305)&gt;1,_xlfn.CONCAT(A305," (",N305,")"),A305)</f>
        <v>Fēicăi Jiēdào [in: Xuānchéng Shì Economic Development Zone]</v>
      </c>
      <c r="C305" t="str">
        <f t="shared" si="7"/>
        <v>Fēicăi Jiēdào [in: Xuānchéng Shì Economic Development Zone]</v>
      </c>
      <c r="D305" t="s">
        <v>3181</v>
      </c>
      <c r="E305" t="s">
        <v>27</v>
      </c>
      <c r="F305" t="str">
        <f>_xlfn.CONCAT(D305,", ",I305,", ",H305,", ","安徽省")</f>
        <v>飞彩街道, 宣州区, 宣城市, 安徽省</v>
      </c>
      <c r="G305">
        <v>18790</v>
      </c>
      <c r="H305" t="s">
        <v>1568</v>
      </c>
      <c r="I305" t="s">
        <v>1580</v>
      </c>
      <c r="J305">
        <f>VLOOKUP(F305,[1]!china_towns_second__2[[Column1]:[Y]],3,FALSE)</f>
        <v>30.9458349922723</v>
      </c>
      <c r="K305">
        <f>VLOOKUP(F305,[1]!china_towns_second__2[[Column1]:[Y]],2,FALSE)</f>
        <v>118.7013077</v>
      </c>
      <c r="L305" t="s">
        <v>5644</v>
      </c>
      <c r="M305" t="str">
        <f>VLOOKUP(I305,CHOOSE({1,2},Table7[Native],Table7[Name]),2,0)</f>
        <v>Xuānzhōu Qū</v>
      </c>
      <c r="N305" t="str">
        <f>VLOOKUP(H305,CHOOSE({1,2},Table7[Native],Table7[Name]),2,0)</f>
        <v>Xuānchéng Shì</v>
      </c>
      <c r="O305" t="str">
        <f>_xlfn.CONCAT(L305," (",N305,")")</f>
        <v>Feicai Jiedao [in: Xuancheng Shi Economic Development Zone] (Xuānchéng Shì)</v>
      </c>
      <c r="P305" t="str">
        <f>IF(COUNTIF(O:O,O305)&gt;1,_xlfn.CONCAT(L305," (",M305,")"),O305)</f>
        <v>Feicai Jiedao [in: Xuancheng Shi Economic Development Zone] (Xuānchéng Shì)</v>
      </c>
    </row>
    <row r="306" spans="1:16" hidden="1" x14ac:dyDescent="0.25">
      <c r="A306" t="s">
        <v>1644</v>
      </c>
      <c r="B306" t="str">
        <f>IF(COUNTIF(A:A,A306)&gt;1,_xlfn.CONCAT(A306," (",N306,")"),A306)</f>
        <v>Féidōng Xīnchéng Kāifāqū</v>
      </c>
      <c r="C306" t="str">
        <f t="shared" si="7"/>
        <v>Féidōng Xīnchéng Kāifāqū</v>
      </c>
      <c r="D306" t="s">
        <v>1645</v>
      </c>
      <c r="E306" t="s">
        <v>52</v>
      </c>
      <c r="F306" t="str">
        <f>_xlfn.CONCAT(D306,", ",I306,", ",H306,", ","安徽省")</f>
        <v>肥东新城开发区, 肥东县, 合肥市, 安徽省</v>
      </c>
      <c r="G306">
        <v>28472</v>
      </c>
      <c r="H306" t="s">
        <v>1448</v>
      </c>
      <c r="I306" t="s">
        <v>1455</v>
      </c>
      <c r="J306">
        <f>VLOOKUP(F306,[1]!china_towns_second__2[[Column1]:[Y]],3,FALSE)</f>
        <v>31.879778160731401</v>
      </c>
      <c r="K306">
        <f>VLOOKUP(F306,[1]!china_towns_second__2[[Column1]:[Y]],2,FALSE)</f>
        <v>117.4263849</v>
      </c>
      <c r="L306" t="s">
        <v>4909</v>
      </c>
      <c r="M306" t="str">
        <f>VLOOKUP(I306,CHOOSE({1,2},Table7[Native],Table7[Name]),2,0)</f>
        <v>Féidōng Xiàn</v>
      </c>
      <c r="N306" t="str">
        <f>VLOOKUP(H306,CHOOSE({1,2},Table7[Native],Table7[Name]),2,0)</f>
        <v>Héféi Shì</v>
      </c>
      <c r="O306" t="str">
        <f>_xlfn.CONCAT(L306," (",N306,")")</f>
        <v>Feidong Xincheng Kaifaqu (Héféi Shì)</v>
      </c>
      <c r="P306" t="str">
        <f>IF(COUNTIF(O:O,O306)&gt;1,_xlfn.CONCAT(L306," (",M306,")"),O306)</f>
        <v>Feidong Xincheng Kaifaqu (Héféi Shì)</v>
      </c>
    </row>
    <row r="307" spans="1:16" hidden="1" x14ac:dyDescent="0.25">
      <c r="A307" t="s">
        <v>392</v>
      </c>
      <c r="B307" t="str">
        <f>IF(COUNTIF(A:A,A307)&gt;1,_xlfn.CONCAT(A307," (",N307,")"),A307)</f>
        <v>Féihé Xiāng</v>
      </c>
      <c r="C307" t="str">
        <f t="shared" si="7"/>
        <v>Féihé Xiāng</v>
      </c>
      <c r="D307" t="s">
        <v>393</v>
      </c>
      <c r="E307" t="s">
        <v>7</v>
      </c>
      <c r="F307" t="str">
        <f>_xlfn.CONCAT(D307,", ",I307,", ",H307,", ","安徽省")</f>
        <v>淝河乡, 怀远县, 蚌埠市, 安徽省</v>
      </c>
      <c r="G307">
        <v>49909</v>
      </c>
      <c r="H307" t="s">
        <v>525</v>
      </c>
      <c r="I307" t="s">
        <v>520</v>
      </c>
      <c r="J307" t="e">
        <f>VLOOKUP(F307,[1]!china_towns_second__2[[Column1]:[Y]],3,FALSE)</f>
        <v>#N/A</v>
      </c>
      <c r="K307" t="e">
        <f>VLOOKUP(F307,[1]!china_towns_second__2[[Column1]:[Y]],2,FALSE)</f>
        <v>#N/A</v>
      </c>
      <c r="L307" t="s">
        <v>4421</v>
      </c>
      <c r="M307" t="str">
        <f>VLOOKUP(I307,CHOOSE({1,2},Table7[Native],Table7[Name]),2,0)</f>
        <v>Huáiyuăn Xiàn</v>
      </c>
      <c r="N307" t="str">
        <f>VLOOKUP(H307,CHOOSE({1,2},Table7[Native],Table7[Name]),2,0)</f>
        <v>Bèngbù Shì</v>
      </c>
      <c r="O307" t="str">
        <f>_xlfn.CONCAT(L307," (",N307,")")</f>
        <v>Feihe Xiang (Bèngbù Shì)</v>
      </c>
      <c r="P307" t="str">
        <f>IF(COUNTIF(O:O,O307)&gt;1,_xlfn.CONCAT(L307," (",M307,")"),O307)</f>
        <v>Feihe Xiang (Bèngbù Shì)</v>
      </c>
    </row>
    <row r="308" spans="1:16" hidden="1" x14ac:dyDescent="0.25">
      <c r="A308" t="s">
        <v>568</v>
      </c>
      <c r="B308" t="str">
        <f>IF(COUNTIF(A:A,A308)&gt;1,_xlfn.CONCAT(A308," (",N308,")"),A308)</f>
        <v>Féihé Zhèn (Bózhōu Shì)</v>
      </c>
      <c r="C308" t="str">
        <f t="shared" si="7"/>
        <v>Féihé Zhèn (Bózhōu Shì)</v>
      </c>
      <c r="D308" t="s">
        <v>569</v>
      </c>
      <c r="E308" t="s">
        <v>11</v>
      </c>
      <c r="F308" t="str">
        <f>_xlfn.CONCAT(D308,", ",I308,", ",H308,", ","安徽省")</f>
        <v>淝河镇, 谯城区, 亳州市, 安徽省</v>
      </c>
      <c r="G308">
        <v>39479</v>
      </c>
      <c r="H308" t="s">
        <v>719</v>
      </c>
      <c r="I308" t="s">
        <v>716</v>
      </c>
      <c r="J308">
        <f>VLOOKUP(F308,[1]!china_towns_second__2[[Column1]:[Y]],3,FALSE)</f>
        <v>33.552799277337698</v>
      </c>
      <c r="K308">
        <f>VLOOKUP(F308,[1]!china_towns_second__2[[Column1]:[Y]],2,FALSE)</f>
        <v>115.69659179999999</v>
      </c>
      <c r="L308" t="s">
        <v>5847</v>
      </c>
      <c r="M308" t="str">
        <f>VLOOKUP(I308,CHOOSE({1,2},Table7[Native],Table7[Name]),2,0)</f>
        <v>Qiáochéng Qū</v>
      </c>
      <c r="N308" t="str">
        <f>VLOOKUP(H308,CHOOSE({1,2},Table7[Native],Table7[Name]),2,0)</f>
        <v>Bózhōu Shì</v>
      </c>
      <c r="O308" t="str">
        <f>_xlfn.CONCAT(L308," (",N308,")")</f>
        <v>Feihe Zhen (Bozhou Shi) (Bózhōu Shì)</v>
      </c>
      <c r="P308" t="str">
        <f>IF(COUNTIF(O:O,O308)&gt;1,_xlfn.CONCAT(L308," (",M308,")"),O308)</f>
        <v>Feihe Zhen (Bozhou Shi) (Bózhōu Shì)</v>
      </c>
    </row>
    <row r="309" spans="1:16" hidden="1" x14ac:dyDescent="0.25">
      <c r="A309" t="s">
        <v>568</v>
      </c>
      <c r="B309" t="str">
        <f>IF(COUNTIF(A:A,A309)&gt;1,_xlfn.CONCAT(A309," (",N309,")"),A309)</f>
        <v>Féihé Zhèn (Héféi Shì)</v>
      </c>
      <c r="C309" t="str">
        <f t="shared" si="7"/>
        <v>Féihé Zhèn (Héféi Shì)</v>
      </c>
      <c r="D309" t="s">
        <v>569</v>
      </c>
      <c r="E309" t="s">
        <v>11</v>
      </c>
      <c r="F309" t="str">
        <f>_xlfn.CONCAT(D309,", ",I309,", ",H309,", ","安徽省")</f>
        <v>淝河镇, 包河区, 合肥市, 安徽省</v>
      </c>
      <c r="G309">
        <v>78565</v>
      </c>
      <c r="H309" t="s">
        <v>1448</v>
      </c>
      <c r="I309" t="s">
        <v>1450</v>
      </c>
      <c r="J309">
        <f>VLOOKUP(F309,[1]!china_towns_second__2[[Column1]:[Y]],3,FALSE)</f>
        <v>31.817798991947601</v>
      </c>
      <c r="K309">
        <f>VLOOKUP(F309,[1]!china_towns_second__2[[Column1]:[Y]],2,FALSE)</f>
        <v>117.3345329</v>
      </c>
      <c r="L309" t="s">
        <v>5848</v>
      </c>
      <c r="M309" t="str">
        <f>VLOOKUP(I309,CHOOSE({1,2},Table7[Native],Table7[Name]),2,0)</f>
        <v>Bāohé Qū</v>
      </c>
      <c r="N309" t="str">
        <f>VLOOKUP(H309,CHOOSE({1,2},Table7[Native],Table7[Name]),2,0)</f>
        <v>Héféi Shì</v>
      </c>
      <c r="O309" t="str">
        <f>_xlfn.CONCAT(L309," (",N309,")")</f>
        <v>Feihe Zhen (Hefei Shi) (Héféi Shì)</v>
      </c>
      <c r="P309" t="str">
        <f>IF(COUNTIF(O:O,O309)&gt;1,_xlfn.CONCAT(L309," (",M309,")"),O309)</f>
        <v>Feihe Zhen (Hefei Shi) (Héféi Shì)</v>
      </c>
    </row>
    <row r="310" spans="1:16" hidden="1" x14ac:dyDescent="0.25">
      <c r="A310" t="s">
        <v>3182</v>
      </c>
      <c r="B310" t="str">
        <f>IF(COUNTIF(A:A,A310)&gt;1,_xlfn.CONCAT(A310," (",N310,")"),A310)</f>
        <v>Fēilĭ Zhèn</v>
      </c>
      <c r="C310" t="str">
        <f t="shared" si="7"/>
        <v>Fēilĭ Zhèn</v>
      </c>
      <c r="D310" t="s">
        <v>3183</v>
      </c>
      <c r="E310" t="s">
        <v>11</v>
      </c>
      <c r="F310" t="str">
        <f>_xlfn.CONCAT(D310,", ",I310,", ",H310,", ","安徽省")</f>
        <v>飞鲤镇, 郎溪县, 宣城市, 安徽省</v>
      </c>
      <c r="G310">
        <v>16671</v>
      </c>
      <c r="H310" t="s">
        <v>1568</v>
      </c>
      <c r="I310" t="s">
        <v>1578</v>
      </c>
      <c r="J310">
        <f>VLOOKUP(F310,[1]!china_towns_second__2[[Column1]:[Y]],3,FALSE)</f>
        <v>31.107256799375101</v>
      </c>
      <c r="K310">
        <f>VLOOKUP(F310,[1]!china_towns_second__2[[Column1]:[Y]],2,FALSE)</f>
        <v>119.06889719999999</v>
      </c>
      <c r="L310" t="s">
        <v>5645</v>
      </c>
      <c r="M310" t="str">
        <f>VLOOKUP(I310,CHOOSE({1,2},Table7[Native],Table7[Name]),2,0)</f>
        <v>Lángxī Xiàn</v>
      </c>
      <c r="N310" t="str">
        <f>VLOOKUP(H310,CHOOSE({1,2},Table7[Native],Table7[Name]),2,0)</f>
        <v>Xuānchéng Shì</v>
      </c>
      <c r="O310" t="str">
        <f>_xlfn.CONCAT(L310," (",N310,")")</f>
        <v>Feili Zhen (Xuānchéng Shì)</v>
      </c>
      <c r="P310" t="str">
        <f>IF(COUNTIF(O:O,O310)&gt;1,_xlfn.CONCAT(L310," (",M310,")"),O310)</f>
        <v>Feili Zhen (Xuānchéng Shì)</v>
      </c>
    </row>
    <row r="311" spans="1:16" hidden="1" x14ac:dyDescent="0.25">
      <c r="A311" t="s">
        <v>394</v>
      </c>
      <c r="B311" t="str">
        <f>IF(COUNTIF(A:A,A311)&gt;1,_xlfn.CONCAT(A311," (",N311,")"),A311)</f>
        <v>Féinán Zhèn</v>
      </c>
      <c r="C311" t="str">
        <f t="shared" si="7"/>
        <v>Féinán Zhèn</v>
      </c>
      <c r="D311" t="s">
        <v>395</v>
      </c>
      <c r="E311" t="s">
        <v>11</v>
      </c>
      <c r="F311" t="str">
        <f>_xlfn.CONCAT(D311,", ",I311,", ",H311,", ","安徽省")</f>
        <v>淝南镇, 怀远县, 蚌埠市, 安徽省</v>
      </c>
      <c r="G311">
        <v>36918</v>
      </c>
      <c r="H311" t="s">
        <v>525</v>
      </c>
      <c r="I311" t="s">
        <v>520</v>
      </c>
      <c r="J311">
        <f>VLOOKUP(F311,[1]!china_towns_second__2[[Column1]:[Y]],3,FALSE)</f>
        <v>33.070404592346698</v>
      </c>
      <c r="K311">
        <f>VLOOKUP(F311,[1]!china_towns_second__2[[Column1]:[Y]],2,FALSE)</f>
        <v>117.0128751</v>
      </c>
      <c r="L311" t="s">
        <v>4422</v>
      </c>
      <c r="M311" t="str">
        <f>VLOOKUP(I311,CHOOSE({1,2},Table7[Native],Table7[Name]),2,0)</f>
        <v>Huáiyuăn Xiàn</v>
      </c>
      <c r="N311" t="str">
        <f>VLOOKUP(H311,CHOOSE({1,2},Table7[Native],Table7[Name]),2,0)</f>
        <v>Bèngbù Shì</v>
      </c>
      <c r="O311" t="str">
        <f>_xlfn.CONCAT(L311," (",N311,")")</f>
        <v>Feinan Zhen (Bèngbù Shì)</v>
      </c>
      <c r="P311" t="str">
        <f>IF(COUNTIF(O:O,O311)&gt;1,_xlfn.CONCAT(L311," (",M311,")"),O311)</f>
        <v>Feinan Zhen (Bèngbù Shì)</v>
      </c>
    </row>
    <row r="312" spans="1:16" hidden="1" x14ac:dyDescent="0.25">
      <c r="A312" t="s">
        <v>920</v>
      </c>
      <c r="B312" t="str">
        <f>IF(COUNTIF(A:A,A312)&gt;1,_xlfn.CONCAT(A312," (",N312,")"),A312)</f>
        <v>Fènghuáng Jiēdào (Chúzhōu Shì Kāifāqū) [in: Chúzhōu Economic and Technological Development Zone]</v>
      </c>
      <c r="C312" t="str">
        <f t="shared" si="7"/>
        <v>Fènghuáng Jiēdào (Chúzhōu Shì Kāifāqū) [in: Chúzhōu Economic and Technological Development Zone]</v>
      </c>
      <c r="D312" t="s">
        <v>921</v>
      </c>
      <c r="E312" t="s">
        <v>27</v>
      </c>
      <c r="F312" t="str">
        <f>_xlfn.CONCAT(D312,", ",I312,", ",H312,", ","安徽省")</f>
        <v>凤凰街道（滁州市开发区）, 琅琊区, 滁州市, 安徽省</v>
      </c>
      <c r="G312">
        <v>33178</v>
      </c>
      <c r="H312" t="s">
        <v>869</v>
      </c>
      <c r="I312" t="s">
        <v>860</v>
      </c>
      <c r="J312" t="e">
        <f>VLOOKUP(F312,[1]!china_towns_second__2[[Column1]:[Y]],3,FALSE)</f>
        <v>#N/A</v>
      </c>
      <c r="K312" t="e">
        <f>VLOOKUP(F312,[1]!china_towns_second__2[[Column1]:[Y]],2,FALSE)</f>
        <v>#N/A</v>
      </c>
      <c r="L312" t="s">
        <v>4641</v>
      </c>
      <c r="M312" t="str">
        <f>VLOOKUP(I312,CHOOSE({1,2},Table7[Native],Table7[Name]),2,0)</f>
        <v>Lángyá Qū</v>
      </c>
      <c r="N312" t="str">
        <f>VLOOKUP(H312,CHOOSE({1,2},Table7[Native],Table7[Name]),2,0)</f>
        <v>Chúzhōu Shì</v>
      </c>
      <c r="O312" t="str">
        <f>_xlfn.CONCAT(L312," (",N312,")")</f>
        <v>Fenghuang Jiedao (Chuzhou Shi Kaifaqu) [in: Chuzhou Economic and Technological Development Zone] (Chúzhōu Shì)</v>
      </c>
      <c r="P312" t="str">
        <f>IF(COUNTIF(O:O,O312)&gt;1,_xlfn.CONCAT(L312," (",M312,")"),O312)</f>
        <v>Fenghuang Jiedao (Chuzhou Shi Kaifaqu) [in: Chuzhou Economic and Technological Development Zone] (Chúzhōu Shì)</v>
      </c>
    </row>
    <row r="313" spans="1:16" hidden="1" x14ac:dyDescent="0.25">
      <c r="A313" t="s">
        <v>1977</v>
      </c>
      <c r="B313" t="str">
        <f>IF(COUNTIF(A:A,A313)&gt;1,_xlfn.CONCAT(A313," (",N313,")"),A313)</f>
        <v>Fènghuáng Zhèn [Chéngbĕi Xiāng]</v>
      </c>
      <c r="C313" t="str">
        <f t="shared" si="7"/>
        <v>Fènghuáng Zhèn [Chéngbĕi Xiāng]</v>
      </c>
      <c r="D313" t="s">
        <v>1978</v>
      </c>
      <c r="E313" t="s">
        <v>11</v>
      </c>
      <c r="F313" t="str">
        <f>_xlfn.CONCAT(D313,", ",I313,", ",H313,", ","安徽省")</f>
        <v>凤凰镇, 凤台县, 淮南市, 安徽省</v>
      </c>
      <c r="G313">
        <v>40096</v>
      </c>
      <c r="H313" t="s">
        <v>1475</v>
      </c>
      <c r="I313" t="s">
        <v>1481</v>
      </c>
      <c r="J313">
        <f>VLOOKUP(F313,[1]!china_towns_second__2[[Column1]:[Y]],3,FALSE)</f>
        <v>32.761127199808399</v>
      </c>
      <c r="K313">
        <f>VLOOKUP(F313,[1]!china_towns_second__2[[Column1]:[Y]],2,FALSE)</f>
        <v>116.6900713</v>
      </c>
      <c r="L313" t="s">
        <v>5061</v>
      </c>
      <c r="M313" t="str">
        <f>VLOOKUP(I313,CHOOSE({1,2},Table7[Native],Table7[Name]),2,0)</f>
        <v>Fèngtái Xiàn</v>
      </c>
      <c r="N313" t="str">
        <f>VLOOKUP(H313,CHOOSE({1,2},Table7[Native],Table7[Name]),2,0)</f>
        <v>Huáinán Shì</v>
      </c>
      <c r="O313" t="str">
        <f>_xlfn.CONCAT(L313," (",N313,")")</f>
        <v>Fenghuang Zhen [Chengbei Xiang] (Huáinán Shì)</v>
      </c>
      <c r="P313" t="str">
        <f>IF(COUNTIF(O:O,O313)&gt;1,_xlfn.CONCAT(L313," (",M313,")"),O313)</f>
        <v>Fenghuang Zhen [Chengbei Xiang] (Huáinán Shì)</v>
      </c>
    </row>
    <row r="314" spans="1:16" hidden="1" x14ac:dyDescent="0.25">
      <c r="A314" t="s">
        <v>1646</v>
      </c>
      <c r="B314" t="str">
        <f>IF(COUNTIF(A:A,A314)&gt;1,_xlfn.CONCAT(A314," (",N314,")"),A314)</f>
        <v>Fènghuángshān Jiēdào (Héféi Shì)</v>
      </c>
      <c r="C314" t="str">
        <f t="shared" si="7"/>
        <v>Fènghuángshān Jiēdào (Héféi Shì)</v>
      </c>
      <c r="D314" t="s">
        <v>1647</v>
      </c>
      <c r="E314" t="s">
        <v>27</v>
      </c>
      <c r="F314" t="str">
        <f>_xlfn.CONCAT(D314,", ",I314,", ",H314,", ","安徽省")</f>
        <v>凤凰山街道, 巢湖市, 合肥市, 安徽省</v>
      </c>
      <c r="G314">
        <v>106651</v>
      </c>
      <c r="H314" t="s">
        <v>1448</v>
      </c>
      <c r="I314" t="s">
        <v>1453</v>
      </c>
      <c r="J314">
        <f>VLOOKUP(F314,[1]!china_towns_second__2[[Column1]:[Y]],3,FALSE)</f>
        <v>31.6325272470628</v>
      </c>
      <c r="K314">
        <f>VLOOKUP(F314,[1]!china_towns_second__2[[Column1]:[Y]],2,FALSE)</f>
        <v>117.867406</v>
      </c>
      <c r="L314" t="s">
        <v>5921</v>
      </c>
      <c r="M314" t="str">
        <f>VLOOKUP(I314,CHOOSE({1,2},Table7[Native],Table7[Name]),2,0)</f>
        <v>Cháohú Shì</v>
      </c>
      <c r="N314" t="str">
        <f>VLOOKUP(H314,CHOOSE({1,2},Table7[Native],Table7[Name]),2,0)</f>
        <v>Héféi Shì</v>
      </c>
      <c r="O314" t="str">
        <f>_xlfn.CONCAT(L314," (",N314,")")</f>
        <v>Fenghuangshan Jiedao (Hefei Shi) (Héféi Shì)</v>
      </c>
      <c r="P314" t="str">
        <f>IF(COUNTIF(O:O,O314)&gt;1,_xlfn.CONCAT(L314," (",M314,")"),O314)</f>
        <v>Fenghuangshan Jiedao (Hefei Shi) (Héféi Shì)</v>
      </c>
    </row>
    <row r="315" spans="1:16" hidden="1" x14ac:dyDescent="0.25">
      <c r="A315" t="s">
        <v>1646</v>
      </c>
      <c r="B315" t="str">
        <f>IF(COUNTIF(A:A,A315)&gt;1,_xlfn.CONCAT(A315," (",N315,")"),A315)</f>
        <v>Fènghuángshān Jiēdào (Tónglíng Shì)</v>
      </c>
      <c r="C315" t="str">
        <f t="shared" si="7"/>
        <v>Fènghuángshān Jiēdào (Tónglíng Shì)</v>
      </c>
      <c r="D315" t="s">
        <v>1647</v>
      </c>
      <c r="E315" t="s">
        <v>27</v>
      </c>
      <c r="F315" t="str">
        <f>_xlfn.CONCAT(D315,", ",I315,", ",H315,", ","安徽省")</f>
        <v>凤凰山街道, 铜官区, 铜陵市, 安徽省</v>
      </c>
      <c r="G315">
        <v>1792</v>
      </c>
      <c r="H315" t="s">
        <v>1545</v>
      </c>
      <c r="I315" t="s">
        <v>1548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5922</v>
      </c>
      <c r="M315" t="str">
        <f>VLOOKUP(I315,CHOOSE({1,2},Table7[Native],Table7[Name]),2,0)</f>
        <v>Tóngguān Qū</v>
      </c>
      <c r="N315" t="str">
        <f>VLOOKUP(H315,CHOOSE({1,2},Table7[Native],Table7[Name]),2,0)</f>
        <v>Tónglíng Shì</v>
      </c>
      <c r="O315" t="str">
        <f>_xlfn.CONCAT(L315," (",N315,")")</f>
        <v>Fenghuangshan Jiedao (Tongling Shi) (Tónglíng Shì)</v>
      </c>
      <c r="P315" t="str">
        <f>IF(COUNTIF(O:O,O315)&gt;1,_xlfn.CONCAT(L315," (",M315,")"),O315)</f>
        <v>Fenghuangshan Jiedao (Tongling Shi) (Tónglíng Shì)</v>
      </c>
    </row>
    <row r="316" spans="1:16" hidden="1" x14ac:dyDescent="0.25">
      <c r="A316" t="s">
        <v>2375</v>
      </c>
      <c r="B316" t="str">
        <f>IF(COUNTIF(A:A,A316)&gt;1,_xlfn.CONCAT(A316," (",N316,")"),A316)</f>
        <v>Féngjĭng Zhèn</v>
      </c>
      <c r="C316" t="str">
        <f t="shared" si="7"/>
        <v>Féngjĭng Zhèn</v>
      </c>
      <c r="D316" t="s">
        <v>2376</v>
      </c>
      <c r="E316" t="s">
        <v>11</v>
      </c>
      <c r="F316" t="str">
        <f>_xlfn.CONCAT(D316,", ",I316,", ",H316,", ","安徽省")</f>
        <v>冯井镇, 霍邱县, 六安市, 安徽省</v>
      </c>
      <c r="G316">
        <v>60339</v>
      </c>
      <c r="H316" t="s">
        <v>1507</v>
      </c>
      <c r="I316" t="s">
        <v>1509</v>
      </c>
      <c r="J316">
        <f>VLOOKUP(F316,[1]!china_towns_second__2[[Column1]:[Y]],3,FALSE)</f>
        <v>32.410161191845397</v>
      </c>
      <c r="K316">
        <f>VLOOKUP(F316,[1]!china_towns_second__2[[Column1]:[Y]],2,FALSE)</f>
        <v>115.9245202</v>
      </c>
      <c r="L316" t="s">
        <v>5254</v>
      </c>
      <c r="M316" t="str">
        <f>VLOOKUP(I316,CHOOSE({1,2},Table7[Native],Table7[Name]),2,0)</f>
        <v>Huòqiū Xiàn</v>
      </c>
      <c r="N316" t="str">
        <f>VLOOKUP(H316,CHOOSE({1,2},Table7[Native],Table7[Name]),2,0)</f>
        <v>Lù'ān Shì</v>
      </c>
      <c r="O316" t="str">
        <f>_xlfn.CONCAT(L316," (",N316,")")</f>
        <v>Fengjing Zhen (Lù'ān Shì)</v>
      </c>
      <c r="P316" t="str">
        <f>IF(COUNTIF(O:O,O316)&gt;1,_xlfn.CONCAT(L316," (",M316,")"),O316)</f>
        <v>Fengjing Zhen (Lù'ān Shì)</v>
      </c>
    </row>
    <row r="317" spans="1:16" hidden="1" x14ac:dyDescent="0.25">
      <c r="A317" t="s">
        <v>1648</v>
      </c>
      <c r="B317" t="str">
        <f>IF(COUNTIF(A:A,A317)&gt;1,_xlfn.CONCAT(A317," (",N317,")"),A317)</f>
        <v>Fēnglè Zhèn</v>
      </c>
      <c r="C317" t="str">
        <f t="shared" si="7"/>
        <v>Fēnglè Zhèn</v>
      </c>
      <c r="D317" t="s">
        <v>1649</v>
      </c>
      <c r="E317" t="s">
        <v>11</v>
      </c>
      <c r="F317" t="str">
        <f>_xlfn.CONCAT(D317,", ",I317,", ",H317,", ","安徽省")</f>
        <v>丰乐镇, 肥西县, 合肥市, 安徽省</v>
      </c>
      <c r="G317">
        <v>38070</v>
      </c>
      <c r="H317" t="s">
        <v>1448</v>
      </c>
      <c r="I317" t="s">
        <v>1457</v>
      </c>
      <c r="J317">
        <f>VLOOKUP(F317,[1]!china_towns_second__2[[Column1]:[Y]],3,FALSE)</f>
        <v>31.588367388917099</v>
      </c>
      <c r="K317">
        <f>VLOOKUP(F317,[1]!china_towns_second__2[[Column1]:[Y]],2,FALSE)</f>
        <v>117.1425663</v>
      </c>
      <c r="L317" t="s">
        <v>4910</v>
      </c>
      <c r="M317" t="str">
        <f>VLOOKUP(I317,CHOOSE({1,2},Table7[Native],Table7[Name]),2,0)</f>
        <v>Féixī Xiàn</v>
      </c>
      <c r="N317" t="str">
        <f>VLOOKUP(H317,CHOOSE({1,2},Table7[Native],Table7[Name]),2,0)</f>
        <v>Héféi Shì</v>
      </c>
      <c r="O317" t="str">
        <f>_xlfn.CONCAT(L317," (",N317,")")</f>
        <v>Fengle Zhen (Héféi Shì)</v>
      </c>
      <c r="P317" t="str">
        <f>IF(COUNTIF(O:O,O317)&gt;1,_xlfn.CONCAT(L317," (",M317,")"),O317)</f>
        <v>Fengle Zhen (Héféi Shì)</v>
      </c>
    </row>
    <row r="318" spans="1:16" hidden="1" x14ac:dyDescent="0.25">
      <c r="A318" t="s">
        <v>2377</v>
      </c>
      <c r="B318" t="str">
        <f>IF(COUNTIF(A:A,A318)&gt;1,_xlfn.CONCAT(A318," (",N318,")"),A318)</f>
        <v>Fénglíng Xiāng</v>
      </c>
      <c r="C318" t="str">
        <f t="shared" si="7"/>
        <v>Fénglíng Xiāng</v>
      </c>
      <c r="D318" t="s">
        <v>2378</v>
      </c>
      <c r="E318" t="s">
        <v>7</v>
      </c>
      <c r="F318" t="str">
        <f>_xlfn.CONCAT(D318,", ",I318,", ",H318,", ","安徽省")</f>
        <v>冯瓴乡, 霍邱县, 六安市, 安徽省</v>
      </c>
      <c r="G318">
        <v>41352</v>
      </c>
      <c r="H318" t="s">
        <v>1507</v>
      </c>
      <c r="I318" t="s">
        <v>1509</v>
      </c>
      <c r="J318" t="e">
        <f>VLOOKUP(F318,[1]!china_towns_second__2[[Column1]:[Y]],3,FALSE)</f>
        <v>#N/A</v>
      </c>
      <c r="K318" t="e">
        <f>VLOOKUP(F318,[1]!china_towns_second__2[[Column1]:[Y]],2,FALSE)</f>
        <v>#N/A</v>
      </c>
      <c r="L318" t="s">
        <v>5255</v>
      </c>
      <c r="M318" t="str">
        <f>VLOOKUP(I318,CHOOSE({1,2},Table7[Native],Table7[Name]),2,0)</f>
        <v>Huòqiū Xiàn</v>
      </c>
      <c r="N318" t="str">
        <f>VLOOKUP(H318,CHOOSE({1,2},Table7[Native],Table7[Name]),2,0)</f>
        <v>Lù'ān Shì</v>
      </c>
      <c r="O318" t="str">
        <f>_xlfn.CONCAT(L318," (",N318,")")</f>
        <v>Fengling Xiang (Lù'ān Shì)</v>
      </c>
      <c r="P318" t="str">
        <f>IF(COUNTIF(O:O,O318)&gt;1,_xlfn.CONCAT(L318," (",M318,")"),O318)</f>
        <v>Fengling Xiang (Lù'ān Shì)</v>
      </c>
    </row>
    <row r="319" spans="1:16" hidden="1" x14ac:dyDescent="0.25">
      <c r="A319" t="s">
        <v>2752</v>
      </c>
      <c r="B319" t="str">
        <f>IF(COUNTIF(A:A,A319)&gt;1,_xlfn.CONCAT(A319," (",N319,")"),A319)</f>
        <v>Féngmiào Zhèn</v>
      </c>
      <c r="C319" t="str">
        <f t="shared" si="7"/>
        <v>Féngmiào Zhèn</v>
      </c>
      <c r="D319" t="s">
        <v>2753</v>
      </c>
      <c r="E319" t="s">
        <v>11</v>
      </c>
      <c r="F319" t="str">
        <f>_xlfn.CONCAT(D319,", ",I319,", ",H319,", ","安徽省")</f>
        <v>冯庙镇, 灵璧县, 宿州市, 安徽省</v>
      </c>
      <c r="G319">
        <v>54902</v>
      </c>
      <c r="H319" t="s">
        <v>1534</v>
      </c>
      <c r="I319" t="s">
        <v>1538</v>
      </c>
      <c r="J319">
        <f>VLOOKUP(F319,[1]!china_towns_second__2[[Column1]:[Y]],3,FALSE)</f>
        <v>33.6917299318578</v>
      </c>
      <c r="K319">
        <f>VLOOKUP(F319,[1]!china_towns_second__2[[Column1]:[Y]],2,FALSE)</f>
        <v>117.65158839999999</v>
      </c>
      <c r="L319" t="s">
        <v>5437</v>
      </c>
      <c r="M319" t="str">
        <f>VLOOKUP(I319,CHOOSE({1,2},Table7[Native],Table7[Name]),2,0)</f>
        <v>Língbì Xiàn</v>
      </c>
      <c r="N319" t="str">
        <f>VLOOKUP(H319,CHOOSE({1,2},Table7[Native],Table7[Name]),2,0)</f>
        <v>Sùzhōu Shì</v>
      </c>
      <c r="O319" t="str">
        <f>_xlfn.CONCAT(L319," (",N319,")")</f>
        <v>Fengmiao Zhen (Sùzhōu Shì)</v>
      </c>
      <c r="P319" t="str">
        <f>IF(COUNTIF(O:O,O319)&gt;1,_xlfn.CONCAT(L319," (",M319,")"),O319)</f>
        <v>Fengmiao Zhen (Sùzhōu Shì)</v>
      </c>
    </row>
    <row r="320" spans="1:16" hidden="1" x14ac:dyDescent="0.25">
      <c r="A320" t="s">
        <v>922</v>
      </c>
      <c r="B320" t="str">
        <f>IF(COUNTIF(A:A,A320)&gt;1,_xlfn.CONCAT(A320," (",N320,")"),A320)</f>
        <v>Fèngyáng Jīngjì Kāifāqū [Fengyang Economic Development Zone]</v>
      </c>
      <c r="C320" t="str">
        <f t="shared" si="7"/>
        <v>Fèngyáng Jīngjì Kāifāqū [Fengyang Economic Development Zone]</v>
      </c>
      <c r="D320" t="s">
        <v>923</v>
      </c>
      <c r="E320" t="s">
        <v>52</v>
      </c>
      <c r="F320" t="str">
        <f>_xlfn.CONCAT(D320,", ",I320,", ",H320,", ","安徽省")</f>
        <v>凤阳经济开发区, 凤阳县, 滁州市, 安徽省</v>
      </c>
      <c r="G320">
        <v>21871</v>
      </c>
      <c r="H320" t="s">
        <v>869</v>
      </c>
      <c r="I320" t="s">
        <v>857</v>
      </c>
      <c r="J320" t="e">
        <f>VLOOKUP(F320,[1]!china_towns_second__2[[Column1]:[Y]],3,FALSE)</f>
        <v>#N/A</v>
      </c>
      <c r="K320" t="e">
        <f>VLOOKUP(F320,[1]!china_towns_second__2[[Column1]:[Y]],2,FALSE)</f>
        <v>#N/A</v>
      </c>
      <c r="L320" t="s">
        <v>4642</v>
      </c>
      <c r="M320" t="str">
        <f>VLOOKUP(I320,CHOOSE({1,2},Table7[Native],Table7[Name]),2,0)</f>
        <v>Fèngyáng Xiàn</v>
      </c>
      <c r="N320" t="str">
        <f>VLOOKUP(H320,CHOOSE({1,2},Table7[Native],Table7[Name]),2,0)</f>
        <v>Chúzhōu Shì</v>
      </c>
      <c r="O320" t="str">
        <f>_xlfn.CONCAT(L320," (",N320,")")</f>
        <v>Fengyang Jingji Kaifaqu [Fengyang Economic Development Zone] (Chúzhōu Shì)</v>
      </c>
      <c r="P320" t="str">
        <f>IF(COUNTIF(O:O,O320)&gt;1,_xlfn.CONCAT(L320," (",M320,")"),O320)</f>
        <v>Fengyang Jingji Kaifaqu [Fengyang Economic Development Zone] (Chúzhōu Shì)</v>
      </c>
    </row>
    <row r="321" spans="1:16" hidden="1" x14ac:dyDescent="0.25">
      <c r="A321" t="s">
        <v>2928</v>
      </c>
      <c r="B321" t="str">
        <f>IF(COUNTIF(A:A,A321)&gt;1,_xlfn.CONCAT(A321," (",N321,")"),A321)</f>
        <v>Fèngyí Xiāng</v>
      </c>
      <c r="C321" t="str">
        <f t="shared" si="7"/>
        <v>Fèngyí Xiāng</v>
      </c>
      <c r="D321" t="s">
        <v>2929</v>
      </c>
      <c r="E321" t="s">
        <v>7</v>
      </c>
      <c r="F321" t="str">
        <f>_xlfn.CONCAT(D321,", ",I321,", ",H321,", ","安徽省")</f>
        <v>凤仪乡, 枞阳县, 铜陵市, 安徽省</v>
      </c>
      <c r="G321">
        <v>6390</v>
      </c>
      <c r="H321" t="s">
        <v>1545</v>
      </c>
      <c r="I321" t="s">
        <v>1551</v>
      </c>
      <c r="J321" t="e">
        <f>VLOOKUP(F321,[1]!china_towns_second__2[[Column1]:[Y]],3,FALSE)</f>
        <v>#N/A</v>
      </c>
      <c r="K321" t="e">
        <f>VLOOKUP(F321,[1]!china_towns_second__2[[Column1]:[Y]],2,FALSE)</f>
        <v>#N/A</v>
      </c>
      <c r="L321" t="s">
        <v>5522</v>
      </c>
      <c r="M321" t="str">
        <f>VLOOKUP(I321,CHOOSE({1,2},Table7[Native],Table7[Name]),2,0)</f>
        <v>Zōngyáng Xiàn</v>
      </c>
      <c r="N321" t="str">
        <f>VLOOKUP(H321,CHOOSE({1,2},Table7[Native],Table7[Name]),2,0)</f>
        <v>Tónglíng Shì</v>
      </c>
      <c r="O321" t="str">
        <f>_xlfn.CONCAT(L321," (",N321,")")</f>
        <v>Fengyi Xiang (Tónglíng Shì)</v>
      </c>
      <c r="P321" t="str">
        <f>IF(COUNTIF(O:O,O321)&gt;1,_xlfn.CONCAT(L321," (",M321,")"),O321)</f>
        <v>Fengyi Xiang (Tónglíng Shì)</v>
      </c>
    </row>
    <row r="322" spans="1:16" hidden="1" x14ac:dyDescent="0.25">
      <c r="A322" t="s">
        <v>1979</v>
      </c>
      <c r="B322" t="str">
        <f>IF(COUNTIF(A:A,A322)&gt;1,_xlfn.CONCAT(A322," (",N322,")"),A322)</f>
        <v>Fēngzhuāng Zhèn</v>
      </c>
      <c r="C322" t="str">
        <f t="shared" ref="C322:C385" si="8">IF(COUNTIF(B:B,B322)&gt;1,_xlfn.CONCAT(A322," (",M322,")"),B322)</f>
        <v>Fēngzhuāng Zhèn</v>
      </c>
      <c r="D322" t="s">
        <v>1980</v>
      </c>
      <c r="E322" t="s">
        <v>11</v>
      </c>
      <c r="F322" t="str">
        <f>_xlfn.CONCAT(D322,", ",I322,", ",H322,", ","安徽省")</f>
        <v>丰庄镇, 寿县, 淮南市, 安徽省</v>
      </c>
      <c r="G322">
        <v>24754</v>
      </c>
      <c r="H322" t="s">
        <v>1475</v>
      </c>
      <c r="I322" t="s">
        <v>1485</v>
      </c>
      <c r="J322">
        <f>VLOOKUP(F322,[1]!china_towns_second__2[[Column1]:[Y]],3,FALSE)</f>
        <v>32.489254811072797</v>
      </c>
      <c r="K322">
        <f>VLOOKUP(F322,[1]!china_towns_second__2[[Column1]:[Y]],2,FALSE)</f>
        <v>116.57675589999999</v>
      </c>
      <c r="L322" t="s">
        <v>5062</v>
      </c>
      <c r="M322" t="str">
        <f>VLOOKUP(I322,CHOOSE({1,2},Table7[Native],Table7[Name]),2,0)</f>
        <v>Shòu Xiàn</v>
      </c>
      <c r="N322" t="str">
        <f>VLOOKUP(H322,CHOOSE({1,2},Table7[Native],Table7[Name]),2,0)</f>
        <v>Huáinán Shì</v>
      </c>
      <c r="O322" t="str">
        <f>_xlfn.CONCAT(L322," (",N322,")")</f>
        <v>Fengzhuang Zhen (Huáinán Shì)</v>
      </c>
      <c r="P322" t="str">
        <f>IF(COUNTIF(O:O,O322)&gt;1,_xlfn.CONCAT(L322," (",M322,")"),O322)</f>
        <v>Fengzhuang Zhen (Huáinán Shì)</v>
      </c>
    </row>
    <row r="323" spans="1:16" hidden="1" x14ac:dyDescent="0.25">
      <c r="A323" t="s">
        <v>2379</v>
      </c>
      <c r="B323" t="str">
        <f>IF(COUNTIF(A:A,A323)&gt;1,_xlfn.CONCAT(A323," (",N323,")"),A323)</f>
        <v>Fēnlùkŏu Zhèn</v>
      </c>
      <c r="C323" t="str">
        <f t="shared" si="8"/>
        <v>Fēnlùkŏu Zhèn</v>
      </c>
      <c r="D323" t="s">
        <v>2380</v>
      </c>
      <c r="E323" t="s">
        <v>11</v>
      </c>
      <c r="F323" t="str">
        <f>_xlfn.CONCAT(D323,", ",I323,", ",H323,", ","安徽省")</f>
        <v>分路口镇, 裕安区, 六安市, 安徽省</v>
      </c>
      <c r="G323">
        <v>37306</v>
      </c>
      <c r="H323" t="s">
        <v>1507</v>
      </c>
      <c r="I323" t="s">
        <v>1520</v>
      </c>
      <c r="J323">
        <f>VLOOKUP(F323,[1]!china_towns_second__2[[Column1]:[Y]],3,FALSE)</f>
        <v>31.762675109218499</v>
      </c>
      <c r="K323">
        <f>VLOOKUP(F323,[1]!china_towns_second__2[[Column1]:[Y]],2,FALSE)</f>
        <v>116.3374598</v>
      </c>
      <c r="L323" t="s">
        <v>5256</v>
      </c>
      <c r="M323" t="str">
        <f>VLOOKUP(I323,CHOOSE({1,2},Table7[Native],Table7[Name]),2,0)</f>
        <v>Yù'ān Qū</v>
      </c>
      <c r="N323" t="str">
        <f>VLOOKUP(H323,CHOOSE({1,2},Table7[Native],Table7[Name]),2,0)</f>
        <v>Lù'ān Shì</v>
      </c>
      <c r="O323" t="str">
        <f>_xlfn.CONCAT(L323," (",N323,")")</f>
        <v>Fenlukou Zhen (Lù'ān Shì)</v>
      </c>
      <c r="P323" t="str">
        <f>IF(COUNTIF(O:O,O323)&gt;1,_xlfn.CONCAT(L323," (",M323,")"),O323)</f>
        <v>Fenlukou Zhen (Lù'ān Shì)</v>
      </c>
    </row>
    <row r="324" spans="1:16" hidden="1" x14ac:dyDescent="0.25">
      <c r="A324" t="s">
        <v>1165</v>
      </c>
      <c r="B324" t="str">
        <f>IF(COUNTIF(A:A,A324)&gt;1,_xlfn.CONCAT(A324," (",N324,")"),A324)</f>
        <v>Féntái Zhèn</v>
      </c>
      <c r="C324" t="str">
        <f t="shared" si="8"/>
        <v>Féntái Zhèn</v>
      </c>
      <c r="D324" t="s">
        <v>1166</v>
      </c>
      <c r="E324" t="s">
        <v>11</v>
      </c>
      <c r="F324" t="str">
        <f>_xlfn.CONCAT(D324,", ",I324,", ",H324,", ","安徽省")</f>
        <v>坟台镇, 太和县, 阜阳市, 安徽省</v>
      </c>
      <c r="G324">
        <v>69782</v>
      </c>
      <c r="H324" t="s">
        <v>1118</v>
      </c>
      <c r="I324" t="s">
        <v>1108</v>
      </c>
      <c r="J324">
        <f>VLOOKUP(F324,[1]!china_towns_second__2[[Column1]:[Y]],3,FALSE)</f>
        <v>33.460017264724101</v>
      </c>
      <c r="K324">
        <f>VLOOKUP(F324,[1]!china_towns_second__2[[Column1]:[Y]],2,FALSE)</f>
        <v>115.7215617</v>
      </c>
      <c r="L324" t="s">
        <v>4749</v>
      </c>
      <c r="M324" t="str">
        <f>VLOOKUP(I324,CHOOSE({1,2},Table7[Native],Table7[Name]),2,0)</f>
        <v>Tàihé Xiàn</v>
      </c>
      <c r="N324" t="str">
        <f>VLOOKUP(H324,CHOOSE({1,2},Table7[Native],Table7[Name]),2,0)</f>
        <v>Fùyáng Shì</v>
      </c>
      <c r="O324" t="str">
        <f>_xlfn.CONCAT(L324," (",N324,")")</f>
        <v>Fentai Zhen (Fùyáng Shì)</v>
      </c>
      <c r="P324" t="str">
        <f>IF(COUNTIF(O:O,O324)&gt;1,_xlfn.CONCAT(L324," (",M324,")"),O324)</f>
        <v>Fentai Zhen (Fùyáng Shì)</v>
      </c>
    </row>
    <row r="325" spans="1:16" hidden="1" x14ac:dyDescent="0.25">
      <c r="A325" t="s">
        <v>2381</v>
      </c>
      <c r="B325" t="str">
        <f>IF(COUNTIF(A:A,A325)&gt;1,_xlfn.CONCAT(A325," (",N325,")"),A325)</f>
        <v>Fózilĭng Zhèn</v>
      </c>
      <c r="C325" t="str">
        <f t="shared" si="8"/>
        <v>Fózilĭng Zhèn</v>
      </c>
      <c r="D325" t="s">
        <v>2382</v>
      </c>
      <c r="E325" t="s">
        <v>11</v>
      </c>
      <c r="F325" t="str">
        <f>_xlfn.CONCAT(D325,", ",I325,", ",H325,", ","安徽省")</f>
        <v>佛子岭镇, 霍山县, 六安市, 安徽省</v>
      </c>
      <c r="G325">
        <v>14996</v>
      </c>
      <c r="H325" t="s">
        <v>1507</v>
      </c>
      <c r="I325" t="s">
        <v>1511</v>
      </c>
      <c r="J325">
        <f>VLOOKUP(F325,[1]!china_towns_second__2[[Column1]:[Y]],3,FALSE)</f>
        <v>31.312766261457998</v>
      </c>
      <c r="K325">
        <f>VLOOKUP(F325,[1]!china_towns_second__2[[Column1]:[Y]],2,FALSE)</f>
        <v>116.2662311</v>
      </c>
      <c r="L325" t="s">
        <v>5257</v>
      </c>
      <c r="M325" t="str">
        <f>VLOOKUP(I325,CHOOSE({1,2},Table7[Native],Table7[Name]),2,0)</f>
        <v>Huòshān Xiàn</v>
      </c>
      <c r="N325" t="str">
        <f>VLOOKUP(H325,CHOOSE({1,2},Table7[Native],Table7[Name]),2,0)</f>
        <v>Lù'ān Shì</v>
      </c>
      <c r="O325" t="str">
        <f>_xlfn.CONCAT(L325," (",N325,")")</f>
        <v>Foziling Zhen (Lù'ān Shì)</v>
      </c>
      <c r="P325" t="str">
        <f>IF(COUNTIF(O:O,O325)&gt;1,_xlfn.CONCAT(L325," (",M325,")"),O325)</f>
        <v>Foziling Zhen (Lù'ān Shì)</v>
      </c>
    </row>
    <row r="326" spans="1:16" hidden="1" x14ac:dyDescent="0.25">
      <c r="A326" t="s">
        <v>924</v>
      </c>
      <c r="B326" t="str">
        <f>IF(COUNTIF(A:A,A326)&gt;1,_xlfn.CONCAT(A326," (",N326,")"),A326)</f>
        <v>Fŭchéng Zhèn</v>
      </c>
      <c r="C326" t="str">
        <f t="shared" si="8"/>
        <v>Fŭchéng Zhèn</v>
      </c>
      <c r="D326" t="s">
        <v>925</v>
      </c>
      <c r="E326" t="s">
        <v>11</v>
      </c>
      <c r="F326" t="str">
        <f>_xlfn.CONCAT(D326,", ",I326,", ",H326,", ","安徽省")</f>
        <v>府城镇, 凤阳县, 滁州市, 安徽省</v>
      </c>
      <c r="G326">
        <v>135112</v>
      </c>
      <c r="H326" t="s">
        <v>869</v>
      </c>
      <c r="I326" t="s">
        <v>857</v>
      </c>
      <c r="J326">
        <f>VLOOKUP(F326,[1]!china_towns_second__2[[Column1]:[Y]],3,FALSE)</f>
        <v>32.856842107857901</v>
      </c>
      <c r="K326">
        <f>VLOOKUP(F326,[1]!china_towns_second__2[[Column1]:[Y]],2,FALSE)</f>
        <v>117.5469693</v>
      </c>
      <c r="L326" t="s">
        <v>4643</v>
      </c>
      <c r="M326" t="str">
        <f>VLOOKUP(I326,CHOOSE({1,2},Table7[Native],Table7[Name]),2,0)</f>
        <v>Fèngyáng Xiàn</v>
      </c>
      <c r="N326" t="str">
        <f>VLOOKUP(H326,CHOOSE({1,2},Table7[Native],Table7[Name]),2,0)</f>
        <v>Chúzhōu Shì</v>
      </c>
      <c r="O326" t="str">
        <f>_xlfn.CONCAT(L326," (",N326,")")</f>
        <v>Fucheng Zhen (Chúzhōu Shì)</v>
      </c>
      <c r="P326" t="str">
        <f>IF(COUNTIF(O:O,O326)&gt;1,_xlfn.CONCAT(L326," (",M326,")"),O326)</f>
        <v>Fucheng Zhen (Chúzhōu Shì)</v>
      </c>
    </row>
    <row r="327" spans="1:16" hidden="1" x14ac:dyDescent="0.25">
      <c r="A327" t="s">
        <v>3026</v>
      </c>
      <c r="B327" t="str">
        <f>IF(COUNTIF(A:A,A327)&gt;1,_xlfn.CONCAT(A327," (",N327,")"),A327)</f>
        <v>Fúdù Zhèn</v>
      </c>
      <c r="C327" t="str">
        <f t="shared" si="8"/>
        <v>Fúdù Zhèn</v>
      </c>
      <c r="D327" t="s">
        <v>3027</v>
      </c>
      <c r="E327" t="s">
        <v>11</v>
      </c>
      <c r="F327" t="str">
        <f>_xlfn.CONCAT(D327,", ",I327,", ",H327,", ","安徽省")</f>
        <v>福渡镇, 无为市, 芜湖市, 安徽省</v>
      </c>
      <c r="G327">
        <v>33298</v>
      </c>
      <c r="H327" t="s">
        <v>1553</v>
      </c>
      <c r="I327" t="s">
        <v>1564</v>
      </c>
      <c r="J327">
        <f>VLOOKUP(F327,[1]!china_towns_second__2[[Column1]:[Y]],3,FALSE)</f>
        <v>31.323530912762301</v>
      </c>
      <c r="K327">
        <f>VLOOKUP(F327,[1]!china_towns_second__2[[Column1]:[Y]],2,FALSE)</f>
        <v>117.98451249999999</v>
      </c>
      <c r="L327" t="s">
        <v>5569</v>
      </c>
      <c r="M327" t="str">
        <f>VLOOKUP(I327,CHOOSE({1,2},Table7[Native],Table7[Name]),2,0)</f>
        <v>Wúwéi Shì</v>
      </c>
      <c r="N327" t="str">
        <f>VLOOKUP(H327,CHOOSE({1,2},Table7[Native],Table7[Name]),2,0)</f>
        <v>Wúhú Shì</v>
      </c>
      <c r="O327" t="str">
        <f>_xlfn.CONCAT(L327," (",N327,")")</f>
        <v>Fudu Zhen (Wúhú Shì)</v>
      </c>
      <c r="P327" t="str">
        <f>IF(COUNTIF(O:O,O327)&gt;1,_xlfn.CONCAT(L327," (",M327,")"),O327)</f>
        <v>Fudu Zhen (Wúhú Shì)</v>
      </c>
    </row>
    <row r="328" spans="1:16" hidden="1" x14ac:dyDescent="0.25">
      <c r="A328" t="s">
        <v>2140</v>
      </c>
      <c r="B328" t="str">
        <f>IF(COUNTIF(A:A,A328)&gt;1,_xlfn.CONCAT(A328," (",N328,")"),A328)</f>
        <v>Fù'è Zhèn</v>
      </c>
      <c r="C328" t="str">
        <f t="shared" si="8"/>
        <v>Fù'è Zhèn</v>
      </c>
      <c r="D328" t="s">
        <v>2141</v>
      </c>
      <c r="E328" t="s">
        <v>11</v>
      </c>
      <c r="F328" t="str">
        <f>_xlfn.CONCAT(D328,", ",I328,", ",H328,", ","安徽省")</f>
        <v>富堨镇, 歙县, 黄山市, 安徽省</v>
      </c>
      <c r="G328">
        <v>15247</v>
      </c>
      <c r="H328" t="s">
        <v>1491</v>
      </c>
      <c r="I328" t="s">
        <v>1499</v>
      </c>
      <c r="J328">
        <f>VLOOKUP(F328,[1]!china_towns_second__2[[Column1]:[Y]],3,FALSE)</f>
        <v>29.925073083342301</v>
      </c>
      <c r="K328">
        <f>VLOOKUP(F328,[1]!china_towns_second__2[[Column1]:[Y]],2,FALSE)</f>
        <v>118.3745055</v>
      </c>
      <c r="L328" t="s">
        <v>5139</v>
      </c>
      <c r="M328" t="str">
        <f>VLOOKUP(I328,CHOOSE({1,2},Table7[Native],Table7[Name]),2,0)</f>
        <v>Shè Xiàn</v>
      </c>
      <c r="N328" t="str">
        <f>VLOOKUP(H328,CHOOSE({1,2},Table7[Native],Table7[Name]),2,0)</f>
        <v>Huángshān Shì</v>
      </c>
      <c r="O328" t="str">
        <f>_xlfn.CONCAT(L328," (",N328,")")</f>
        <v>Fu'e Zhen (Huángshān Shì)</v>
      </c>
      <c r="P328" t="str">
        <f>IF(COUNTIF(O:O,O328)&gt;1,_xlfn.CONCAT(L328," (",M328,")"),O328)</f>
        <v>Fu'e Zhen (Huángshān Shì)</v>
      </c>
    </row>
    <row r="329" spans="1:16" hidden="1" x14ac:dyDescent="0.25">
      <c r="A329" t="s">
        <v>2142</v>
      </c>
      <c r="B329" t="str">
        <f>IF(COUNTIF(A:A,A329)&gt;1,_xlfn.CONCAT(A329," (",N329,")"),A329)</f>
        <v>Fúfēng Zhèn</v>
      </c>
      <c r="C329" t="str">
        <f t="shared" si="8"/>
        <v>Fúfēng Zhèn</v>
      </c>
      <c r="D329" t="s">
        <v>2143</v>
      </c>
      <c r="E329" t="s">
        <v>11</v>
      </c>
      <c r="F329" t="str">
        <f>_xlfn.CONCAT(D329,", ",I329,", ",H329,", ","安徽省")</f>
        <v>凫峰镇, 祁门县, 黄山市, 安徽省</v>
      </c>
      <c r="G329">
        <v>6525</v>
      </c>
      <c r="H329" t="s">
        <v>1491</v>
      </c>
      <c r="I329" t="s">
        <v>1497</v>
      </c>
      <c r="J329">
        <f>VLOOKUP(F329,[1]!china_towns_second__2[[Column1]:[Y]],3,FALSE)</f>
        <v>29.7663736509367</v>
      </c>
      <c r="K329">
        <f>VLOOKUP(F329,[1]!china_towns_second__2[[Column1]:[Y]],2,FALSE)</f>
        <v>117.843565</v>
      </c>
      <c r="L329" t="s">
        <v>5140</v>
      </c>
      <c r="M329" t="str">
        <f>VLOOKUP(I329,CHOOSE({1,2},Table7[Native],Table7[Name]),2,0)</f>
        <v>Qímén Xiàn</v>
      </c>
      <c r="N329" t="str">
        <f>VLOOKUP(H329,CHOOSE({1,2},Table7[Native],Table7[Name]),2,0)</f>
        <v>Huángshān Shì</v>
      </c>
      <c r="O329" t="str">
        <f>_xlfn.CONCAT(L329," (",N329,")")</f>
        <v>Fufeng Zhen (Huángshān Shì)</v>
      </c>
      <c r="P329" t="str">
        <f>IF(COUNTIF(O:O,O329)&gt;1,_xlfn.CONCAT(L329," (",M329,")"),O329)</f>
        <v>Fufeng Zhen (Huángshān Shì)</v>
      </c>
    </row>
    <row r="330" spans="1:16" hidden="1" x14ac:dyDescent="0.25">
      <c r="A330" t="s">
        <v>2754</v>
      </c>
      <c r="B330" t="str">
        <f>IF(COUNTIF(A:A,A330)&gt;1,_xlfn.CONCAT(A330," (",N330,")"),A330)</f>
        <v>Fúlí Zhèn</v>
      </c>
      <c r="C330" t="str">
        <f t="shared" si="8"/>
        <v>Fúlí Zhèn</v>
      </c>
      <c r="D330" t="s">
        <v>2755</v>
      </c>
      <c r="E330" t="s">
        <v>11</v>
      </c>
      <c r="F330" t="str">
        <f>_xlfn.CONCAT(D330,", ",I330,", ",H330,", ","安徽省")</f>
        <v>符离镇, 埇桥区, 宿州市, 安徽省</v>
      </c>
      <c r="G330">
        <v>77011</v>
      </c>
      <c r="H330" t="s">
        <v>1534</v>
      </c>
      <c r="I330" t="s">
        <v>1543</v>
      </c>
      <c r="J330">
        <f>VLOOKUP(F330,[1]!china_towns_second__2[[Column1]:[Y]],3,FALSE)</f>
        <v>33.804090950585902</v>
      </c>
      <c r="K330">
        <f>VLOOKUP(F330,[1]!china_towns_second__2[[Column1]:[Y]],2,FALSE)</f>
        <v>116.98243650000001</v>
      </c>
      <c r="L330" t="s">
        <v>5438</v>
      </c>
      <c r="M330" t="str">
        <f>VLOOKUP(I330,CHOOSE({1,2},Table7[Native],Table7[Name]),2,0)</f>
        <v>Yŏngqiáo Qū</v>
      </c>
      <c r="N330" t="str">
        <f>VLOOKUP(H330,CHOOSE({1,2},Table7[Native],Table7[Name]),2,0)</f>
        <v>Sùzhōu Shì</v>
      </c>
      <c r="O330" t="str">
        <f>_xlfn.CONCAT(L330," (",N330,")")</f>
        <v>Fuli Zhen (Sùzhōu Shì)</v>
      </c>
      <c r="P330" t="str">
        <f>IF(COUNTIF(O:O,O330)&gt;1,_xlfn.CONCAT(L330," (",M330,")"),O330)</f>
        <v>Fuli Zhen (Sùzhōu Shì)</v>
      </c>
    </row>
    <row r="331" spans="1:16" hidden="1" x14ac:dyDescent="0.25">
      <c r="A331" t="s">
        <v>3184</v>
      </c>
      <c r="B331" t="str">
        <f>IF(COUNTIF(A:A,A331)&gt;1,_xlfn.CONCAT(A331," (",N331,")"),A331)</f>
        <v>Fúlĭng Zhèn</v>
      </c>
      <c r="C331" t="str">
        <f t="shared" si="8"/>
        <v>Fúlĭng Zhèn</v>
      </c>
      <c r="D331" t="s">
        <v>3185</v>
      </c>
      <c r="E331" t="s">
        <v>11</v>
      </c>
      <c r="F331" t="str">
        <f>_xlfn.CONCAT(D331,", ",I331,", ",H331,", ","安徽省")</f>
        <v>伏岭镇, 绩溪县, 宣城市, 安徽省</v>
      </c>
      <c r="G331">
        <v>13975</v>
      </c>
      <c r="H331" t="s">
        <v>1568</v>
      </c>
      <c r="I331" t="s">
        <v>1576</v>
      </c>
      <c r="J331">
        <f>VLOOKUP(F331,[1]!china_towns_second__2[[Column1]:[Y]],3,FALSE)</f>
        <v>30.141283539907398</v>
      </c>
      <c r="K331">
        <f>VLOOKUP(F331,[1]!china_towns_second__2[[Column1]:[Y]],2,FALSE)</f>
        <v>118.77334159999999</v>
      </c>
      <c r="L331" t="s">
        <v>5646</v>
      </c>
      <c r="M331" t="str">
        <f>VLOOKUP(I331,CHOOSE({1,2},Table7[Native],Table7[Name]),2,0)</f>
        <v>Jìxī Xiàn</v>
      </c>
      <c r="N331" t="str">
        <f>VLOOKUP(H331,CHOOSE({1,2},Table7[Native],Table7[Name]),2,0)</f>
        <v>Xuānchéng Shì</v>
      </c>
      <c r="O331" t="str">
        <f>_xlfn.CONCAT(L331," (",N331,")")</f>
        <v>Fuling Zhen (Xuānchéng Shì)</v>
      </c>
      <c r="P331" t="str">
        <f>IF(COUNTIF(O:O,O331)&gt;1,_xlfn.CONCAT(L331," (",M331,")"),O331)</f>
        <v>Fuling Zhen (Xuānchéng Shì)</v>
      </c>
    </row>
    <row r="332" spans="1:16" hidden="1" x14ac:dyDescent="0.25">
      <c r="A332" t="s">
        <v>1167</v>
      </c>
      <c r="B332" t="str">
        <f>IF(COUNTIF(A:A,A332)&gt;1,_xlfn.CONCAT(A332," (",N332,")"),A332)</f>
        <v>Fùméng Nóngchăng</v>
      </c>
      <c r="C332" t="str">
        <f t="shared" si="8"/>
        <v>Fùméng Nóngchăng</v>
      </c>
      <c r="D332" t="s">
        <v>1168</v>
      </c>
      <c r="E332" t="s">
        <v>52</v>
      </c>
      <c r="F332" t="str">
        <f>_xlfn.CONCAT(D332,", ",I332,", ",H332,", ","安徽省")</f>
        <v>阜濛农场, 阜南县, 阜阳市, 安徽省</v>
      </c>
      <c r="G332">
        <v>1246</v>
      </c>
      <c r="H332" t="s">
        <v>1118</v>
      </c>
      <c r="I332" t="s">
        <v>1102</v>
      </c>
      <c r="J332">
        <f>VLOOKUP(F332,[1]!china_towns_second__2[[Column1]:[Y]],3,FALSE)</f>
        <v>32.545518222564802</v>
      </c>
      <c r="K332">
        <f>VLOOKUP(F332,[1]!china_towns_second__2[[Column1]:[Y]],2,FALSE)</f>
        <v>115.7737992</v>
      </c>
      <c r="L332" t="s">
        <v>4750</v>
      </c>
      <c r="M332" t="str">
        <f>VLOOKUP(I332,CHOOSE({1,2},Table7[Native],Table7[Name]),2,0)</f>
        <v>Fùnán Xiàn</v>
      </c>
      <c r="N332" t="str">
        <f>VLOOKUP(H332,CHOOSE({1,2},Table7[Native],Table7[Name]),2,0)</f>
        <v>Fùyáng Shì</v>
      </c>
      <c r="O332" t="str">
        <f>_xlfn.CONCAT(L332," (",N332,")")</f>
        <v>Fumeng Nongchang (Fùyáng Shì)</v>
      </c>
      <c r="P332" t="str">
        <f>IF(COUNTIF(O:O,O332)&gt;1,_xlfn.CONCAT(L332," (",M332,")"),O332)</f>
        <v>Fumeng Nongchang (Fùyáng Shì)</v>
      </c>
    </row>
    <row r="333" spans="1:16" hidden="1" x14ac:dyDescent="0.25">
      <c r="A333" t="s">
        <v>1169</v>
      </c>
      <c r="B333" t="str">
        <f>IF(COUNTIF(A:A,A333)&gt;1,_xlfn.CONCAT(A333," (",N333,")"),A333)</f>
        <v>Fùnán Jīngjì Kāifāqū</v>
      </c>
      <c r="C333" t="str">
        <f t="shared" si="8"/>
        <v>Fùnán Jīngjì Kāifāqū</v>
      </c>
      <c r="D333" t="s">
        <v>1170</v>
      </c>
      <c r="E333" t="s">
        <v>52</v>
      </c>
      <c r="F333" t="str">
        <f>_xlfn.CONCAT(D333,", ",I333,", ",H333,", ","安徽省")</f>
        <v>阜南经济开发区, 阜南县, 阜阳市, 安徽省</v>
      </c>
      <c r="G333">
        <v>17820</v>
      </c>
      <c r="H333" t="s">
        <v>1118</v>
      </c>
      <c r="I333" t="s">
        <v>1102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4751</v>
      </c>
      <c r="M333" t="str">
        <f>VLOOKUP(I333,CHOOSE({1,2},Table7[Native],Table7[Name]),2,0)</f>
        <v>Fùnán Xiàn</v>
      </c>
      <c r="N333" t="str">
        <f>VLOOKUP(H333,CHOOSE({1,2},Table7[Native],Table7[Name]),2,0)</f>
        <v>Fùyáng Shì</v>
      </c>
      <c r="O333" t="str">
        <f>_xlfn.CONCAT(L333," (",N333,")")</f>
        <v>Funan Jingji Kaifaqu (Fùyáng Shì)</v>
      </c>
      <c r="P333" t="str">
        <f>IF(COUNTIF(O:O,O333)&gt;1,_xlfn.CONCAT(L333," (",M333,")"),O333)</f>
        <v>Funan Jingji Kaifaqu (Fùyáng Shì)</v>
      </c>
    </row>
    <row r="334" spans="1:16" hidden="1" x14ac:dyDescent="0.25">
      <c r="A334" t="s">
        <v>1650</v>
      </c>
      <c r="B334" t="str">
        <f>IF(COUNTIF(A:A,A334)&gt;1,_xlfn.CONCAT(A334," (",N334,")"),A334)</f>
        <v>Fúróng Shèqū Guănlĭ Wĕiyuánhuì Jiēdào</v>
      </c>
      <c r="C334" t="str">
        <f t="shared" si="8"/>
        <v>Fúróng Shèqū Guănlĭ Wĕiyuánhuì Jiēdào</v>
      </c>
      <c r="D334" t="s">
        <v>1651</v>
      </c>
      <c r="E334" t="s">
        <v>27</v>
      </c>
      <c r="F334" t="str">
        <f>_xlfn.CONCAT(D334,", ",I334,", ",H334,", ","安徽省")</f>
        <v>芙蓉社区管理委员会街道, 蜀山区, 合肥市, 安徽省</v>
      </c>
      <c r="G334">
        <v>49218</v>
      </c>
      <c r="H334" t="s">
        <v>1448</v>
      </c>
      <c r="I334" t="s">
        <v>1462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4911</v>
      </c>
      <c r="M334" t="str">
        <f>VLOOKUP(I334,CHOOSE({1,2},Table7[Native],Table7[Name]),2,0)</f>
        <v>Shŭshān Qū</v>
      </c>
      <c r="N334" t="str">
        <f>VLOOKUP(H334,CHOOSE({1,2},Table7[Native],Table7[Name]),2,0)</f>
        <v>Héféi Shì</v>
      </c>
      <c r="O334" t="str">
        <f>_xlfn.CONCAT(L334," (",N334,")")</f>
        <v>Furong Shequ Guanli Weiyuanhui Jiedao (Héféi Shì)</v>
      </c>
      <c r="P334" t="str">
        <f>IF(COUNTIF(O:O,O334)&gt;1,_xlfn.CONCAT(L334," (",M334,")"),O334)</f>
        <v>Furong Shequ Guanli Weiyuanhui Jiedao (Héféi Shì)</v>
      </c>
    </row>
    <row r="335" spans="1:16" hidden="1" x14ac:dyDescent="0.25">
      <c r="A335" t="s">
        <v>2930</v>
      </c>
      <c r="B335" t="str">
        <f>IF(COUNTIF(A:A,A335)&gt;1,_xlfn.CONCAT(A335," (",N335,")"),A335)</f>
        <v>Fúshān Zhèn</v>
      </c>
      <c r="C335" t="str">
        <f t="shared" si="8"/>
        <v>Fúshān Zhèn</v>
      </c>
      <c r="D335" t="s">
        <v>2931</v>
      </c>
      <c r="E335" t="s">
        <v>11</v>
      </c>
      <c r="F335" t="str">
        <f>_xlfn.CONCAT(D335,", ",I335,", ",H335,", ","安徽省")</f>
        <v>浮山镇, 枞阳县, 铜陵市, 安徽省</v>
      </c>
      <c r="G335">
        <v>24210</v>
      </c>
      <c r="H335" t="s">
        <v>1545</v>
      </c>
      <c r="I335" t="s">
        <v>1551</v>
      </c>
      <c r="J335">
        <f>VLOOKUP(F335,[1]!china_towns_second__2[[Column1]:[Y]],3,FALSE)</f>
        <v>30.906803318394299</v>
      </c>
      <c r="K335">
        <f>VLOOKUP(F335,[1]!china_towns_second__2[[Column1]:[Y]],2,FALSE)</f>
        <v>117.2556246</v>
      </c>
      <c r="L335" t="s">
        <v>5523</v>
      </c>
      <c r="M335" t="str">
        <f>VLOOKUP(I335,CHOOSE({1,2},Table7[Native],Table7[Name]),2,0)</f>
        <v>Zōngyáng Xiàn</v>
      </c>
      <c r="N335" t="str">
        <f>VLOOKUP(H335,CHOOSE({1,2},Table7[Native],Table7[Name]),2,0)</f>
        <v>Tónglíng Shì</v>
      </c>
      <c r="O335" t="str">
        <f>_xlfn.CONCAT(L335," (",N335,")")</f>
        <v>Fushan Zhen (Tónglíng Shì)</v>
      </c>
      <c r="P335" t="str">
        <f>IF(COUNTIF(O:O,O335)&gt;1,_xlfn.CONCAT(L335," (",M335,")"),O335)</f>
        <v>Fushan Zhen (Tónglíng Shì)</v>
      </c>
    </row>
    <row r="336" spans="1:16" hidden="1" x14ac:dyDescent="0.25">
      <c r="A336" t="s">
        <v>2144</v>
      </c>
      <c r="B336" t="str">
        <f>IF(COUNTIF(A:A,A336)&gt;1,_xlfn.CONCAT(A336," (",N336,")"),A336)</f>
        <v>Fùxī Xiāng</v>
      </c>
      <c r="C336" t="str">
        <f t="shared" si="8"/>
        <v>Fùxī Xiāng</v>
      </c>
      <c r="D336" t="s">
        <v>2145</v>
      </c>
      <c r="E336" t="s">
        <v>7</v>
      </c>
      <c r="F336" t="str">
        <f>_xlfn.CONCAT(D336,", ",I336,", ",H336,", ","安徽省")</f>
        <v>富溪乡, 徽州区, 黄山市, 安徽省</v>
      </c>
      <c r="G336">
        <v>5179</v>
      </c>
      <c r="H336" t="s">
        <v>1491</v>
      </c>
      <c r="I336" t="s">
        <v>1495</v>
      </c>
      <c r="J336" t="e">
        <f>VLOOKUP(F336,[1]!china_towns_second__2[[Column1]:[Y]],3,FALSE)</f>
        <v>#N/A</v>
      </c>
      <c r="K336" t="e">
        <f>VLOOKUP(F336,[1]!china_towns_second__2[[Column1]:[Y]],2,FALSE)</f>
        <v>#N/A</v>
      </c>
      <c r="L336" t="s">
        <v>5141</v>
      </c>
      <c r="M336" t="str">
        <f>VLOOKUP(I336,CHOOSE({1,2},Table7[Native],Table7[Name]),2,0)</f>
        <v>Huīzhōu Qū</v>
      </c>
      <c r="N336" t="str">
        <f>VLOOKUP(H336,CHOOSE({1,2},Table7[Native],Table7[Name]),2,0)</f>
        <v>Huángshān Shì</v>
      </c>
      <c r="O336" t="str">
        <f>_xlfn.CONCAT(L336," (",N336,")")</f>
        <v>Fuxi Xiang (Huángshān Shì)</v>
      </c>
      <c r="P336" t="str">
        <f>IF(COUNTIF(O:O,O336)&gt;1,_xlfn.CONCAT(L336," (",M336,")"),O336)</f>
        <v>Fuxi Xiang (Huángshān Shì)</v>
      </c>
    </row>
    <row r="337" spans="1:16" hidden="1" x14ac:dyDescent="0.25">
      <c r="A337" t="s">
        <v>926</v>
      </c>
      <c r="B337" t="str">
        <f>IF(COUNTIF(A:A,A337)&gt;1,_xlfn.CONCAT(A337," (",N337,")"),A337)</f>
        <v>Fúxiăo Xiāng</v>
      </c>
      <c r="C337" t="str">
        <f t="shared" si="8"/>
        <v>Fúxiăo Xiāng</v>
      </c>
      <c r="D337" t="s">
        <v>927</v>
      </c>
      <c r="E337" t="s">
        <v>7</v>
      </c>
      <c r="F337" t="str">
        <f>_xlfn.CONCAT(D337,", ",I337,", ",H337,", ","安徽省")</f>
        <v>拂晓乡, 定远县, 滁州市, 安徽省</v>
      </c>
      <c r="G337">
        <v>17024</v>
      </c>
      <c r="H337" t="s">
        <v>869</v>
      </c>
      <c r="I337" t="s">
        <v>855</v>
      </c>
      <c r="J337" t="e">
        <f>VLOOKUP(F337,[1]!china_towns_second__2[[Column1]:[Y]],3,FALSE)</f>
        <v>#N/A</v>
      </c>
      <c r="K337" t="e">
        <f>VLOOKUP(F337,[1]!china_towns_second__2[[Column1]:[Y]],2,FALSE)</f>
        <v>#N/A</v>
      </c>
      <c r="L337" t="s">
        <v>4644</v>
      </c>
      <c r="M337" t="str">
        <f>VLOOKUP(I337,CHOOSE({1,2},Table7[Native],Table7[Name]),2,0)</f>
        <v>Dìngyuăn Xiàn</v>
      </c>
      <c r="N337" t="str">
        <f>VLOOKUP(H337,CHOOSE({1,2},Table7[Native],Table7[Name]),2,0)</f>
        <v>Chúzhōu Shì</v>
      </c>
      <c r="O337" t="str">
        <f>_xlfn.CONCAT(L337," (",N337,")")</f>
        <v>Fuxiao Xiang (Chúzhōu Shì)</v>
      </c>
      <c r="P337" t="str">
        <f>IF(COUNTIF(O:O,O337)&gt;1,_xlfn.CONCAT(L337," (",M337,")"),O337)</f>
        <v>Fuxiao Xiang (Chúzhōu Shì)</v>
      </c>
    </row>
    <row r="338" spans="1:16" hidden="1" x14ac:dyDescent="0.25">
      <c r="A338" t="s">
        <v>73</v>
      </c>
      <c r="B338" t="str">
        <f>IF(COUNTIF(A:A,A338)&gt;1,_xlfn.CONCAT(A338," (",N338,")"),A338)</f>
        <v>Fùxīng Zhèn</v>
      </c>
      <c r="C338" t="str">
        <f t="shared" si="8"/>
        <v>Fùxīng Zhèn</v>
      </c>
      <c r="D338" t="s">
        <v>74</v>
      </c>
      <c r="E338" t="s">
        <v>11</v>
      </c>
      <c r="F338" t="str">
        <f>_xlfn.CONCAT(D338,", ",I338,", ",H338,", ","安徽省")</f>
        <v>复兴镇, 宿松县, 安庆市, 安徽省</v>
      </c>
      <c r="G338">
        <v>35395</v>
      </c>
      <c r="H338" t="s">
        <v>343</v>
      </c>
      <c r="I338" t="s">
        <v>335</v>
      </c>
      <c r="J338">
        <f>VLOOKUP(F338,[1]!china_towns_second__2[[Column1]:[Y]],3,FALSE)</f>
        <v>29.927208614784298</v>
      </c>
      <c r="K338">
        <f>VLOOKUP(F338,[1]!china_towns_second__2[[Column1]:[Y]],2,FALSE)</f>
        <v>116.4630097</v>
      </c>
      <c r="L338" t="s">
        <v>4284</v>
      </c>
      <c r="M338" t="str">
        <f>VLOOKUP(I338,CHOOSE({1,2},Table7[Native],Table7[Name]),2,0)</f>
        <v>Sùsōng Xiàn</v>
      </c>
      <c r="N338" t="str">
        <f>VLOOKUP(H338,CHOOSE({1,2},Table7[Native],Table7[Name]),2,0)</f>
        <v>Ānqìng Shì</v>
      </c>
      <c r="O338" t="str">
        <f>_xlfn.CONCAT(L338," (",N338,")")</f>
        <v>Fuxing Zhen (Ānqìng Shì)</v>
      </c>
      <c r="P338" t="str">
        <f>IF(COUNTIF(O:O,O338)&gt;1,_xlfn.CONCAT(L338," (",M338,")"),O338)</f>
        <v>Fuxing Zhen (Ānqìng Shì)</v>
      </c>
    </row>
    <row r="339" spans="1:16" hidden="1" x14ac:dyDescent="0.25">
      <c r="A339" t="s">
        <v>1171</v>
      </c>
      <c r="B339" t="str">
        <f>IF(COUNTIF(A:A,A339)&gt;1,_xlfn.CONCAT(A339," (",N339,")"),A339)</f>
        <v>Fùyáng Kāifāqū Jīngjiŭ Jiēdào</v>
      </c>
      <c r="C339" t="str">
        <f t="shared" si="8"/>
        <v>Fùyáng Kāifāqū Jīngjiŭ Jiēdào</v>
      </c>
      <c r="D339" t="s">
        <v>1172</v>
      </c>
      <c r="E339" t="s">
        <v>27</v>
      </c>
      <c r="F339" t="str">
        <f>_xlfn.CONCAT(D339,", ",I339,", ",H339,", ","安徽省")</f>
        <v>阜阳开发区京九街道, 颍州区, 阜阳市, 安徽省</v>
      </c>
      <c r="G339">
        <v>88397</v>
      </c>
      <c r="H339" t="s">
        <v>1118</v>
      </c>
      <c r="I339" t="s">
        <v>1116</v>
      </c>
      <c r="J339">
        <f>VLOOKUP(F339,[1]!china_towns_second__2[[Column1]:[Y]],3,FALSE)</f>
        <v>32.851012109351402</v>
      </c>
      <c r="K339">
        <f>VLOOKUP(F339,[1]!china_towns_second__2[[Column1]:[Y]],2,FALSE)</f>
        <v>115.82141900000001</v>
      </c>
      <c r="L339" t="s">
        <v>4752</v>
      </c>
      <c r="M339" t="str">
        <f>VLOOKUP(I339,CHOOSE({1,2},Table7[Native],Table7[Name]),2,0)</f>
        <v>Yĭngzhōu Qū</v>
      </c>
      <c r="N339" t="str">
        <f>VLOOKUP(H339,CHOOSE({1,2},Table7[Native],Table7[Name]),2,0)</f>
        <v>Fùyáng Shì</v>
      </c>
      <c r="O339" t="str">
        <f>_xlfn.CONCAT(L339," (",N339,")")</f>
        <v>Fuyang Kaifaqu Jingjiu Jiedao (Fùyáng Shì)</v>
      </c>
      <c r="P339" t="str">
        <f>IF(COUNTIF(O:O,O339)&gt;1,_xlfn.CONCAT(L339," (",M339,")"),O339)</f>
        <v>Fuyang Kaifaqu Jingjiu Jiedao (Fùyáng Shì)</v>
      </c>
    </row>
    <row r="340" spans="1:16" hidden="1" x14ac:dyDescent="0.25">
      <c r="A340" t="s">
        <v>75</v>
      </c>
      <c r="B340" t="str">
        <f>IF(COUNTIF(A:A,A340)&gt;1,_xlfn.CONCAT(A340," (",N340,")"),A340)</f>
        <v>Fúyù Zhèn</v>
      </c>
      <c r="C340" t="str">
        <f t="shared" si="8"/>
        <v>Fúyù Zhèn</v>
      </c>
      <c r="D340" t="s">
        <v>76</v>
      </c>
      <c r="E340" t="s">
        <v>11</v>
      </c>
      <c r="F340" t="str">
        <f>_xlfn.CONCAT(D340,", ",I340,", ",H340,", ","安徽省")</f>
        <v>孚玉镇, 宿松县, 安庆市, 安徽省</v>
      </c>
      <c r="G340">
        <v>108062</v>
      </c>
      <c r="H340" t="s">
        <v>343</v>
      </c>
      <c r="I340" t="s">
        <v>335</v>
      </c>
      <c r="J340">
        <f>VLOOKUP(F340,[1]!china_towns_second__2[[Column1]:[Y]],3,FALSE)</f>
        <v>30.176752521266401</v>
      </c>
      <c r="K340">
        <f>VLOOKUP(F340,[1]!china_towns_second__2[[Column1]:[Y]],2,FALSE)</f>
        <v>116.09803599999999</v>
      </c>
      <c r="L340" t="s">
        <v>4285</v>
      </c>
      <c r="M340" t="str">
        <f>VLOOKUP(I340,CHOOSE({1,2},Table7[Native],Table7[Name]),2,0)</f>
        <v>Sùsōng Xiàn</v>
      </c>
      <c r="N340" t="str">
        <f>VLOOKUP(H340,CHOOSE({1,2},Table7[Native],Table7[Name]),2,0)</f>
        <v>Ānqìng Shì</v>
      </c>
      <c r="O340" t="str">
        <f>_xlfn.CONCAT(L340," (",N340,")")</f>
        <v>Fuyu Zhen (Ānqìng Shì)</v>
      </c>
      <c r="P340" t="str">
        <f>IF(COUNTIF(O:O,O340)&gt;1,_xlfn.CONCAT(L340," (",M340,")"),O340)</f>
        <v>Fuyu Zhen (Ānqìng Shì)</v>
      </c>
    </row>
    <row r="341" spans="1:16" hidden="1" x14ac:dyDescent="0.25">
      <c r="A341" t="s">
        <v>2383</v>
      </c>
      <c r="B341" t="str">
        <f>IF(COUNTIF(A:A,A341)&gt;1,_xlfn.CONCAT(A341," (",N341,")"),A341)</f>
        <v>Gānchàhé Zhèn</v>
      </c>
      <c r="C341" t="str">
        <f t="shared" si="8"/>
        <v>Gānchàhé Zhèn</v>
      </c>
      <c r="D341" t="s">
        <v>2384</v>
      </c>
      <c r="E341" t="s">
        <v>11</v>
      </c>
      <c r="F341" t="str">
        <f>_xlfn.CONCAT(D341,", ",I341,", ",H341,", ","安徽省")</f>
        <v>干汊河镇, 舒城县, 六安市, 安徽省</v>
      </c>
      <c r="G341">
        <v>44207</v>
      </c>
      <c r="H341" t="s">
        <v>1507</v>
      </c>
      <c r="I341" t="s">
        <v>1517</v>
      </c>
      <c r="J341">
        <f>VLOOKUP(F341,[1]!china_towns_second__2[[Column1]:[Y]],3,FALSE)</f>
        <v>31.3953472554943</v>
      </c>
      <c r="K341">
        <f>VLOOKUP(F341,[1]!china_towns_second__2[[Column1]:[Y]],2,FALSE)</f>
        <v>116.8676799</v>
      </c>
      <c r="L341" t="s">
        <v>5258</v>
      </c>
      <c r="M341" t="str">
        <f>VLOOKUP(I341,CHOOSE({1,2},Table7[Native],Table7[Name]),2,0)</f>
        <v>Shūchéng Xiàn</v>
      </c>
      <c r="N341" t="str">
        <f>VLOOKUP(H341,CHOOSE({1,2},Table7[Native],Table7[Name]),2,0)</f>
        <v>Lù'ān Shì</v>
      </c>
      <c r="O341" t="str">
        <f>_xlfn.CONCAT(L341," (",N341,")")</f>
        <v>Ganchahe Zhen (Lù'ān Shì)</v>
      </c>
      <c r="P341" t="str">
        <f>IF(COUNTIF(O:O,O341)&gt;1,_xlfn.CONCAT(L341," (",M341,")"),O341)</f>
        <v>Ganchahe Zhen (Lù'ān Shì)</v>
      </c>
    </row>
    <row r="342" spans="1:16" hidden="1" x14ac:dyDescent="0.25">
      <c r="A342" t="s">
        <v>1652</v>
      </c>
      <c r="B342" t="str">
        <f>IF(COUNTIF(A:A,A342)&gt;1,_xlfn.CONCAT(A342," (",N342,")"),A342)</f>
        <v>Găngjí Zhèn</v>
      </c>
      <c r="C342" t="str">
        <f t="shared" si="8"/>
        <v>Găngjí Zhèn</v>
      </c>
      <c r="D342" t="s">
        <v>1653</v>
      </c>
      <c r="E342" t="s">
        <v>11</v>
      </c>
      <c r="F342" t="str">
        <f>_xlfn.CONCAT(D342,", ",I342,", ",H342,", ","安徽省")</f>
        <v>岗集镇, 长丰县, 合肥市, 安徽省</v>
      </c>
      <c r="G342">
        <v>50960</v>
      </c>
      <c r="H342" t="s">
        <v>1448</v>
      </c>
      <c r="I342" t="s">
        <v>1452</v>
      </c>
      <c r="J342">
        <f>VLOOKUP(F342,[1]!china_towns_second__2[[Column1]:[Y]],3,FALSE)</f>
        <v>31.9944752435519</v>
      </c>
      <c r="K342">
        <f>VLOOKUP(F342,[1]!china_towns_second__2[[Column1]:[Y]],2,FALSE)</f>
        <v>117.1409146</v>
      </c>
      <c r="L342" t="s">
        <v>4912</v>
      </c>
      <c r="M342" t="str">
        <f>VLOOKUP(I342,CHOOSE({1,2},Table7[Native],Table7[Name]),2,0)</f>
        <v>Chángfēng Xiàn</v>
      </c>
      <c r="N342" t="str">
        <f>VLOOKUP(H342,CHOOSE({1,2},Table7[Native],Table7[Name]),2,0)</f>
        <v>Héféi Shì</v>
      </c>
      <c r="O342" t="str">
        <f>_xlfn.CONCAT(L342," (",N342,")")</f>
        <v>Gangji Zhen (Héféi Shì)</v>
      </c>
      <c r="P342" t="str">
        <f>IF(COUNTIF(O:O,O342)&gt;1,_xlfn.CONCAT(L342," (",M342,")"),O342)</f>
        <v>Gangji Zhen (Héféi Shì)</v>
      </c>
    </row>
    <row r="343" spans="1:16" hidden="1" x14ac:dyDescent="0.25">
      <c r="A343" t="s">
        <v>3186</v>
      </c>
      <c r="B343" t="str">
        <f>IF(COUNTIF(A:A,A343)&gt;1,_xlfn.CONCAT(A343," (",N343,")"),A343)</f>
        <v>Găngkŏu Zhèn</v>
      </c>
      <c r="C343" t="str">
        <f t="shared" si="8"/>
        <v>Găngkŏu Zhèn</v>
      </c>
      <c r="D343" t="s">
        <v>3187</v>
      </c>
      <c r="E343" t="s">
        <v>11</v>
      </c>
      <c r="F343" t="str">
        <f>_xlfn.CONCAT(D343,", ",I343,", ",H343,", ","安徽省")</f>
        <v>港口镇, 宁国市, 宣城市, 安徽省</v>
      </c>
      <c r="G343">
        <v>26188</v>
      </c>
      <c r="H343" t="s">
        <v>1568</v>
      </c>
      <c r="I343" t="s">
        <v>1579</v>
      </c>
      <c r="J343">
        <f>VLOOKUP(F343,[1]!china_towns_second__2[[Column1]:[Y]],3,FALSE)</f>
        <v>30.6968002325535</v>
      </c>
      <c r="K343">
        <f>VLOOKUP(F343,[1]!china_towns_second__2[[Column1]:[Y]],2,FALSE)</f>
        <v>118.88704130000001</v>
      </c>
      <c r="L343" t="s">
        <v>5647</v>
      </c>
      <c r="M343" t="str">
        <f>VLOOKUP(I343,CHOOSE({1,2},Table7[Native],Table7[Name]),2,0)</f>
        <v>Níngguó Shì</v>
      </c>
      <c r="N343" t="str">
        <f>VLOOKUP(H343,CHOOSE({1,2},Table7[Native],Table7[Name]),2,0)</f>
        <v>Xuānchéng Shì</v>
      </c>
      <c r="O343" t="str">
        <f>_xlfn.CONCAT(L343," (",N343,")")</f>
        <v>Gangkou Zhen (Xuānchéng Shì)</v>
      </c>
      <c r="P343" t="str">
        <f>IF(COUNTIF(O:O,O343)&gt;1,_xlfn.CONCAT(L343," (",M343,")"),O343)</f>
        <v>Gangkou Zhen (Xuānchéng Shì)</v>
      </c>
    </row>
    <row r="344" spans="1:16" hidden="1" x14ac:dyDescent="0.25">
      <c r="A344" t="s">
        <v>2146</v>
      </c>
      <c r="B344" t="str">
        <f>IF(COUNTIF(A:A,A344)&gt;1,_xlfn.CONCAT(A344," (",N344,")"),A344)</f>
        <v>Gāntáng Zhèn</v>
      </c>
      <c r="C344" t="str">
        <f t="shared" si="8"/>
        <v>Gāntáng Zhèn</v>
      </c>
      <c r="D344" t="s">
        <v>2147</v>
      </c>
      <c r="E344" t="s">
        <v>11</v>
      </c>
      <c r="F344" t="str">
        <f>_xlfn.CONCAT(D344,", ",I344,", ",H344,", ","安徽省")</f>
        <v>甘棠镇, 黄山区, 黄山市, 安徽省</v>
      </c>
      <c r="G344">
        <v>24417</v>
      </c>
      <c r="H344" t="s">
        <v>1491</v>
      </c>
      <c r="I344" t="s">
        <v>1493</v>
      </c>
      <c r="J344">
        <f>VLOOKUP(F344,[1]!china_towns_second__2[[Column1]:[Y]],3,FALSE)</f>
        <v>30.299588842416501</v>
      </c>
      <c r="K344">
        <f>VLOOKUP(F344,[1]!china_towns_second__2[[Column1]:[Y]],2,FALSE)</f>
        <v>118.1060734</v>
      </c>
      <c r="L344" t="s">
        <v>5142</v>
      </c>
      <c r="M344" t="str">
        <f>VLOOKUP(I344,CHOOSE({1,2},Table7[Native],Table7[Name]),2,0)</f>
        <v>Huángshān Qū</v>
      </c>
      <c r="N344" t="str">
        <f>VLOOKUP(H344,CHOOSE({1,2},Table7[Native],Table7[Name]),2,0)</f>
        <v>Huángshān Shì</v>
      </c>
      <c r="O344" t="str">
        <f>_xlfn.CONCAT(L344," (",N344,")")</f>
        <v>Gantang Zhen (Huángshān Shì)</v>
      </c>
      <c r="P344" t="str">
        <f>IF(COUNTIF(O:O,O344)&gt;1,_xlfn.CONCAT(L344," (",M344,")"),O344)</f>
        <v>Gantang Zhen (Huángshān Shì)</v>
      </c>
    </row>
    <row r="345" spans="1:16" hidden="1" x14ac:dyDescent="0.25">
      <c r="A345" t="s">
        <v>3028</v>
      </c>
      <c r="B345" t="str">
        <f>IF(COUNTIF(A:A,A345)&gt;1,_xlfn.CONCAT(A345," (",N345,")"),A345)</f>
        <v>Gāo'ān Jiēdào</v>
      </c>
      <c r="C345" t="str">
        <f t="shared" si="8"/>
        <v>Gāo'ān Jiēdào</v>
      </c>
      <c r="D345" t="s">
        <v>3029</v>
      </c>
      <c r="E345" t="s">
        <v>27</v>
      </c>
      <c r="F345" t="str">
        <f>_xlfn.CONCAT(D345,", ",I345,", ",H345,", ","安徽省")</f>
        <v>高安街道, 三山区, 芜湖市, 安徽省</v>
      </c>
      <c r="G345">
        <v>23734</v>
      </c>
      <c r="H345" t="s">
        <v>1553</v>
      </c>
      <c r="I345" t="s">
        <v>1561</v>
      </c>
      <c r="J345">
        <f>VLOOKUP(F345,[1]!china_towns_second__2[[Column1]:[Y]],3,FALSE)</f>
        <v>31.196545196037299</v>
      </c>
      <c r="K345">
        <f>VLOOKUP(F345,[1]!china_towns_second__2[[Column1]:[Y]],2,FALSE)</f>
        <v>118.1302786</v>
      </c>
      <c r="L345" t="s">
        <v>5570</v>
      </c>
      <c r="M345" t="str">
        <f>VLOOKUP(I345,CHOOSE({1,2},Table7[Native],Table7[Name]),2,0)</f>
        <v>Sānshān Qū</v>
      </c>
      <c r="N345" t="str">
        <f>VLOOKUP(H345,CHOOSE({1,2},Table7[Native],Table7[Name]),2,0)</f>
        <v>Wúhú Shì</v>
      </c>
      <c r="O345" t="str">
        <f>_xlfn.CONCAT(L345," (",N345,")")</f>
        <v>Gao'an Jiedao (Wúhú Shì)</v>
      </c>
      <c r="P345" t="str">
        <f>IF(COUNTIF(O:O,O345)&gt;1,_xlfn.CONCAT(L345," (",M345,")"),O345)</f>
        <v>Gao'an Jiedao (Wúhú Shì)</v>
      </c>
    </row>
    <row r="346" spans="1:16" hidden="1" x14ac:dyDescent="0.25">
      <c r="A346" t="s">
        <v>1654</v>
      </c>
      <c r="B346" t="str">
        <f>IF(COUNTIF(A:A,A346)&gt;1,_xlfn.CONCAT(A346," (",N346,")"),A346)</f>
        <v>Gāodiàn Xiāng</v>
      </c>
      <c r="C346" t="str">
        <f t="shared" si="8"/>
        <v>Gāodiàn Xiāng</v>
      </c>
      <c r="D346" t="s">
        <v>1655</v>
      </c>
      <c r="E346" t="s">
        <v>7</v>
      </c>
      <c r="F346" t="str">
        <f>_xlfn.CONCAT(D346,", ",I346,", ",H346,", ","安徽省")</f>
        <v>高店乡, 肥西县, 合肥市, 安徽省</v>
      </c>
      <c r="G346">
        <v>30984</v>
      </c>
      <c r="H346" t="s">
        <v>1448</v>
      </c>
      <c r="I346" t="s">
        <v>1457</v>
      </c>
      <c r="J346" t="e">
        <f>VLOOKUP(F346,[1]!china_towns_second__2[[Column1]:[Y]],3,FALSE)</f>
        <v>#N/A</v>
      </c>
      <c r="K346" t="e">
        <f>VLOOKUP(F346,[1]!china_towns_second__2[[Column1]:[Y]],2,FALSE)</f>
        <v>#N/A</v>
      </c>
      <c r="L346" t="s">
        <v>4913</v>
      </c>
      <c r="M346" t="str">
        <f>VLOOKUP(I346,CHOOSE({1,2},Table7[Native],Table7[Name]),2,0)</f>
        <v>Féixī Xiàn</v>
      </c>
      <c r="N346" t="str">
        <f>VLOOKUP(H346,CHOOSE({1,2},Table7[Native],Table7[Name]),2,0)</f>
        <v>Héféi Shì</v>
      </c>
      <c r="O346" t="str">
        <f>_xlfn.CONCAT(L346," (",N346,")")</f>
        <v>Gaodian Xiang (Héféi Shì)</v>
      </c>
      <c r="P346" t="str">
        <f>IF(COUNTIF(O:O,O346)&gt;1,_xlfn.CONCAT(L346," (",M346,")"),O346)</f>
        <v>Gaodian Xiang (Héféi Shì)</v>
      </c>
    </row>
    <row r="347" spans="1:16" hidden="1" x14ac:dyDescent="0.25">
      <c r="A347" t="s">
        <v>2385</v>
      </c>
      <c r="B347" t="str">
        <f>IF(COUNTIF(A:A,A347)&gt;1,_xlfn.CONCAT(A347," (",N347,")"),A347)</f>
        <v>Gāofēng Xiāng</v>
      </c>
      <c r="C347" t="str">
        <f t="shared" si="8"/>
        <v>Gāofēng Xiāng</v>
      </c>
      <c r="D347" t="s">
        <v>2386</v>
      </c>
      <c r="E347" t="s">
        <v>7</v>
      </c>
      <c r="F347" t="str">
        <f>_xlfn.CONCAT(D347,", ",I347,", ",H347,", ","安徽省")</f>
        <v>高峰乡, 舒城县, 六安市, 安徽省</v>
      </c>
      <c r="G347">
        <v>20863</v>
      </c>
      <c r="H347" t="s">
        <v>1507</v>
      </c>
      <c r="I347" t="s">
        <v>1517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5259</v>
      </c>
      <c r="M347" t="str">
        <f>VLOOKUP(I347,CHOOSE({1,2},Table7[Native],Table7[Name]),2,0)</f>
        <v>Shūchéng Xiàn</v>
      </c>
      <c r="N347" t="str">
        <f>VLOOKUP(H347,CHOOSE({1,2},Table7[Native],Table7[Name]),2,0)</f>
        <v>Lù'ān Shì</v>
      </c>
      <c r="O347" t="str">
        <f>_xlfn.CONCAT(L347," (",N347,")")</f>
        <v>Gaofeng Xiang (Lù'ān Shì)</v>
      </c>
      <c r="P347" t="str">
        <f>IF(COUNTIF(O:O,O347)&gt;1,_xlfn.CONCAT(L347," (",M347,")"),O347)</f>
        <v>Gaofeng Xiang (Lù'ān Shì)</v>
      </c>
    </row>
    <row r="348" spans="1:16" hidden="1" x14ac:dyDescent="0.25">
      <c r="A348" t="s">
        <v>570</v>
      </c>
      <c r="B348" t="str">
        <f>IF(COUNTIF(A:A,A348)&gt;1,_xlfn.CONCAT(A348," (",N348,")"),A348)</f>
        <v>Gāogōng Zhèn</v>
      </c>
      <c r="C348" t="str">
        <f t="shared" si="8"/>
        <v>Gāogōng Zhèn</v>
      </c>
      <c r="D348" t="s">
        <v>571</v>
      </c>
      <c r="E348" t="s">
        <v>11</v>
      </c>
      <c r="F348" t="str">
        <f>_xlfn.CONCAT(D348,", ",I348,", ",H348,", ","安徽省")</f>
        <v>高公镇, 涡阳县, 亳州市, 安徽省</v>
      </c>
      <c r="G348">
        <v>35160</v>
      </c>
      <c r="H348" t="s">
        <v>719</v>
      </c>
      <c r="I348" t="s">
        <v>717</v>
      </c>
      <c r="J348">
        <f>VLOOKUP(F348,[1]!china_towns_second__2[[Column1]:[Y]],3,FALSE)</f>
        <v>33.391166565647502</v>
      </c>
      <c r="K348">
        <f>VLOOKUP(F348,[1]!china_towns_second__2[[Column1]:[Y]],2,FALSE)</f>
        <v>115.92368810000001</v>
      </c>
      <c r="L348" t="s">
        <v>4495</v>
      </c>
      <c r="M348" t="str">
        <f>VLOOKUP(I348,CHOOSE({1,2},Table7[Native],Table7[Name]),2,0)</f>
        <v>Wōyáng Xiàn</v>
      </c>
      <c r="N348" t="str">
        <f>VLOOKUP(H348,CHOOSE({1,2},Table7[Native],Table7[Name]),2,0)</f>
        <v>Bózhōu Shì</v>
      </c>
      <c r="O348" t="str">
        <f>_xlfn.CONCAT(L348," (",N348,")")</f>
        <v>Gaogong Zhen (Bózhōu Shì)</v>
      </c>
      <c r="P348" t="str">
        <f>IF(COUNTIF(O:O,O348)&gt;1,_xlfn.CONCAT(L348," (",M348,")"),O348)</f>
        <v>Gaogong Zhen (Bózhōu Shì)</v>
      </c>
    </row>
    <row r="349" spans="1:16" hidden="1" x14ac:dyDescent="0.25">
      <c r="A349" t="s">
        <v>3030</v>
      </c>
      <c r="B349" t="str">
        <f>IF(COUNTIF(A:A,A349)&gt;1,_xlfn.CONCAT(A349," (",N349,")"),A349)</f>
        <v>Gāogōu Zhèn</v>
      </c>
      <c r="C349" t="str">
        <f t="shared" si="8"/>
        <v>Gāogōu Zhèn</v>
      </c>
      <c r="D349" t="s">
        <v>3031</v>
      </c>
      <c r="E349" t="s">
        <v>11</v>
      </c>
      <c r="F349" t="str">
        <f>_xlfn.CONCAT(D349,", ",I349,", ",H349,", ","安徽省")</f>
        <v>高沟镇, 无为市, 芜湖市, 安徽省</v>
      </c>
      <c r="G349">
        <v>43193</v>
      </c>
      <c r="H349" t="s">
        <v>1553</v>
      </c>
      <c r="I349" t="s">
        <v>1564</v>
      </c>
      <c r="J349">
        <f>VLOOKUP(F349,[1]!china_towns_second__2[[Column1]:[Y]],3,FALSE)</f>
        <v>31.1122257200281</v>
      </c>
      <c r="K349">
        <f>VLOOKUP(F349,[1]!china_towns_second__2[[Column1]:[Y]],2,FALSE)</f>
        <v>117.94553809999999</v>
      </c>
      <c r="L349" t="s">
        <v>5571</v>
      </c>
      <c r="M349" t="str">
        <f>VLOOKUP(I349,CHOOSE({1,2},Table7[Native],Table7[Name]),2,0)</f>
        <v>Wúwéi Shì</v>
      </c>
      <c r="N349" t="str">
        <f>VLOOKUP(H349,CHOOSE({1,2},Table7[Native],Table7[Name]),2,0)</f>
        <v>Wúhú Shì</v>
      </c>
      <c r="O349" t="str">
        <f>_xlfn.CONCAT(L349," (",N349,")")</f>
        <v>Gaogou Zhen (Wúhú Shì)</v>
      </c>
      <c r="P349" t="str">
        <f>IF(COUNTIF(O:O,O349)&gt;1,_xlfn.CONCAT(L349," (",M349,")"),O349)</f>
        <v>Gaogou Zhen (Wúhú Shì)</v>
      </c>
    </row>
    <row r="350" spans="1:16" hidden="1" x14ac:dyDescent="0.25">
      <c r="A350" t="s">
        <v>77</v>
      </c>
      <c r="B350" t="str">
        <f>IF(COUNTIF(A:A,A350)&gt;1,_xlfn.CONCAT(A350," (",N350,")"),A350)</f>
        <v>Gāohé Zhèn</v>
      </c>
      <c r="C350" t="str">
        <f t="shared" si="8"/>
        <v>Gāohé Zhèn</v>
      </c>
      <c r="D350" t="s">
        <v>78</v>
      </c>
      <c r="E350" t="s">
        <v>11</v>
      </c>
      <c r="F350" t="str">
        <f>_xlfn.CONCAT(D350,", ",I350,", ",H350,", ","安徽省")</f>
        <v>高河镇, 怀宁县, 安庆市, 安徽省</v>
      </c>
      <c r="G350">
        <v>85993</v>
      </c>
      <c r="H350" t="s">
        <v>343</v>
      </c>
      <c r="I350" t="s">
        <v>331</v>
      </c>
      <c r="J350">
        <f>VLOOKUP(F350,[1]!china_towns_second__2[[Column1]:[Y]],3,FALSE)</f>
        <v>30.7257907377153</v>
      </c>
      <c r="K350">
        <f>VLOOKUP(F350,[1]!china_towns_second__2[[Column1]:[Y]],2,FALSE)</f>
        <v>116.8401434</v>
      </c>
      <c r="L350" t="s">
        <v>4286</v>
      </c>
      <c r="M350" t="str">
        <f>VLOOKUP(I350,CHOOSE({1,2},Table7[Native],Table7[Name]),2,0)</f>
        <v>Huáiníng Xiàn</v>
      </c>
      <c r="N350" t="str">
        <f>VLOOKUP(H350,CHOOSE({1,2},Table7[Native],Table7[Name]),2,0)</f>
        <v>Ānqìng Shì</v>
      </c>
      <c r="O350" t="str">
        <f>_xlfn.CONCAT(L350," (",N350,")")</f>
        <v>Gaohe Zhen (Ānqìng Shì)</v>
      </c>
      <c r="P350" t="str">
        <f>IF(COUNTIF(O:O,O350)&gt;1,_xlfn.CONCAT(L350," (",M350,")"),O350)</f>
        <v>Gaohe Zhen (Ānqìng Shì)</v>
      </c>
    </row>
    <row r="351" spans="1:16" hidden="1" x14ac:dyDescent="0.25">
      <c r="A351" t="s">
        <v>1981</v>
      </c>
      <c r="B351" t="str">
        <f>IF(COUNTIF(A:A,A351)&gt;1,_xlfn.CONCAT(A351," (",N351,")"),A351)</f>
        <v>Gāohuáng Zhèn</v>
      </c>
      <c r="C351" t="str">
        <f t="shared" si="8"/>
        <v>Gāohuáng Zhèn</v>
      </c>
      <c r="D351" t="s">
        <v>1982</v>
      </c>
      <c r="E351" t="s">
        <v>11</v>
      </c>
      <c r="F351" t="str">
        <f>_xlfn.CONCAT(D351,", ",I351,", ",H351,", ","安徽省")</f>
        <v>高皇镇, 潘集区, 淮南市, 安徽省</v>
      </c>
      <c r="G351">
        <v>39666</v>
      </c>
      <c r="H351" t="s">
        <v>1475</v>
      </c>
      <c r="I351" t="s">
        <v>1483</v>
      </c>
      <c r="J351">
        <f>VLOOKUP(F351,[1]!china_towns_second__2[[Column1]:[Y]],3,FALSE)</f>
        <v>32.7120134551677</v>
      </c>
      <c r="K351">
        <f>VLOOKUP(F351,[1]!china_towns_second__2[[Column1]:[Y]],2,FALSE)</f>
        <v>117.01095220000001</v>
      </c>
      <c r="L351" t="s">
        <v>5063</v>
      </c>
      <c r="M351" t="str">
        <f>VLOOKUP(I351,CHOOSE({1,2},Table7[Native],Table7[Name]),2,0)</f>
        <v>Pānjí Qū</v>
      </c>
      <c r="N351" t="str">
        <f>VLOOKUP(H351,CHOOSE({1,2},Table7[Native],Table7[Name]),2,0)</f>
        <v>Huáinán Shì</v>
      </c>
      <c r="O351" t="str">
        <f>_xlfn.CONCAT(L351," (",N351,")")</f>
        <v>Gaohuang Zhen (Huáinán Shì)</v>
      </c>
      <c r="P351" t="str">
        <f>IF(COUNTIF(O:O,O351)&gt;1,_xlfn.CONCAT(L351," (",M351,")"),O351)</f>
        <v>Gaohuang Zhen (Huáinán Shì)</v>
      </c>
    </row>
    <row r="352" spans="1:16" hidden="1" x14ac:dyDescent="0.25">
      <c r="A352" t="s">
        <v>79</v>
      </c>
      <c r="B352" t="str">
        <f>IF(COUNTIF(A:A,A352)&gt;1,_xlfn.CONCAT(A352," (",N352,")"),A352)</f>
        <v>Gāolĭng Xiāng</v>
      </c>
      <c r="C352" t="str">
        <f t="shared" si="8"/>
        <v>Gāolĭng Xiāng</v>
      </c>
      <c r="D352" t="s">
        <v>80</v>
      </c>
      <c r="E352" t="s">
        <v>7</v>
      </c>
      <c r="F352" t="str">
        <f>_xlfn.CONCAT(D352,", ",I352,", ",H352,", ","安徽省")</f>
        <v>高岭乡, 宿松县, 安庆市, 安徽省</v>
      </c>
      <c r="G352">
        <v>13594</v>
      </c>
      <c r="H352" t="s">
        <v>343</v>
      </c>
      <c r="I352" t="s">
        <v>335</v>
      </c>
      <c r="J352" t="e">
        <f>VLOOKUP(F352,[1]!china_towns_second__2[[Column1]:[Y]],3,FALSE)</f>
        <v>#N/A</v>
      </c>
      <c r="K352" t="e">
        <f>VLOOKUP(F352,[1]!china_towns_second__2[[Column1]:[Y]],2,FALSE)</f>
        <v>#N/A</v>
      </c>
      <c r="L352" t="s">
        <v>4287</v>
      </c>
      <c r="M352" t="str">
        <f>VLOOKUP(I352,CHOOSE({1,2},Table7[Native],Table7[Name]),2,0)</f>
        <v>Sùsōng Xiàn</v>
      </c>
      <c r="N352" t="str">
        <f>VLOOKUP(H352,CHOOSE({1,2},Table7[Native],Table7[Name]),2,0)</f>
        <v>Ānqìng Shì</v>
      </c>
      <c r="O352" t="str">
        <f>_xlfn.CONCAT(L352," (",N352,")")</f>
        <v>Gaoling Xiang (Ānqìng Shì)</v>
      </c>
      <c r="P352" t="str">
        <f>IF(COUNTIF(O:O,O352)&gt;1,_xlfn.CONCAT(L352," (",M352,")"),O352)</f>
        <v>Gaoling Xiang (Ānqìng Shì)</v>
      </c>
    </row>
    <row r="353" spans="1:16" hidden="1" x14ac:dyDescent="0.25">
      <c r="A353" t="s">
        <v>1656</v>
      </c>
      <c r="B353" t="str">
        <f>IF(COUNTIF(A:A,A353)&gt;1,_xlfn.CONCAT(A353," (",N353,")"),A353)</f>
        <v>Gāoliú Zhèn</v>
      </c>
      <c r="C353" t="str">
        <f t="shared" si="8"/>
        <v>Gāoliú Zhèn</v>
      </c>
      <c r="D353" t="s">
        <v>1657</v>
      </c>
      <c r="E353" t="s">
        <v>11</v>
      </c>
      <c r="F353" t="str">
        <f>_xlfn.CONCAT(D353,", ",I353,", ",H353,", ","安徽省")</f>
        <v>高刘镇, 蜀山区, 合肥市, 安徽省</v>
      </c>
      <c r="G353">
        <v>50982</v>
      </c>
      <c r="H353" t="s">
        <v>1448</v>
      </c>
      <c r="I353" t="s">
        <v>1462</v>
      </c>
      <c r="J353">
        <f>VLOOKUP(F353,[1]!china_towns_second__2[[Column1]:[Y]],3,FALSE)</f>
        <v>31.935390000000002</v>
      </c>
      <c r="K353">
        <f>VLOOKUP(F353,[1]!china_towns_second__2[[Column1]:[Y]],2,FALSE)</f>
        <v>116.92918</v>
      </c>
      <c r="L353" t="s">
        <v>4914</v>
      </c>
      <c r="M353" t="str">
        <f>VLOOKUP(I353,CHOOSE({1,2},Table7[Native],Table7[Name]),2,0)</f>
        <v>Shŭshān Qū</v>
      </c>
      <c r="N353" t="str">
        <f>VLOOKUP(H353,CHOOSE({1,2},Table7[Native],Table7[Name]),2,0)</f>
        <v>Héféi Shì</v>
      </c>
      <c r="O353" t="str">
        <f>_xlfn.CONCAT(L353," (",N353,")")</f>
        <v>Gaoliu Zhen (Héféi Shì)</v>
      </c>
      <c r="P353" t="str">
        <f>IF(COUNTIF(O:O,O353)&gt;1,_xlfn.CONCAT(L353," (",M353,")"),O353)</f>
        <v>Gaoliu Zhen (Héféi Shì)</v>
      </c>
    </row>
    <row r="354" spans="1:16" hidden="1" x14ac:dyDescent="0.25">
      <c r="A354" t="s">
        <v>2756</v>
      </c>
      <c r="B354" t="str">
        <f>IF(COUNTIF(A:A,A354)&gt;1,_xlfn.CONCAT(A354," (",N354,")"),A354)</f>
        <v>Gāolóu Zhèn</v>
      </c>
      <c r="C354" t="str">
        <f t="shared" si="8"/>
        <v>Gāolóu Zhèn</v>
      </c>
      <c r="D354" t="s">
        <v>2757</v>
      </c>
      <c r="E354" t="s">
        <v>11</v>
      </c>
      <c r="F354" t="str">
        <f>_xlfn.CONCAT(D354,", ",I354,", ",H354,", ","安徽省")</f>
        <v>高楼镇, 灵璧县, 宿州市, 安徽省</v>
      </c>
      <c r="G354">
        <v>51055</v>
      </c>
      <c r="H354" t="s">
        <v>1534</v>
      </c>
      <c r="I354" t="s">
        <v>1538</v>
      </c>
      <c r="J354">
        <f>VLOOKUP(F354,[1]!china_towns_second__2[[Column1]:[Y]],3,FALSE)</f>
        <v>33.846085175288799</v>
      </c>
      <c r="K354">
        <f>VLOOKUP(F354,[1]!china_towns_second__2[[Column1]:[Y]],2,FALSE)</f>
        <v>117.6930006</v>
      </c>
      <c r="L354" t="s">
        <v>5439</v>
      </c>
      <c r="M354" t="str">
        <f>VLOOKUP(I354,CHOOSE({1,2},Table7[Native],Table7[Name]),2,0)</f>
        <v>Língbì Xiàn</v>
      </c>
      <c r="N354" t="str">
        <f>VLOOKUP(H354,CHOOSE({1,2},Table7[Native],Table7[Name]),2,0)</f>
        <v>Sùzhōu Shì</v>
      </c>
      <c r="O354" t="str">
        <f>_xlfn.CONCAT(L354," (",N354,")")</f>
        <v>Gaolou Zhen (Sùzhōu Shì)</v>
      </c>
      <c r="P354" t="str">
        <f>IF(COUNTIF(O:O,O354)&gt;1,_xlfn.CONCAT(L354," (",M354,")"),O354)</f>
        <v>Gaolou Zhen (Sùzhōu Shì)</v>
      </c>
    </row>
    <row r="355" spans="1:16" hidden="1" x14ac:dyDescent="0.25">
      <c r="A355" t="s">
        <v>572</v>
      </c>
      <c r="B355" t="str">
        <f>IF(COUNTIF(A:A,A355)&gt;1,_xlfn.CONCAT(A355," (",N355,")"),A355)</f>
        <v>Gāolú Zhèn</v>
      </c>
      <c r="C355" t="str">
        <f t="shared" si="8"/>
        <v>Gāolú Zhèn</v>
      </c>
      <c r="D355" t="s">
        <v>573</v>
      </c>
      <c r="E355" t="s">
        <v>11</v>
      </c>
      <c r="F355" t="str">
        <f>_xlfn.CONCAT(D355,", ",I355,", ",H355,", ","安徽省")</f>
        <v>高炉镇, 涡阳县, 亳州市, 安徽省</v>
      </c>
      <c r="G355">
        <v>39650</v>
      </c>
      <c r="H355" t="s">
        <v>719</v>
      </c>
      <c r="I355" t="s">
        <v>717</v>
      </c>
      <c r="J355">
        <f>VLOOKUP(F355,[1]!china_towns_second__2[[Column1]:[Y]],3,FALSE)</f>
        <v>33.4881332269849</v>
      </c>
      <c r="K355">
        <f>VLOOKUP(F355,[1]!china_towns_second__2[[Column1]:[Y]],2,FALSE)</f>
        <v>116.3286458</v>
      </c>
      <c r="L355" t="s">
        <v>4496</v>
      </c>
      <c r="M355" t="str">
        <f>VLOOKUP(I355,CHOOSE({1,2},Table7[Native],Table7[Name]),2,0)</f>
        <v>Wōyáng Xiàn</v>
      </c>
      <c r="N355" t="str">
        <f>VLOOKUP(H355,CHOOSE({1,2},Table7[Native],Table7[Name]),2,0)</f>
        <v>Bózhōu Shì</v>
      </c>
      <c r="O355" t="str">
        <f>_xlfn.CONCAT(L355," (",N355,")")</f>
        <v>Gaolu Zhen (Bózhōu Shì)</v>
      </c>
      <c r="P355" t="str">
        <f>IF(COUNTIF(O:O,O355)&gt;1,_xlfn.CONCAT(L355," (",M355,")"),O355)</f>
        <v>Gaolu Zhen (Bózhōu Shì)</v>
      </c>
    </row>
    <row r="356" spans="1:16" hidden="1" x14ac:dyDescent="0.25">
      <c r="A356" t="s">
        <v>1173</v>
      </c>
      <c r="B356" t="str">
        <f>IF(COUNTIF(A:A,A356)&gt;1,_xlfn.CONCAT(A356," (",N356,")"),A356)</f>
        <v>Gāomiào Zhèn</v>
      </c>
      <c r="C356" t="str">
        <f t="shared" si="8"/>
        <v>Gāomiào Zhèn</v>
      </c>
      <c r="D356" t="s">
        <v>1174</v>
      </c>
      <c r="E356" t="s">
        <v>11</v>
      </c>
      <c r="F356" t="str">
        <f>_xlfn.CONCAT(D356,", ",I356,", ",H356,", ","安徽省")</f>
        <v>高庙镇, 太和县, 阜阳市, 安徽省</v>
      </c>
      <c r="G356">
        <v>19710</v>
      </c>
      <c r="H356" t="s">
        <v>1118</v>
      </c>
      <c r="I356" t="s">
        <v>1108</v>
      </c>
      <c r="J356">
        <f>VLOOKUP(F356,[1]!china_towns_second__2[[Column1]:[Y]],3,FALSE)</f>
        <v>33.260226977104303</v>
      </c>
      <c r="K356">
        <f>VLOOKUP(F356,[1]!china_towns_second__2[[Column1]:[Y]],2,FALSE)</f>
        <v>115.53609899999999</v>
      </c>
      <c r="L356" t="s">
        <v>4753</v>
      </c>
      <c r="M356" t="str">
        <f>VLOOKUP(I356,CHOOSE({1,2},Table7[Native],Table7[Name]),2,0)</f>
        <v>Tàihé Xiàn</v>
      </c>
      <c r="N356" t="str">
        <f>VLOOKUP(H356,CHOOSE({1,2},Table7[Native],Table7[Name]),2,0)</f>
        <v>Fùyáng Shì</v>
      </c>
      <c r="O356" t="str">
        <f>_xlfn.CONCAT(L356," (",N356,")")</f>
        <v>Gaomiao Zhen (Fùyáng Shì)</v>
      </c>
      <c r="P356" t="str">
        <f>IF(COUNTIF(O:O,O356)&gt;1,_xlfn.CONCAT(L356," (",M356,")"),O356)</f>
        <v>Gaomiao Zhen (Fùyáng Shì)</v>
      </c>
    </row>
    <row r="357" spans="1:16" hidden="1" x14ac:dyDescent="0.25">
      <c r="A357" t="s">
        <v>81</v>
      </c>
      <c r="B357" t="str">
        <f>IF(COUNTIF(A:A,A357)&gt;1,_xlfn.CONCAT(A357," (",N357,")"),A357)</f>
        <v>Gāoshì Zhèn</v>
      </c>
      <c r="C357" t="str">
        <f t="shared" si="8"/>
        <v>Gāoshì Zhèn</v>
      </c>
      <c r="D357" t="s">
        <v>82</v>
      </c>
      <c r="E357" t="s">
        <v>11</v>
      </c>
      <c r="F357" t="str">
        <f>_xlfn.CONCAT(D357,", ",I357,", ",H357,", ","安徽省")</f>
        <v>高士镇, 望江县, 安庆市, 安徽省</v>
      </c>
      <c r="G357">
        <v>65832</v>
      </c>
      <c r="H357" t="s">
        <v>343</v>
      </c>
      <c r="I357" t="s">
        <v>338</v>
      </c>
      <c r="J357">
        <f>VLOOKUP(F357,[1]!china_towns_second__2[[Column1]:[Y]],3,FALSE)</f>
        <v>30.320965132380898</v>
      </c>
      <c r="K357">
        <f>VLOOKUP(F357,[1]!china_towns_second__2[[Column1]:[Y]],2,FALSE)</f>
        <v>116.71009239999999</v>
      </c>
      <c r="L357" t="s">
        <v>4288</v>
      </c>
      <c r="M357" t="str">
        <f>VLOOKUP(I357,CHOOSE({1,2},Table7[Native],Table7[Name]),2,0)</f>
        <v>Wàngjiāng Xiàn</v>
      </c>
      <c r="N357" t="str">
        <f>VLOOKUP(H357,CHOOSE({1,2},Table7[Native],Table7[Name]),2,0)</f>
        <v>Ānqìng Shì</v>
      </c>
      <c r="O357" t="str">
        <f>_xlfn.CONCAT(L357," (",N357,")")</f>
        <v>Gaoshi Zhen (Ānqìng Shì)</v>
      </c>
      <c r="P357" t="str">
        <f>IF(COUNTIF(O:O,O357)&gt;1,_xlfn.CONCAT(L357," (",M357,")"),O357)</f>
        <v>Gaoshi Zhen (Ānqìng Shì)</v>
      </c>
    </row>
    <row r="358" spans="1:16" hidden="1" x14ac:dyDescent="0.25">
      <c r="A358" t="s">
        <v>1175</v>
      </c>
      <c r="B358" t="str">
        <f>IF(COUNTIF(A:A,A358)&gt;1,_xlfn.CONCAT(A358," (",N358,")"),A358)</f>
        <v>Gàotái Xiāng</v>
      </c>
      <c r="C358" t="str">
        <f t="shared" si="8"/>
        <v>Gàotái Xiāng</v>
      </c>
      <c r="D358" t="s">
        <v>1176</v>
      </c>
      <c r="E358" t="s">
        <v>7</v>
      </c>
      <c r="F358" t="str">
        <f>_xlfn.CONCAT(D358,", ",I358,", ",H358,", ","安徽省")</f>
        <v>郜台乡, 阜南县, 阜阳市, 安徽省</v>
      </c>
      <c r="G358">
        <v>40282</v>
      </c>
      <c r="H358" t="s">
        <v>1118</v>
      </c>
      <c r="I358" t="s">
        <v>1102</v>
      </c>
      <c r="J358" t="e">
        <f>VLOOKUP(F358,[1]!china_towns_second__2[[Column1]:[Y]],3,FALSE)</f>
        <v>#N/A</v>
      </c>
      <c r="K358" t="e">
        <f>VLOOKUP(F358,[1]!china_towns_second__2[[Column1]:[Y]],2,FALSE)</f>
        <v>#N/A</v>
      </c>
      <c r="L358" t="s">
        <v>4754</v>
      </c>
      <c r="M358" t="str">
        <f>VLOOKUP(I358,CHOOSE({1,2},Table7[Native],Table7[Name]),2,0)</f>
        <v>Fùnán Xiàn</v>
      </c>
      <c r="N358" t="str">
        <f>VLOOKUP(H358,CHOOSE({1,2},Table7[Native],Table7[Name]),2,0)</f>
        <v>Fùyáng Shì</v>
      </c>
      <c r="O358" t="str">
        <f>_xlfn.CONCAT(L358," (",N358,")")</f>
        <v>Gaotai Xiang (Fùyáng Shì)</v>
      </c>
      <c r="P358" t="str">
        <f>IF(COUNTIF(O:O,O358)&gt;1,_xlfn.CONCAT(L358," (",M358,")"),O358)</f>
        <v>Gaotai Xiang (Fùyáng Shì)</v>
      </c>
    </row>
    <row r="359" spans="1:16" hidden="1" x14ac:dyDescent="0.25">
      <c r="A359" t="s">
        <v>1177</v>
      </c>
      <c r="B359" t="str">
        <f>IF(COUNTIF(A:A,A359)&gt;1,_xlfn.CONCAT(A359," (",N359,")"),A359)</f>
        <v>Gāotáng Zhèn (Fùyáng Shì)</v>
      </c>
      <c r="C359" t="str">
        <f t="shared" si="8"/>
        <v>Gāotáng Zhèn (Fùyáng Shì)</v>
      </c>
      <c r="D359" t="s">
        <v>1178</v>
      </c>
      <c r="E359" t="s">
        <v>11</v>
      </c>
      <c r="F359" t="str">
        <f>_xlfn.CONCAT(D359,", ",I359,", ",H359,", ","安徽省")</f>
        <v>高塘镇, 临泉县, 阜阳市, 安徽省</v>
      </c>
      <c r="G359">
        <v>39119</v>
      </c>
      <c r="H359" t="s">
        <v>1118</v>
      </c>
      <c r="I359" t="s">
        <v>1106</v>
      </c>
      <c r="J359">
        <f>VLOOKUP(F359,[1]!china_towns_second__2[[Column1]:[Y]],3,FALSE)</f>
        <v>32.905773045974598</v>
      </c>
      <c r="K359">
        <f>VLOOKUP(F359,[1]!china_towns_second__2[[Column1]:[Y]],2,FALSE)</f>
        <v>115.41805909999999</v>
      </c>
      <c r="L359" t="s">
        <v>5849</v>
      </c>
      <c r="M359" t="str">
        <f>VLOOKUP(I359,CHOOSE({1,2},Table7[Native],Table7[Name]),2,0)</f>
        <v>Línquán Xiàn</v>
      </c>
      <c r="N359" t="str">
        <f>VLOOKUP(H359,CHOOSE({1,2},Table7[Native],Table7[Name]),2,0)</f>
        <v>Fùyáng Shì</v>
      </c>
      <c r="O359" t="str">
        <f>_xlfn.CONCAT(L359," (",N359,")")</f>
        <v>Gaotang Zhen (Fuyang Shi) (Fùyáng Shì)</v>
      </c>
      <c r="P359" t="str">
        <f>IF(COUNTIF(O:O,O359)&gt;1,_xlfn.CONCAT(L359," (",M359,")"),O359)</f>
        <v>Gaotang Zhen (Fuyang Shi) (Fùyáng Shì)</v>
      </c>
    </row>
    <row r="360" spans="1:16" hidden="1" x14ac:dyDescent="0.25">
      <c r="A360" t="s">
        <v>1177</v>
      </c>
      <c r="B360" t="str">
        <f>IF(COUNTIF(A:A,A360)&gt;1,_xlfn.CONCAT(A360," (",N360,")"),A360)</f>
        <v>Gāotáng Zhèn (Lù'ān Shì)</v>
      </c>
      <c r="C360" t="str">
        <f t="shared" si="8"/>
        <v>Gāotáng Zhèn (Lù'ān Shì)</v>
      </c>
      <c r="D360" t="s">
        <v>1178</v>
      </c>
      <c r="E360" t="s">
        <v>11</v>
      </c>
      <c r="F360" t="str">
        <f>_xlfn.CONCAT(D360,", ",I360,", ",H360,", ","安徽省")</f>
        <v>高塘镇, 霍邱县, 六安市, 安徽省</v>
      </c>
      <c r="G360">
        <v>38624</v>
      </c>
      <c r="H360" t="s">
        <v>1507</v>
      </c>
      <c r="I360" t="s">
        <v>1509</v>
      </c>
      <c r="J360">
        <f>VLOOKUP(F360,[1]!china_towns_second__2[[Column1]:[Y]],3,FALSE)</f>
        <v>32.372874565578798</v>
      </c>
      <c r="K360">
        <f>VLOOKUP(F360,[1]!china_towns_second__2[[Column1]:[Y]],2,FALSE)</f>
        <v>116.03711029999999</v>
      </c>
      <c r="L360" t="s">
        <v>5850</v>
      </c>
      <c r="M360" t="str">
        <f>VLOOKUP(I360,CHOOSE({1,2},Table7[Native],Table7[Name]),2,0)</f>
        <v>Huòqiū Xiàn</v>
      </c>
      <c r="N360" t="str">
        <f>VLOOKUP(H360,CHOOSE({1,2},Table7[Native],Table7[Name]),2,0)</f>
        <v>Lù'ān Shì</v>
      </c>
      <c r="O360" t="str">
        <f>_xlfn.CONCAT(L360," (",N360,")")</f>
        <v>Gaotang Zhen (Lu'an Shi) (Lù'ān Shì)</v>
      </c>
      <c r="P360" t="str">
        <f>IF(COUNTIF(O:O,O360)&gt;1,_xlfn.CONCAT(L360," (",M360,")"),O360)</f>
        <v>Gaotang Zhen (Lu'an Shi) (Lù'ān Shì)</v>
      </c>
    </row>
    <row r="361" spans="1:16" hidden="1" x14ac:dyDescent="0.25">
      <c r="A361" t="s">
        <v>1658</v>
      </c>
      <c r="B361" t="str">
        <f>IF(COUNTIF(A:A,A361)&gt;1,_xlfn.CONCAT(A361," (",N361,")"),A361)</f>
        <v>Gāoxīn Jìshù Chănyè Kāifāqū</v>
      </c>
      <c r="C361" t="str">
        <f t="shared" si="8"/>
        <v>Gāoxīn Jìshù Chănyè Kāifāqū</v>
      </c>
      <c r="D361" t="s">
        <v>1659</v>
      </c>
      <c r="E361" t="s">
        <v>52</v>
      </c>
      <c r="F361" t="str">
        <f>_xlfn.CONCAT(D361,", ",I361,", ",H361,", ","安徽省")</f>
        <v>高新技术产业开发区, 蜀山区, 合肥市, 安徽省</v>
      </c>
      <c r="G361">
        <v>118723</v>
      </c>
      <c r="H361" t="s">
        <v>1448</v>
      </c>
      <c r="I361" t="s">
        <v>1462</v>
      </c>
      <c r="J361">
        <f>VLOOKUP(F361,[1]!china_towns_second__2[[Column1]:[Y]],3,FALSE)</f>
        <v>31.8236964050826</v>
      </c>
      <c r="K361">
        <f>VLOOKUP(F361,[1]!china_towns_second__2[[Column1]:[Y]],2,FALSE)</f>
        <v>117.11486619999999</v>
      </c>
      <c r="L361" t="s">
        <v>4915</v>
      </c>
      <c r="M361" t="str">
        <f>VLOOKUP(I361,CHOOSE({1,2},Table7[Native],Table7[Name]),2,0)</f>
        <v>Shŭshān Qū</v>
      </c>
      <c r="N361" t="str">
        <f>VLOOKUP(H361,CHOOSE({1,2},Table7[Native],Table7[Name]),2,0)</f>
        <v>Héféi Shì</v>
      </c>
      <c r="O361" t="str">
        <f>_xlfn.CONCAT(L361," (",N361,")")</f>
        <v>Gaoxin Jishu Chanye Kaifaqu (Héféi Shì)</v>
      </c>
      <c r="P361" t="str">
        <f>IF(COUNTIF(O:O,O361)&gt;1,_xlfn.CONCAT(L361," (",M361,")"),O361)</f>
        <v>Gaoxin Jishu Chanye Kaifaqu (Héféi Shì)</v>
      </c>
    </row>
    <row r="362" spans="1:16" hidden="1" x14ac:dyDescent="0.25">
      <c r="A362" t="s">
        <v>396</v>
      </c>
      <c r="B362" t="str">
        <f>IF(COUNTIF(A:A,A362)&gt;1,_xlfn.CONCAT(A362," (",N362,")"),A362)</f>
        <v>Gāoxīn Jìshù Kāifāqū [in: Bèngbù High-tech Development Zone]</v>
      </c>
      <c r="C362" t="str">
        <f t="shared" si="8"/>
        <v>Gāoxīn Jìshù Kāifāqū [in: Bèngbù High-tech Development Zone]</v>
      </c>
      <c r="D362" t="s">
        <v>397</v>
      </c>
      <c r="E362" t="s">
        <v>52</v>
      </c>
      <c r="F362" t="str">
        <f>_xlfn.CONCAT(D362,", ",I362,", ",H362,", ","安徽省")</f>
        <v>高新技术开发区, 禹会区, 蚌埠市, 安徽省</v>
      </c>
      <c r="G362">
        <v>12808</v>
      </c>
      <c r="H362" t="s">
        <v>525</v>
      </c>
      <c r="I362" t="s">
        <v>523</v>
      </c>
      <c r="J362">
        <f>VLOOKUP(F362,[1]!china_towns_second__2[[Column1]:[Y]],3,FALSE)</f>
        <v>32.897373656663198</v>
      </c>
      <c r="K362">
        <f>VLOOKUP(F362,[1]!china_towns_second__2[[Column1]:[Y]],2,FALSE)</f>
        <v>117.30563600000001</v>
      </c>
      <c r="L362" t="s">
        <v>4423</v>
      </c>
      <c r="M362" t="str">
        <f>VLOOKUP(I362,CHOOSE({1,2},Table7[Native],Table7[Name]),2,0)</f>
        <v>Yŭhuì Qū</v>
      </c>
      <c r="N362" t="str">
        <f>VLOOKUP(H362,CHOOSE({1,2},Table7[Native],Table7[Name]),2,0)</f>
        <v>Bèngbù Shì</v>
      </c>
      <c r="O362" t="str">
        <f>_xlfn.CONCAT(L362," (",N362,")")</f>
        <v>Gaoxin Jishu Kaifaqu [in: Bengbu High-tech Development Zone] (Bèngbù Shì)</v>
      </c>
      <c r="P362" t="str">
        <f>IF(COUNTIF(O:O,O362)&gt;1,_xlfn.CONCAT(L362," (",M362,")"),O362)</f>
        <v>Gaoxin Jishu Kaifaqu [in: Bengbu High-tech Development Zone] (Bèngbù Shì)</v>
      </c>
    </row>
    <row r="363" spans="1:16" hidden="1" x14ac:dyDescent="0.25">
      <c r="A363" t="s">
        <v>1891</v>
      </c>
      <c r="B363" t="str">
        <f>IF(COUNTIF(A:A,A363)&gt;1,_xlfn.CONCAT(A363," (",N363,")"),A363)</f>
        <v>Gāoyuè Jiēdào</v>
      </c>
      <c r="C363" t="str">
        <f t="shared" si="8"/>
        <v>Gāoyuè Jiēdào</v>
      </c>
      <c r="D363" t="s">
        <v>1892</v>
      </c>
      <c r="E363" t="s">
        <v>27</v>
      </c>
      <c r="F363" t="str">
        <f>_xlfn.CONCAT(D363,", ",I363,", ",H363,", ","安徽省")</f>
        <v>高岳街道, 杜集区, 淮北市, 安徽省</v>
      </c>
      <c r="G363">
        <v>78318</v>
      </c>
      <c r="H363" t="s">
        <v>1465</v>
      </c>
      <c r="I363" t="s">
        <v>1467</v>
      </c>
      <c r="J363">
        <f>VLOOKUP(F363,[1]!china_towns_second__2[[Column1]:[Y]],3,FALSE)</f>
        <v>34.014560856546503</v>
      </c>
      <c r="K363">
        <f>VLOOKUP(F363,[1]!china_towns_second__2[[Column1]:[Y]],2,FALSE)</f>
        <v>116.8336154</v>
      </c>
      <c r="L363" t="s">
        <v>5020</v>
      </c>
      <c r="M363" t="str">
        <f>VLOOKUP(I363,CHOOSE({1,2},Table7[Native],Table7[Name]),2,0)</f>
        <v>Dùjí Qū</v>
      </c>
      <c r="N363" t="str">
        <f>VLOOKUP(H363,CHOOSE({1,2},Table7[Native],Table7[Name]),2,0)</f>
        <v>Huáibĕi Shì</v>
      </c>
      <c r="O363" t="str">
        <f>_xlfn.CONCAT(L363," (",N363,")")</f>
        <v>Gaoyue Jiedao (Huáibĕi Shì)</v>
      </c>
      <c r="P363" t="str">
        <f>IF(COUNTIF(O:O,O363)&gt;1,_xlfn.CONCAT(L363," (",M363,")"),O363)</f>
        <v>Gaoyue Jiedao (Huáibĕi Shì)</v>
      </c>
    </row>
    <row r="364" spans="1:16" hidden="1" x14ac:dyDescent="0.25">
      <c r="A364" t="s">
        <v>756</v>
      </c>
      <c r="B364" t="str">
        <f>IF(COUNTIF(A:A,A364)&gt;1,_xlfn.CONCAT(A364," (",N364,")"),A364)</f>
        <v>Gĕgōng Zhèn</v>
      </c>
      <c r="C364" t="str">
        <f t="shared" si="8"/>
        <v>Gĕgōng Zhèn</v>
      </c>
      <c r="D364" t="s">
        <v>757</v>
      </c>
      <c r="E364" t="s">
        <v>11</v>
      </c>
      <c r="F364" t="str">
        <f>_xlfn.CONCAT(D364,", ",I364,", ",H364,", ","安徽省")</f>
        <v>葛公镇, 东至县, 池州市, 安徽省</v>
      </c>
      <c r="G364">
        <v>20646</v>
      </c>
      <c r="H364" t="s">
        <v>729</v>
      </c>
      <c r="I364" t="s">
        <v>721</v>
      </c>
      <c r="J364">
        <f>VLOOKUP(F364,[1]!china_towns_second__2[[Column1]:[Y]],3,FALSE)</f>
        <v>30.054663044598701</v>
      </c>
      <c r="K364">
        <f>VLOOKUP(F364,[1]!china_towns_second__2[[Column1]:[Y]],2,FALSE)</f>
        <v>117.18261579999999</v>
      </c>
      <c r="L364" t="s">
        <v>4576</v>
      </c>
      <c r="M364" t="str">
        <f>VLOOKUP(I364,CHOOSE({1,2},Table7[Native],Table7[Name]),2,0)</f>
        <v>Dōngzhì Xiàn</v>
      </c>
      <c r="N364" t="str">
        <f>VLOOKUP(H364,CHOOSE({1,2},Table7[Native],Table7[Name]),2,0)</f>
        <v>Chízhōu Shì</v>
      </c>
      <c r="O364" t="str">
        <f>_xlfn.CONCAT(L364," (",N364,")")</f>
        <v>Gegong Zhen (Chízhōu Shì)</v>
      </c>
      <c r="P364" t="str">
        <f>IF(COUNTIF(O:O,O364)&gt;1,_xlfn.CONCAT(L364," (",M364,")"),O364)</f>
        <v>Gegong Zhen (Chízhōu Shì)</v>
      </c>
    </row>
    <row r="365" spans="1:16" hidden="1" x14ac:dyDescent="0.25">
      <c r="A365" t="s">
        <v>2758</v>
      </c>
      <c r="B365" t="str">
        <f>IF(COUNTIF(A:A,A365)&gt;1,_xlfn.CONCAT(A365," (",N365,")"),A365)</f>
        <v>Gĕjí Zhèn</v>
      </c>
      <c r="C365" t="str">
        <f t="shared" si="8"/>
        <v>Gĕjí Zhèn</v>
      </c>
      <c r="D365" t="s">
        <v>2759</v>
      </c>
      <c r="E365" t="s">
        <v>11</v>
      </c>
      <c r="F365" t="str">
        <f>_xlfn.CONCAT(D365,", ",I365,", ",H365,", ","安徽省")</f>
        <v>葛集镇, 砀山县, 宿州市, 安徽省</v>
      </c>
      <c r="G365">
        <v>55345</v>
      </c>
      <c r="H365" t="s">
        <v>1534</v>
      </c>
      <c r="I365" t="s">
        <v>1536</v>
      </c>
      <c r="J365">
        <f>VLOOKUP(F365,[1]!china_towns_second__2[[Column1]:[Y]],3,FALSE)</f>
        <v>34.513251404996097</v>
      </c>
      <c r="K365">
        <f>VLOOKUP(F365,[1]!china_towns_second__2[[Column1]:[Y]],2,FALSE)</f>
        <v>116.5091863</v>
      </c>
      <c r="L365" t="s">
        <v>5440</v>
      </c>
      <c r="M365" t="str">
        <f>VLOOKUP(I365,CHOOSE({1,2},Table7[Native],Table7[Name]),2,0)</f>
        <v>Dàngshān Xiàn</v>
      </c>
      <c r="N365" t="str">
        <f>VLOOKUP(H365,CHOOSE({1,2},Table7[Native],Table7[Name]),2,0)</f>
        <v>Sùzhōu Shì</v>
      </c>
      <c r="O365" t="str">
        <f>_xlfn.CONCAT(L365," (",N365,")")</f>
        <v>Geji Zhen (Sùzhōu Shì)</v>
      </c>
      <c r="P365" t="str">
        <f>IF(COUNTIF(O:O,O365)&gt;1,_xlfn.CONCAT(L365," (",M365,")"),O365)</f>
        <v>Geji Zhen (Sùzhōu Shì)</v>
      </c>
    </row>
    <row r="366" spans="1:16" hidden="1" x14ac:dyDescent="0.25">
      <c r="A366" t="s">
        <v>2148</v>
      </c>
      <c r="B366" t="str">
        <f>IF(COUNTIF(A:A,A366)&gt;1,_xlfn.CONCAT(A366," (",N366,")"),A366)</f>
        <v>Gĕngchéng Zhèn</v>
      </c>
      <c r="C366" t="str">
        <f t="shared" si="8"/>
        <v>Gĕngchéng Zhèn</v>
      </c>
      <c r="D366" t="s">
        <v>2149</v>
      </c>
      <c r="E366" t="s">
        <v>11</v>
      </c>
      <c r="F366" t="str">
        <f>_xlfn.CONCAT(D366,", ",I366,", ",H366,", ","安徽省")</f>
        <v>耿城镇, 黄山区, 黄山市, 安徽省</v>
      </c>
      <c r="G366">
        <v>7729</v>
      </c>
      <c r="H366" t="s">
        <v>1491</v>
      </c>
      <c r="I366" t="s">
        <v>1493</v>
      </c>
      <c r="J366">
        <f>VLOOKUP(F366,[1]!china_towns_second__2[[Column1]:[Y]],3,FALSE)</f>
        <v>30.220306733322801</v>
      </c>
      <c r="K366">
        <f>VLOOKUP(F366,[1]!china_towns_second__2[[Column1]:[Y]],2,FALSE)</f>
        <v>118.1392917</v>
      </c>
      <c r="L366" t="s">
        <v>5143</v>
      </c>
      <c r="M366" t="str">
        <f>VLOOKUP(I366,CHOOSE({1,2},Table7[Native],Table7[Name]),2,0)</f>
        <v>Huángshān Qū</v>
      </c>
      <c r="N366" t="str">
        <f>VLOOKUP(H366,CHOOSE({1,2},Table7[Native],Table7[Name]),2,0)</f>
        <v>Huángshān Shì</v>
      </c>
      <c r="O366" t="str">
        <f>_xlfn.CONCAT(L366," (",N366,")")</f>
        <v>Gengcheng Zhen (Huángshān Shì)</v>
      </c>
      <c r="P366" t="str">
        <f>IF(COUNTIF(O:O,O366)&gt;1,_xlfn.CONCAT(L366," (",M366,")"),O366)</f>
        <v>Gengcheng Zhen (Huángshān Shì)</v>
      </c>
    </row>
    <row r="367" spans="1:16" hidden="1" x14ac:dyDescent="0.25">
      <c r="A367" t="s">
        <v>1179</v>
      </c>
      <c r="B367" t="str">
        <f>IF(COUNTIF(A:A,A367)&gt;1,_xlfn.CONCAT(A367," (",N367,")"),A367)</f>
        <v>Gĕngpéng Zhèn</v>
      </c>
      <c r="C367" t="str">
        <f t="shared" si="8"/>
        <v>Gĕngpéng Zhèn</v>
      </c>
      <c r="D367" t="s">
        <v>1180</v>
      </c>
      <c r="E367" t="s">
        <v>11</v>
      </c>
      <c r="F367" t="str">
        <f>_xlfn.CONCAT(D367,", ",I367,", ",H367,", ","安徽省")</f>
        <v>耿棚镇, 颍上县, 阜阳市, 安徽省</v>
      </c>
      <c r="G367">
        <v>47239</v>
      </c>
      <c r="H367" t="s">
        <v>1118</v>
      </c>
      <c r="I367" t="s">
        <v>1114</v>
      </c>
      <c r="J367">
        <f>VLOOKUP(F367,[1]!china_towns_second__2[[Column1]:[Y]],3,FALSE)</f>
        <v>32.641598456394597</v>
      </c>
      <c r="K367">
        <f>VLOOKUP(F367,[1]!china_towns_second__2[[Column1]:[Y]],2,FALSE)</f>
        <v>116.0846556</v>
      </c>
      <c r="L367" t="s">
        <v>4755</v>
      </c>
      <c r="M367" t="str">
        <f>VLOOKUP(I367,CHOOSE({1,2},Table7[Native],Table7[Name]),2,0)</f>
        <v>Yĭngshàng Xiàn</v>
      </c>
      <c r="N367" t="str">
        <f>VLOOKUP(H367,CHOOSE({1,2},Table7[Native],Table7[Name]),2,0)</f>
        <v>Fùyáng Shì</v>
      </c>
      <c r="O367" t="str">
        <f>_xlfn.CONCAT(L367," (",N367,")")</f>
        <v>Gengpeng Zhen (Fùyáng Shì)</v>
      </c>
      <c r="P367" t="str">
        <f>IF(COUNTIF(O:O,O367)&gt;1,_xlfn.CONCAT(L367," (",M367,")"),O367)</f>
        <v>Gengpeng Zhen (Fùyáng Shì)</v>
      </c>
    </row>
    <row r="368" spans="1:16" hidden="1" x14ac:dyDescent="0.25">
      <c r="A368" t="s">
        <v>574</v>
      </c>
      <c r="B368" t="str">
        <f>IF(COUNTIF(A:A,A368)&gt;1,_xlfn.CONCAT(A368," (",N368,")"),A368)</f>
        <v>Gŏngdiàn Zhèn</v>
      </c>
      <c r="C368" t="str">
        <f t="shared" si="8"/>
        <v>Gŏngdiàn Zhèn</v>
      </c>
      <c r="D368" t="s">
        <v>575</v>
      </c>
      <c r="E368" t="s">
        <v>11</v>
      </c>
      <c r="F368" t="str">
        <f>_xlfn.CONCAT(D368,", ",I368,", ",H368,", ","安徽省")</f>
        <v>巩店镇, 利辛县, 亳州市, 安徽省</v>
      </c>
      <c r="G368">
        <v>51898</v>
      </c>
      <c r="H368" t="s">
        <v>719</v>
      </c>
      <c r="I368" t="s">
        <v>714</v>
      </c>
      <c r="J368">
        <f>VLOOKUP(F368,[1]!china_towns_second__2[[Column1]:[Y]],3,FALSE)</f>
        <v>33.195999986823999</v>
      </c>
      <c r="K368">
        <f>VLOOKUP(F368,[1]!china_towns_second__2[[Column1]:[Y]],2,FALSE)</f>
        <v>115.87930160000001</v>
      </c>
      <c r="L368" t="s">
        <v>4497</v>
      </c>
      <c r="M368" t="str">
        <f>VLOOKUP(I368,CHOOSE({1,2},Table7[Native],Table7[Name]),2,0)</f>
        <v>Lìxīn Xiàn</v>
      </c>
      <c r="N368" t="str">
        <f>VLOOKUP(H368,CHOOSE({1,2},Table7[Native],Table7[Name]),2,0)</f>
        <v>Bózhōu Shì</v>
      </c>
      <c r="O368" t="str">
        <f>_xlfn.CONCAT(L368," (",N368,")")</f>
        <v>Gongdian Zhen (Bózhōu Shì)</v>
      </c>
      <c r="P368" t="str">
        <f>IF(COUNTIF(O:O,O368)&gt;1,_xlfn.CONCAT(L368," (",M368,")"),O368)</f>
        <v>Gongdian Zhen (Bózhōu Shì)</v>
      </c>
    </row>
    <row r="369" spans="1:16" hidden="1" x14ac:dyDescent="0.25">
      <c r="A369" t="s">
        <v>1181</v>
      </c>
      <c r="B369" t="str">
        <f>IF(COUNTIF(A:A,A369)&gt;1,_xlfn.CONCAT(A369," (",N369,")"),A369)</f>
        <v>Gōngjí Zhèn</v>
      </c>
      <c r="C369" t="str">
        <f t="shared" si="8"/>
        <v>Gōngjí Zhèn</v>
      </c>
      <c r="D369" t="s">
        <v>1182</v>
      </c>
      <c r="E369" t="s">
        <v>11</v>
      </c>
      <c r="F369" t="str">
        <f>_xlfn.CONCAT(D369,", ",I369,", ",H369,", ","安徽省")</f>
        <v>宫集镇, 太和县, 阜阳市, 安徽省</v>
      </c>
      <c r="G369">
        <v>34400</v>
      </c>
      <c r="H369" t="s">
        <v>1118</v>
      </c>
      <c r="I369" t="s">
        <v>1108</v>
      </c>
      <c r="J369">
        <f>VLOOKUP(F369,[1]!china_towns_second__2[[Column1]:[Y]],3,FALSE)</f>
        <v>33.381800514935499</v>
      </c>
      <c r="K369">
        <f>VLOOKUP(F369,[1]!china_towns_second__2[[Column1]:[Y]],2,FALSE)</f>
        <v>115.8267336</v>
      </c>
      <c r="L369" t="s">
        <v>4756</v>
      </c>
      <c r="M369" t="str">
        <f>VLOOKUP(I369,CHOOSE({1,2},Table7[Native],Table7[Name]),2,0)</f>
        <v>Tàihé Xiàn</v>
      </c>
      <c r="N369" t="str">
        <f>VLOOKUP(H369,CHOOSE({1,2},Table7[Native],Table7[Name]),2,0)</f>
        <v>Fùyáng Shì</v>
      </c>
      <c r="O369" t="str">
        <f>_xlfn.CONCAT(L369," (",N369,")")</f>
        <v>Gongji Zhen (Fùyáng Shì)</v>
      </c>
      <c r="P369" t="str">
        <f>IF(COUNTIF(O:O,O369)&gt;1,_xlfn.CONCAT(L369," (",M369,")"),O369)</f>
        <v>Gongji Zhen (Fùyáng Shì)</v>
      </c>
    </row>
    <row r="370" spans="1:16" hidden="1" x14ac:dyDescent="0.25">
      <c r="A370" t="s">
        <v>576</v>
      </c>
      <c r="B370" t="str">
        <f>IF(COUNTIF(A:A,A370)&gt;1,_xlfn.CONCAT(A370," (",N370,")"),A370)</f>
        <v>Gōngjísì Zhèn</v>
      </c>
      <c r="C370" t="str">
        <f t="shared" si="8"/>
        <v>Gōngjísì Zhèn</v>
      </c>
      <c r="D370" t="s">
        <v>577</v>
      </c>
      <c r="E370" t="s">
        <v>11</v>
      </c>
      <c r="F370" t="str">
        <f>_xlfn.CONCAT(D370,", ",I370,", ",H370,", ","安徽省")</f>
        <v>公吉寺镇, 涡阳县, 亳州市, 安徽省</v>
      </c>
      <c r="G370">
        <v>37260</v>
      </c>
      <c r="H370" t="s">
        <v>719</v>
      </c>
      <c r="I370" t="s">
        <v>717</v>
      </c>
      <c r="J370">
        <f>VLOOKUP(F370,[1]!china_towns_second__2[[Column1]:[Y]],3,FALSE)</f>
        <v>33.446579759919899</v>
      </c>
      <c r="K370">
        <f>VLOOKUP(F370,[1]!china_towns_second__2[[Column1]:[Y]],2,FALSE)</f>
        <v>116.06539669999999</v>
      </c>
      <c r="L370" t="s">
        <v>4498</v>
      </c>
      <c r="M370" t="str">
        <f>VLOOKUP(I370,CHOOSE({1,2},Table7[Native],Table7[Name]),2,0)</f>
        <v>Wōyáng Xiàn</v>
      </c>
      <c r="N370" t="str">
        <f>VLOOKUP(H370,CHOOSE({1,2},Table7[Native],Table7[Name]),2,0)</f>
        <v>Bózhōu Shì</v>
      </c>
      <c r="O370" t="str">
        <f>_xlfn.CONCAT(L370," (",N370,")")</f>
        <v>Gongjisi Zhen (Bózhōu Shì)</v>
      </c>
      <c r="P370" t="str">
        <f>IF(COUNTIF(O:O,O370)&gt;1,_xlfn.CONCAT(L370," (",M370,")"),O370)</f>
        <v>Gongjisi Zhen (Bózhōu Shì)</v>
      </c>
    </row>
    <row r="371" spans="1:16" hidden="1" x14ac:dyDescent="0.25">
      <c r="A371" t="s">
        <v>83</v>
      </c>
      <c r="B371" t="str">
        <f>IF(COUNTIF(A:A,A371)&gt;1,_xlfn.CONCAT(A371," (",N371,")"),A371)</f>
        <v>Gōnglĭng Zhèn</v>
      </c>
      <c r="C371" t="str">
        <f t="shared" si="8"/>
        <v>Gōnglĭng Zhèn</v>
      </c>
      <c r="D371" t="s">
        <v>84</v>
      </c>
      <c r="E371" t="s">
        <v>11</v>
      </c>
      <c r="F371" t="str">
        <f>_xlfn.CONCAT(D371,", ",I371,", ",H371,", ","安徽省")</f>
        <v>公岭镇, 怀宁县, 安庆市, 安徽省</v>
      </c>
      <c r="G371">
        <v>19641</v>
      </c>
      <c r="H371" t="s">
        <v>343</v>
      </c>
      <c r="I371" t="s">
        <v>331</v>
      </c>
      <c r="J371">
        <f>VLOOKUP(F371,[1]!china_towns_second__2[[Column1]:[Y]],3,FALSE)</f>
        <v>30.6765389303782</v>
      </c>
      <c r="K371">
        <f>VLOOKUP(F371,[1]!china_towns_second__2[[Column1]:[Y]],2,FALSE)</f>
        <v>116.71176130000001</v>
      </c>
      <c r="L371" t="s">
        <v>4289</v>
      </c>
      <c r="M371" t="str">
        <f>VLOOKUP(I371,CHOOSE({1,2},Table7[Native],Table7[Name]),2,0)</f>
        <v>Huáiníng Xiàn</v>
      </c>
      <c r="N371" t="str">
        <f>VLOOKUP(H371,CHOOSE({1,2},Table7[Native],Table7[Name]),2,0)</f>
        <v>Ānqìng Shì</v>
      </c>
      <c r="O371" t="str">
        <f>_xlfn.CONCAT(L371," (",N371,")")</f>
        <v>Gongling Zhen (Ānqìng Shì)</v>
      </c>
      <c r="P371" t="str">
        <f>IF(COUNTIF(O:O,O371)&gt;1,_xlfn.CONCAT(L371," (",M371,")"),O371)</f>
        <v>Gongling Zhen (Ānqìng Shì)</v>
      </c>
    </row>
    <row r="372" spans="1:16" hidden="1" x14ac:dyDescent="0.25">
      <c r="A372" t="s">
        <v>1183</v>
      </c>
      <c r="B372" t="str">
        <f>IF(COUNTIF(A:A,A372)&gt;1,_xlfn.CONCAT(A372," (",N372,")"),A372)</f>
        <v>Gōngqiáo Xiāng</v>
      </c>
      <c r="C372" t="str">
        <f t="shared" si="8"/>
        <v>Gōngqiáo Xiāng</v>
      </c>
      <c r="D372" t="s">
        <v>1184</v>
      </c>
      <c r="E372" t="s">
        <v>7</v>
      </c>
      <c r="F372" t="str">
        <f>_xlfn.CONCAT(D372,", ",I372,", ",H372,", ","安徽省")</f>
        <v>公桥乡, 阜南县, 阜阳市, 安徽省</v>
      </c>
      <c r="G372">
        <v>37212</v>
      </c>
      <c r="H372" t="s">
        <v>1118</v>
      </c>
      <c r="I372" t="s">
        <v>1102</v>
      </c>
      <c r="J372" t="e">
        <f>VLOOKUP(F372,[1]!china_towns_second__2[[Column1]:[Y]],3,FALSE)</f>
        <v>#N/A</v>
      </c>
      <c r="K372" t="e">
        <f>VLOOKUP(F372,[1]!china_towns_second__2[[Column1]:[Y]],2,FALSE)</f>
        <v>#N/A</v>
      </c>
      <c r="L372" t="s">
        <v>4757</v>
      </c>
      <c r="M372" t="str">
        <f>VLOOKUP(I372,CHOOSE({1,2},Table7[Native],Table7[Name]),2,0)</f>
        <v>Fùnán Xiàn</v>
      </c>
      <c r="N372" t="str">
        <f>VLOOKUP(H372,CHOOSE({1,2},Table7[Native],Table7[Name]),2,0)</f>
        <v>Fùyáng Shì</v>
      </c>
      <c r="O372" t="str">
        <f>_xlfn.CONCAT(L372," (",N372,")")</f>
        <v>Gongqiao Xiang (Fùyáng Shì)</v>
      </c>
      <c r="P372" t="str">
        <f>IF(COUNTIF(O:O,O372)&gt;1,_xlfn.CONCAT(L372," (",M372,")"),O372)</f>
        <v>Gongqiao Xiang (Fùyáng Shì)</v>
      </c>
    </row>
    <row r="373" spans="1:16" hidden="1" x14ac:dyDescent="0.25">
      <c r="A373" t="s">
        <v>2612</v>
      </c>
      <c r="B373" t="str">
        <f>IF(COUNTIF(A:A,A373)&gt;1,_xlfn.CONCAT(A373," (",N373,")"),A373)</f>
        <v>Gōngqiáo Zhèn</v>
      </c>
      <c r="C373" t="str">
        <f t="shared" si="8"/>
        <v>Gōngqiáo Zhèn</v>
      </c>
      <c r="D373" t="s">
        <v>2613</v>
      </c>
      <c r="E373" t="s">
        <v>11</v>
      </c>
      <c r="F373" t="str">
        <f>_xlfn.CONCAT(D373,", ",I373,", ",H373,", ","安徽省")</f>
        <v>功桥镇, 和县, 马鞍山市, 安徽省</v>
      </c>
      <c r="G373">
        <v>37839</v>
      </c>
      <c r="H373" t="s">
        <v>1522</v>
      </c>
      <c r="I373" t="s">
        <v>1529</v>
      </c>
      <c r="J373">
        <f>VLOOKUP(F373,[1]!china_towns_second__2[[Column1]:[Y]],3,FALSE)</f>
        <v>31.592351021281601</v>
      </c>
      <c r="K373">
        <f>VLOOKUP(F373,[1]!china_towns_second__2[[Column1]:[Y]],2,FALSE)</f>
        <v>118.1969268</v>
      </c>
      <c r="L373" t="s">
        <v>5371</v>
      </c>
      <c r="M373" t="str">
        <f>VLOOKUP(I373,CHOOSE({1,2},Table7[Native],Table7[Name]),2,0)</f>
        <v>Hé Xiàn</v>
      </c>
      <c r="N373" t="str">
        <f>VLOOKUP(H373,CHOOSE({1,2},Table7[Native],Table7[Name]),2,0)</f>
        <v>Mă'ānshān Shì</v>
      </c>
      <c r="O373" t="str">
        <f>_xlfn.CONCAT(L373," (",N373,")")</f>
        <v>Gongqiao Zhen (Mă'ānshān Shì)</v>
      </c>
      <c r="P373" t="str">
        <f>IF(COUNTIF(O:O,O373)&gt;1,_xlfn.CONCAT(L373," (",M373,")"),O373)</f>
        <v>Gongqiao Zhen (Mă'ānshān Shì)</v>
      </c>
    </row>
    <row r="374" spans="1:16" hidden="1" x14ac:dyDescent="0.25">
      <c r="A374" t="s">
        <v>3032</v>
      </c>
      <c r="B374" t="str">
        <f>IF(COUNTIF(A:A,A374)&gt;1,_xlfn.CONCAT(A374," (",N374,")"),A374)</f>
        <v>Gōngshān Zhèn</v>
      </c>
      <c r="C374" t="str">
        <f t="shared" si="8"/>
        <v>Gōngshān Zhèn</v>
      </c>
      <c r="D374" t="s">
        <v>3033</v>
      </c>
      <c r="E374" t="s">
        <v>11</v>
      </c>
      <c r="F374" t="str">
        <f>_xlfn.CONCAT(D374,", ",I374,", ",H374,", ","安徽省")</f>
        <v>工山镇, 南陵县, 芜湖市, 安徽省</v>
      </c>
      <c r="G374">
        <v>35124</v>
      </c>
      <c r="H374" t="s">
        <v>1553</v>
      </c>
      <c r="I374" t="s">
        <v>1560</v>
      </c>
      <c r="J374">
        <f>VLOOKUP(F374,[1]!china_towns_second__2[[Column1]:[Y]],3,FALSE)</f>
        <v>30.908483599202899</v>
      </c>
      <c r="K374">
        <f>VLOOKUP(F374,[1]!china_towns_second__2[[Column1]:[Y]],2,FALSE)</f>
        <v>118.20557460000001</v>
      </c>
      <c r="L374" t="s">
        <v>5572</v>
      </c>
      <c r="M374" t="str">
        <f>VLOOKUP(I374,CHOOSE({1,2},Table7[Native],Table7[Name]),2,0)</f>
        <v>Nánlíng Xiàn</v>
      </c>
      <c r="N374" t="str">
        <f>VLOOKUP(H374,CHOOSE({1,2},Table7[Native],Table7[Name]),2,0)</f>
        <v>Wúhú Shì</v>
      </c>
      <c r="O374" t="str">
        <f>_xlfn.CONCAT(L374," (",N374,")")</f>
        <v>Gongshan Zhen (Wúhú Shì)</v>
      </c>
      <c r="P374" t="str">
        <f>IF(COUNTIF(O:O,O374)&gt;1,_xlfn.CONCAT(L374," (",M374,")"),O374)</f>
        <v>Gongshan Zhen (Wúhú Shì)</v>
      </c>
    </row>
    <row r="375" spans="1:16" hidden="1" x14ac:dyDescent="0.25">
      <c r="A375" t="s">
        <v>1983</v>
      </c>
      <c r="B375" t="str">
        <f>IF(COUNTIF(A:A,A375)&gt;1,_xlfn.CONCAT(A375," (",N375,")"),A375)</f>
        <v>Gōngyuán Jiēdào</v>
      </c>
      <c r="C375" t="str">
        <f t="shared" si="8"/>
        <v>Gōngyuán Jiēdào</v>
      </c>
      <c r="D375" t="s">
        <v>1984</v>
      </c>
      <c r="E375" t="s">
        <v>27</v>
      </c>
      <c r="F375" t="str">
        <f>_xlfn.CONCAT(D375,", ",I375,", ",H375,", ","安徽省")</f>
        <v>公园街道, 田家庵区, 淮南市, 安徽省</v>
      </c>
      <c r="G375">
        <v>39378</v>
      </c>
      <c r="H375" t="s">
        <v>1475</v>
      </c>
      <c r="I375" t="s">
        <v>1487</v>
      </c>
      <c r="J375">
        <f>VLOOKUP(F375,[1]!china_towns_second__2[[Column1]:[Y]],3,FALSE)</f>
        <v>32.653104613313097</v>
      </c>
      <c r="K375">
        <f>VLOOKUP(F375,[1]!china_towns_second__2[[Column1]:[Y]],2,FALSE)</f>
        <v>117.0031328</v>
      </c>
      <c r="L375" t="s">
        <v>5064</v>
      </c>
      <c r="M375" t="str">
        <f>VLOOKUP(I375,CHOOSE({1,2},Table7[Native],Table7[Name]),2,0)</f>
        <v>Tiánjiā'ān Qū</v>
      </c>
      <c r="N375" t="str">
        <f>VLOOKUP(H375,CHOOSE({1,2},Table7[Native],Table7[Name]),2,0)</f>
        <v>Huáinán Shì</v>
      </c>
      <c r="O375" t="str">
        <f>_xlfn.CONCAT(L375," (",N375,")")</f>
        <v>Gongyuan Jiedao (Huáinán Shì)</v>
      </c>
      <c r="P375" t="str">
        <f>IF(COUNTIF(O:O,O375)&gt;1,_xlfn.CONCAT(L375," (",M375,")"),O375)</f>
        <v>Gongyuan Jiedao (Huáinán Shì)</v>
      </c>
    </row>
    <row r="376" spans="1:16" hidden="1" x14ac:dyDescent="0.25">
      <c r="A376" t="s">
        <v>2932</v>
      </c>
      <c r="B376" t="str">
        <f>IF(COUNTIF(A:A,A376)&gt;1,_xlfn.CONCAT(A376," (",N376,")"),A376)</f>
        <v>Guānbùqiáo Zhèn</v>
      </c>
      <c r="C376" t="str">
        <f t="shared" si="8"/>
        <v>Guānbùqiáo Zhèn</v>
      </c>
      <c r="D376" t="s">
        <v>2933</v>
      </c>
      <c r="E376" t="s">
        <v>11</v>
      </c>
      <c r="F376" t="str">
        <f>_xlfn.CONCAT(D376,", ",I376,", ",H376,", ","安徽省")</f>
        <v>官埠桥镇, 枞阳县, 铜陵市, 安徽省</v>
      </c>
      <c r="G376">
        <v>30515</v>
      </c>
      <c r="H376" t="s">
        <v>1545</v>
      </c>
      <c r="I376" t="s">
        <v>1551</v>
      </c>
      <c r="J376">
        <f>VLOOKUP(F376,[1]!china_towns_second__2[[Column1]:[Y]],3,FALSE)</f>
        <v>30.7796741325411</v>
      </c>
      <c r="K376">
        <f>VLOOKUP(F376,[1]!china_towns_second__2[[Column1]:[Y]],2,FALSE)</f>
        <v>117.2350023</v>
      </c>
      <c r="L376" t="s">
        <v>5524</v>
      </c>
      <c r="M376" t="str">
        <f>VLOOKUP(I376,CHOOSE({1,2},Table7[Native],Table7[Name]),2,0)</f>
        <v>Zōngyáng Xiàn</v>
      </c>
      <c r="N376" t="str">
        <f>VLOOKUP(H376,CHOOSE({1,2},Table7[Native],Table7[Name]),2,0)</f>
        <v>Tónglíng Shì</v>
      </c>
      <c r="O376" t="str">
        <f>_xlfn.CONCAT(L376," (",N376,")")</f>
        <v>Guanbuqiao Zhen (Tónglíng Shì)</v>
      </c>
      <c r="P376" t="str">
        <f>IF(COUNTIF(O:O,O376)&gt;1,_xlfn.CONCAT(L376," (",M376,")"),O376)</f>
        <v>Guanbuqiao Zhen (Tónglíng Shì)</v>
      </c>
    </row>
    <row r="377" spans="1:16" hidden="1" x14ac:dyDescent="0.25">
      <c r="A377" t="s">
        <v>1985</v>
      </c>
      <c r="B377" t="str">
        <f>IF(COUNTIF(A:A,A377)&gt;1,_xlfn.CONCAT(A377," (",N377,")"),A377)</f>
        <v>Guāndiàn Xiāng</v>
      </c>
      <c r="C377" t="str">
        <f t="shared" si="8"/>
        <v>Guāndiàn Xiāng</v>
      </c>
      <c r="D377" t="s">
        <v>1986</v>
      </c>
      <c r="E377" t="s">
        <v>7</v>
      </c>
      <c r="F377" t="str">
        <f>_xlfn.CONCAT(D377,", ",I377,", ",H377,", ","安徽省")</f>
        <v>关店乡, 凤台县, 淮南市, 安徽省</v>
      </c>
      <c r="G377">
        <v>21916</v>
      </c>
      <c r="H377" t="s">
        <v>1475</v>
      </c>
      <c r="I377" t="s">
        <v>1481</v>
      </c>
      <c r="J377" t="e">
        <f>VLOOKUP(F377,[1]!china_towns_second__2[[Column1]:[Y]],3,FALSE)</f>
        <v>#N/A</v>
      </c>
      <c r="K377" t="e">
        <f>VLOOKUP(F377,[1]!china_towns_second__2[[Column1]:[Y]],2,FALSE)</f>
        <v>#N/A</v>
      </c>
      <c r="L377" t="s">
        <v>5065</v>
      </c>
      <c r="M377" t="str">
        <f>VLOOKUP(I377,CHOOSE({1,2},Table7[Native],Table7[Name]),2,0)</f>
        <v>Fèngtái Xiàn</v>
      </c>
      <c r="N377" t="str">
        <f>VLOOKUP(H377,CHOOSE({1,2},Table7[Native],Table7[Name]),2,0)</f>
        <v>Huáinán Shì</v>
      </c>
      <c r="O377" t="str">
        <f>_xlfn.CONCAT(L377," (",N377,")")</f>
        <v>Guandian Xiang (Huáinán Shì)</v>
      </c>
      <c r="P377" t="str">
        <f>IF(COUNTIF(O:O,O377)&gt;1,_xlfn.CONCAT(L377," (",M377,")"),O377)</f>
        <v>Guandian Xiang (Huáinán Shì)</v>
      </c>
    </row>
    <row r="378" spans="1:16" hidden="1" x14ac:dyDescent="0.25">
      <c r="A378" t="s">
        <v>928</v>
      </c>
      <c r="B378" t="str">
        <f>IF(COUNTIF(A:A,A378)&gt;1,_xlfn.CONCAT(A378," (",N378,")"),A378)</f>
        <v>Guăndiàn Zhèn</v>
      </c>
      <c r="C378" t="str">
        <f t="shared" si="8"/>
        <v>Guăndiàn Zhèn</v>
      </c>
      <c r="D378" t="s">
        <v>929</v>
      </c>
      <c r="E378" t="s">
        <v>11</v>
      </c>
      <c r="F378" t="str">
        <f>_xlfn.CONCAT(D378,", ",I378,", ",H378,", ","安徽省")</f>
        <v>管店镇, 明光市, 滁州市, 安徽省</v>
      </c>
      <c r="G378">
        <v>15369</v>
      </c>
      <c r="H378" t="s">
        <v>869</v>
      </c>
      <c r="I378" t="s">
        <v>862</v>
      </c>
      <c r="J378">
        <f>VLOOKUP(F378,[1]!china_towns_second__2[[Column1]:[Y]],3,FALSE)</f>
        <v>32.6632630375654</v>
      </c>
      <c r="K378">
        <f>VLOOKUP(F378,[1]!china_towns_second__2[[Column1]:[Y]],2,FALSE)</f>
        <v>118.0927894</v>
      </c>
      <c r="L378" t="s">
        <v>4645</v>
      </c>
      <c r="M378" t="str">
        <f>VLOOKUP(I378,CHOOSE({1,2},Table7[Native],Table7[Name]),2,0)</f>
        <v>Míngguāng Shì</v>
      </c>
      <c r="N378" t="str">
        <f>VLOOKUP(H378,CHOOSE({1,2},Table7[Native],Table7[Name]),2,0)</f>
        <v>Chúzhōu Shì</v>
      </c>
      <c r="O378" t="str">
        <f>_xlfn.CONCAT(L378," (",N378,")")</f>
        <v>Guandian Zhen (Chúzhōu Shì)</v>
      </c>
      <c r="P378" t="str">
        <f>IF(COUNTIF(O:O,O378)&gt;1,_xlfn.CONCAT(L378," (",M378,")"),O378)</f>
        <v>Guandian Zhen (Chúzhōu Shì)</v>
      </c>
    </row>
    <row r="379" spans="1:16" hidden="1" x14ac:dyDescent="0.25">
      <c r="A379" t="s">
        <v>2760</v>
      </c>
      <c r="B379" t="str">
        <f>IF(COUNTIF(A:A,A379)&gt;1,_xlfn.CONCAT(A379," (",N379,")"),A379)</f>
        <v>Guāndìmiào Zhèn</v>
      </c>
      <c r="C379" t="str">
        <f t="shared" si="8"/>
        <v>Guāndìmiào Zhèn</v>
      </c>
      <c r="D379" t="s">
        <v>2761</v>
      </c>
      <c r="E379" t="s">
        <v>11</v>
      </c>
      <c r="F379" t="str">
        <f>_xlfn.CONCAT(D379,", ",I379,", ",H379,", ","安徽省")</f>
        <v>关帝庙镇, 砀山县, 宿州市, 安徽省</v>
      </c>
      <c r="G379">
        <v>70755</v>
      </c>
      <c r="H379" t="s">
        <v>1534</v>
      </c>
      <c r="I379" t="s">
        <v>1536</v>
      </c>
      <c r="J379">
        <f>VLOOKUP(F379,[1]!china_towns_second__2[[Column1]:[Y]],3,FALSE)</f>
        <v>34.362090303801097</v>
      </c>
      <c r="K379">
        <f>VLOOKUP(F379,[1]!china_towns_second__2[[Column1]:[Y]],2,FALSE)</f>
        <v>116.3658406</v>
      </c>
      <c r="L379" t="s">
        <v>5441</v>
      </c>
      <c r="M379" t="str">
        <f>VLOOKUP(I379,CHOOSE({1,2},Table7[Native],Table7[Name]),2,0)</f>
        <v>Dàngshān Xiàn</v>
      </c>
      <c r="N379" t="str">
        <f>VLOOKUP(H379,CHOOSE({1,2},Table7[Native],Table7[Name]),2,0)</f>
        <v>Sùzhōu Shì</v>
      </c>
      <c r="O379" t="str">
        <f>_xlfn.CONCAT(L379," (",N379,")")</f>
        <v>Guandimiao Zhen (Sùzhōu Shì)</v>
      </c>
      <c r="P379" t="str">
        <f>IF(COUNTIF(O:O,O379)&gt;1,_xlfn.CONCAT(L379," (",M379,")"),O379)</f>
        <v>Guandimiao Zhen (Sùzhōu Shì)</v>
      </c>
    </row>
    <row r="380" spans="1:16" hidden="1" x14ac:dyDescent="0.25">
      <c r="A380" t="s">
        <v>3034</v>
      </c>
      <c r="B380" t="str">
        <f>IF(COUNTIF(A:A,A380)&gt;1,_xlfn.CONCAT(A380," (",N380,")"),A380)</f>
        <v>Guāndŏu Jiēdào</v>
      </c>
      <c r="C380" t="str">
        <f t="shared" si="8"/>
        <v>Guāndŏu Jiēdào</v>
      </c>
      <c r="D380" t="s">
        <v>3035</v>
      </c>
      <c r="E380" t="s">
        <v>27</v>
      </c>
      <c r="F380" t="str">
        <f>_xlfn.CONCAT(D380,", ",I380,", ",H380,", ","安徽省")</f>
        <v>官陡街道, 鸠江区, 芜湖市, 安徽省</v>
      </c>
      <c r="G380">
        <v>79165</v>
      </c>
      <c r="H380" t="s">
        <v>1553</v>
      </c>
      <c r="I380" t="s">
        <v>1558</v>
      </c>
      <c r="J380">
        <f>VLOOKUP(F380,[1]!china_towns_second__2[[Column1]:[Y]],3,FALSE)</f>
        <v>31.375314699305399</v>
      </c>
      <c r="K380">
        <f>VLOOKUP(F380,[1]!china_towns_second__2[[Column1]:[Y]],2,FALSE)</f>
        <v>118.417042</v>
      </c>
      <c r="L380" t="s">
        <v>5573</v>
      </c>
      <c r="M380" t="str">
        <f>VLOOKUP(I380,CHOOSE({1,2},Table7[Native],Table7[Name]),2,0)</f>
        <v>Jiūjiāng Qū</v>
      </c>
      <c r="N380" t="str">
        <f>VLOOKUP(H380,CHOOSE({1,2},Table7[Native],Table7[Name]),2,0)</f>
        <v>Wúhú Shì</v>
      </c>
      <c r="O380" t="str">
        <f>_xlfn.CONCAT(L380," (",N380,")")</f>
        <v>Guandou Jiedao (Wúhú Shì)</v>
      </c>
      <c r="P380" t="str">
        <f>IF(COUNTIF(O:O,O380)&gt;1,_xlfn.CONCAT(L380," (",M380,")"),O380)</f>
        <v>Guandou Jiedao (Wúhú Shì)</v>
      </c>
    </row>
    <row r="381" spans="1:16" hidden="1" x14ac:dyDescent="0.25">
      <c r="A381" t="s">
        <v>3188</v>
      </c>
      <c r="B381" t="str">
        <f>IF(COUNTIF(A:A,A381)&gt;1,_xlfn.CONCAT(A381," (",N381,")"),A381)</f>
        <v>Guǎng dé Jīngjì Kāifāqū</v>
      </c>
      <c r="C381" t="str">
        <f t="shared" si="8"/>
        <v>Guǎng dé Jīngjì Kāifāqū</v>
      </c>
      <c r="D381" t="s">
        <v>3189</v>
      </c>
      <c r="E381" t="s">
        <v>52</v>
      </c>
      <c r="F381" t="str">
        <f>_xlfn.CONCAT(D381,", ",I381,", ",H381,", ","安徽省")</f>
        <v>广德经济开发区, 广德市, 宣城市, 安徽省</v>
      </c>
      <c r="G381">
        <v>4135</v>
      </c>
      <c r="H381" t="s">
        <v>1568</v>
      </c>
      <c r="I381" t="s">
        <v>1570</v>
      </c>
      <c r="J381" t="e">
        <f>VLOOKUP(F381,[1]!china_towns_second__2[[Column1]:[Y]],3,FALSE)</f>
        <v>#N/A</v>
      </c>
      <c r="K381" t="e">
        <f>VLOOKUP(F381,[1]!china_towns_second__2[[Column1]:[Y]],2,FALSE)</f>
        <v>#N/A</v>
      </c>
      <c r="L381" t="s">
        <v>5648</v>
      </c>
      <c r="M381" t="str">
        <f>VLOOKUP(I381,CHOOSE({1,2},Table7[Native],Table7[Name]),2,0)</f>
        <v>Guăngdé Shì</v>
      </c>
      <c r="N381" t="str">
        <f>VLOOKUP(H381,CHOOSE({1,2},Table7[Native],Table7[Name]),2,0)</f>
        <v>Xuānchéng Shì</v>
      </c>
      <c r="O381" t="str">
        <f>_xlfn.CONCAT(L381," (",N381,")")</f>
        <v>Guang de Jingji Kaifaqu (Xuānchéng Shì)</v>
      </c>
      <c r="P381" t="str">
        <f>IF(COUNTIF(O:O,O381)&gt;1,_xlfn.CONCAT(L381," (",M381,")"),O381)</f>
        <v>Guang de Jingji Kaifaqu (Xuānchéng Shì)</v>
      </c>
    </row>
    <row r="382" spans="1:16" hidden="1" x14ac:dyDescent="0.25">
      <c r="A382" t="s">
        <v>758</v>
      </c>
      <c r="B382" t="str">
        <f>IF(COUNTIF(A:A,A382)&gt;1,_xlfn.CONCAT(A382," (",N382,")"),A382)</f>
        <v>Guāngăng Zhèn</v>
      </c>
      <c r="C382" t="str">
        <f t="shared" si="8"/>
        <v>Guāngăng Zhèn</v>
      </c>
      <c r="D382" t="s">
        <v>759</v>
      </c>
      <c r="E382" t="s">
        <v>11</v>
      </c>
      <c r="F382" t="str">
        <f>_xlfn.CONCAT(D382,", ",I382,", ",H382,", ","安徽省")</f>
        <v>官港镇, 东至县, 池州市, 安徽省</v>
      </c>
      <c r="G382">
        <v>23287</v>
      </c>
      <c r="H382" t="s">
        <v>729</v>
      </c>
      <c r="I382" t="s">
        <v>721</v>
      </c>
      <c r="J382">
        <f>VLOOKUP(F382,[1]!china_towns_second__2[[Column1]:[Y]],3,FALSE)</f>
        <v>29.894438767023701</v>
      </c>
      <c r="K382">
        <f>VLOOKUP(F382,[1]!china_towns_second__2[[Column1]:[Y]],2,FALSE)</f>
        <v>116.9524255</v>
      </c>
      <c r="L382" t="s">
        <v>4577</v>
      </c>
      <c r="M382" t="str">
        <f>VLOOKUP(I382,CHOOSE({1,2},Table7[Native],Table7[Name]),2,0)</f>
        <v>Dōngzhì Xiàn</v>
      </c>
      <c r="N382" t="str">
        <f>VLOOKUP(H382,CHOOSE({1,2},Table7[Native],Table7[Name]),2,0)</f>
        <v>Chízhōu Shì</v>
      </c>
      <c r="O382" t="str">
        <f>_xlfn.CONCAT(L382," (",N382,")")</f>
        <v>Guangang Zhen (Chízhōu Shì)</v>
      </c>
      <c r="P382" t="str">
        <f>IF(COUNTIF(O:O,O382)&gt;1,_xlfn.CONCAT(L382," (",M382,")"),O382)</f>
        <v>Guangang Zhen (Chízhōu Shì)</v>
      </c>
    </row>
    <row r="383" spans="1:16" hidden="1" x14ac:dyDescent="0.25">
      <c r="A383" t="s">
        <v>930</v>
      </c>
      <c r="B383" t="str">
        <f>IF(COUNTIF(A:A,A383)&gt;1,_xlfn.CONCAT(A383," (",N383,")"),A383)</f>
        <v>Guǎnglíng Jiēdào [Tiāncháng Jiēdào; incl. Qiānqiū Jiēdào]</v>
      </c>
      <c r="C383" t="str">
        <f t="shared" si="8"/>
        <v>Guǎnglíng Jiēdào [Tiāncháng Jiēdào; incl. Qiānqiū Jiēdào]</v>
      </c>
      <c r="D383" t="s">
        <v>931</v>
      </c>
      <c r="E383" t="s">
        <v>27</v>
      </c>
      <c r="F383" t="str">
        <f>_xlfn.CONCAT(D383,", ",I383,", ",H383,", ","安徽省")</f>
        <v>广陵街道, 天长市, 滁州市, 安徽省</v>
      </c>
      <c r="G383">
        <v>131759</v>
      </c>
      <c r="H383" t="s">
        <v>869</v>
      </c>
      <c r="I383" t="s">
        <v>867</v>
      </c>
      <c r="J383" t="e">
        <f>VLOOKUP(F383,[1]!china_towns_second__2[[Column1]:[Y]],3,FALSE)</f>
        <v>#N/A</v>
      </c>
      <c r="K383" t="e">
        <f>VLOOKUP(F383,[1]!china_towns_second__2[[Column1]:[Y]],2,FALSE)</f>
        <v>#N/A</v>
      </c>
      <c r="L383" t="s">
        <v>4646</v>
      </c>
      <c r="M383" t="str">
        <f>VLOOKUP(I383,CHOOSE({1,2},Table7[Native],Table7[Name]),2,0)</f>
        <v>Tiāncháng Shì</v>
      </c>
      <c r="N383" t="str">
        <f>VLOOKUP(H383,CHOOSE({1,2},Table7[Native],Table7[Name]),2,0)</f>
        <v>Chúzhōu Shì</v>
      </c>
      <c r="O383" t="str">
        <f>_xlfn.CONCAT(L383," (",N383,")")</f>
        <v>Guangling Jiedao [Tianchang Jiedao; incl. Qianqiu Jiedao] (Chúzhōu Shì)</v>
      </c>
      <c r="P383" t="str">
        <f>IF(COUNTIF(O:O,O383)&gt;1,_xlfn.CONCAT(L383," (",M383,")"),O383)</f>
        <v>Guangling Jiedao [Tianchang Jiedao; incl. Qianqiu Jiedao] (Chúzhōu Shì)</v>
      </c>
    </row>
    <row r="384" spans="1:16" hidden="1" x14ac:dyDescent="0.25">
      <c r="A384" t="s">
        <v>1660</v>
      </c>
      <c r="B384" t="str">
        <f>IF(COUNTIF(A:A,A384)&gt;1,_xlfn.CONCAT(A384," (",N384,")"),A384)</f>
        <v>Guāngmíng Jiēdào</v>
      </c>
      <c r="C384" t="str">
        <f t="shared" si="8"/>
        <v>Guāngmíng Jiēdào</v>
      </c>
      <c r="D384" t="s">
        <v>1661</v>
      </c>
      <c r="E384" t="s">
        <v>27</v>
      </c>
      <c r="F384" t="str">
        <f>_xlfn.CONCAT(D384,", ",I384,", ",H384,", ","安徽省")</f>
        <v>光明街道, 庐阳区, 合肥市, 安徽省</v>
      </c>
      <c r="G384">
        <v>28411</v>
      </c>
      <c r="H384" t="s">
        <v>1448</v>
      </c>
      <c r="I384" t="s">
        <v>1461</v>
      </c>
      <c r="J384" t="e">
        <f>VLOOKUP(F384,[1]!china_towns_second__2[[Column1]:[Y]],3,FALSE)</f>
        <v>#N/A</v>
      </c>
      <c r="K384" t="e">
        <f>VLOOKUP(F384,[1]!china_towns_second__2[[Column1]:[Y]],2,FALSE)</f>
        <v>#N/A</v>
      </c>
      <c r="L384" t="s">
        <v>4916</v>
      </c>
      <c r="M384" t="str">
        <f>VLOOKUP(I384,CHOOSE({1,2},Table7[Native],Table7[Name]),2,0)</f>
        <v>Lúyáng Qū</v>
      </c>
      <c r="N384" t="str">
        <f>VLOOKUP(H384,CHOOSE({1,2},Table7[Native],Table7[Name]),2,0)</f>
        <v>Héféi Shì</v>
      </c>
      <c r="O384" t="str">
        <f>_xlfn.CONCAT(L384," (",N384,")")</f>
        <v>Guangming Jiedao (Héféi Shì)</v>
      </c>
      <c r="P384" t="str">
        <f>IF(COUNTIF(O:O,O384)&gt;1,_xlfn.CONCAT(L384," (",M384,")"),O384)</f>
        <v>Guangming Jiedao (Héféi Shì)</v>
      </c>
    </row>
    <row r="385" spans="1:16" hidden="1" x14ac:dyDescent="0.25">
      <c r="A385" t="s">
        <v>1185</v>
      </c>
      <c r="B385" t="str">
        <f>IF(COUNTIF(A:A,A385)&gt;1,_xlfn.CONCAT(A385," (",N385,")"),A385)</f>
        <v>Guāngwŭ Zhèn</v>
      </c>
      <c r="C385" t="str">
        <f t="shared" si="8"/>
        <v>Guāngwŭ Zhèn</v>
      </c>
      <c r="D385" t="s">
        <v>1186</v>
      </c>
      <c r="E385" t="s">
        <v>11</v>
      </c>
      <c r="F385" t="str">
        <f>_xlfn.CONCAT(D385,", ",I385,", ",H385,", ","安徽省")</f>
        <v>光武镇, 界首市, 阜阳市, 安徽省</v>
      </c>
      <c r="G385">
        <v>46786</v>
      </c>
      <c r="H385" t="s">
        <v>1118</v>
      </c>
      <c r="I385" t="s">
        <v>1104</v>
      </c>
      <c r="J385">
        <f>VLOOKUP(F385,[1]!china_towns_second__2[[Column1]:[Y]],3,FALSE)</f>
        <v>33.376405384663698</v>
      </c>
      <c r="K385">
        <f>VLOOKUP(F385,[1]!china_towns_second__2[[Column1]:[Y]],2,FALSE)</f>
        <v>115.3593601</v>
      </c>
      <c r="L385" t="s">
        <v>4758</v>
      </c>
      <c r="M385" t="str">
        <f>VLOOKUP(I385,CHOOSE({1,2},Table7[Native],Table7[Name]),2,0)</f>
        <v>Jièshŏu Shì</v>
      </c>
      <c r="N385" t="str">
        <f>VLOOKUP(H385,CHOOSE({1,2},Table7[Native],Table7[Name]),2,0)</f>
        <v>Fùyáng Shì</v>
      </c>
      <c r="O385" t="str">
        <f>_xlfn.CONCAT(L385," (",N385,")")</f>
        <v>Guangwu Zhen (Fùyáng Shì)</v>
      </c>
      <c r="P385" t="str">
        <f>IF(COUNTIF(O:O,O385)&gt;1,_xlfn.CONCAT(L385," (",M385,")"),O385)</f>
        <v>Guangwu Zhen (Fùyáng Shì)</v>
      </c>
    </row>
    <row r="386" spans="1:16" hidden="1" x14ac:dyDescent="0.25">
      <c r="A386" t="s">
        <v>1187</v>
      </c>
      <c r="B386" t="str">
        <f>IF(COUNTIF(A:A,A386)&gt;1,_xlfn.CONCAT(A386," (",N386,")"),A386)</f>
        <v>Guānjí Zhèn</v>
      </c>
      <c r="C386" t="str">
        <f t="shared" ref="C386:C449" si="9">IF(COUNTIF(B:B,B386)&gt;1,_xlfn.CONCAT(A386," (",M386,")"),B386)</f>
        <v>Guānjí Zhèn</v>
      </c>
      <c r="D386" t="s">
        <v>1188</v>
      </c>
      <c r="E386" t="s">
        <v>11</v>
      </c>
      <c r="F386" t="str">
        <f>_xlfn.CONCAT(D386,", ",I386,", ",H386,", ","安徽省")</f>
        <v>关集镇, 太和县, 阜阳市, 安徽省</v>
      </c>
      <c r="G386">
        <v>37974</v>
      </c>
      <c r="H386" t="s">
        <v>1118</v>
      </c>
      <c r="I386" t="s">
        <v>1108</v>
      </c>
      <c r="J386">
        <f>VLOOKUP(F386,[1]!china_towns_second__2[[Column1]:[Y]],3,FALSE)</f>
        <v>33.194327136753301</v>
      </c>
      <c r="K386">
        <f>VLOOKUP(F386,[1]!china_towns_second__2[[Column1]:[Y]],2,FALSE)</f>
        <v>115.720681</v>
      </c>
      <c r="L386" t="s">
        <v>4759</v>
      </c>
      <c r="M386" t="str">
        <f>VLOOKUP(I386,CHOOSE({1,2},Table7[Native],Table7[Name]),2,0)</f>
        <v>Tàihé Xiàn</v>
      </c>
      <c r="N386" t="str">
        <f>VLOOKUP(H386,CHOOSE({1,2},Table7[Native],Table7[Name]),2,0)</f>
        <v>Fùyáng Shì</v>
      </c>
      <c r="O386" t="str">
        <f>_xlfn.CONCAT(L386," (",N386,")")</f>
        <v>Guanji Zhen (Fùyáng Shì)</v>
      </c>
      <c r="P386" t="str">
        <f>IF(COUNTIF(O:O,O386)&gt;1,_xlfn.CONCAT(L386," (",M386,")"),O386)</f>
        <v>Guanji Zhen (Fùyáng Shì)</v>
      </c>
    </row>
    <row r="387" spans="1:16" hidden="1" x14ac:dyDescent="0.25">
      <c r="A387" t="s">
        <v>2387</v>
      </c>
      <c r="B387" t="str">
        <f>IF(COUNTIF(A:A,A387)&gt;1,_xlfn.CONCAT(A387," (",N387,")"),A387)</f>
        <v>Guānmiào Xiāng</v>
      </c>
      <c r="C387" t="str">
        <f t="shared" si="9"/>
        <v>Guānmiào Xiāng</v>
      </c>
      <c r="D387" t="s">
        <v>2388</v>
      </c>
      <c r="E387" t="s">
        <v>7</v>
      </c>
      <c r="F387" t="str">
        <f>_xlfn.CONCAT(D387,", ",I387,", ",H387,", ","安徽省")</f>
        <v>关庙乡, 金寨县, 六安市, 安徽省</v>
      </c>
      <c r="G387">
        <v>7400</v>
      </c>
      <c r="H387" t="s">
        <v>1507</v>
      </c>
      <c r="I387" t="s">
        <v>1515</v>
      </c>
      <c r="J387" t="e">
        <f>VLOOKUP(F387,[1]!china_towns_second__2[[Column1]:[Y]],3,FALSE)</f>
        <v>#N/A</v>
      </c>
      <c r="K387" t="e">
        <f>VLOOKUP(F387,[1]!china_towns_second__2[[Column1]:[Y]],2,FALSE)</f>
        <v>#N/A</v>
      </c>
      <c r="L387" t="s">
        <v>5260</v>
      </c>
      <c r="M387" t="str">
        <f>VLOOKUP(I387,CHOOSE({1,2},Table7[Native],Table7[Name]),2,0)</f>
        <v>Jīnzhài Xiàn</v>
      </c>
      <c r="N387" t="str">
        <f>VLOOKUP(H387,CHOOSE({1,2},Table7[Native],Table7[Name]),2,0)</f>
        <v>Lù'ān Shì</v>
      </c>
      <c r="O387" t="str">
        <f>_xlfn.CONCAT(L387," (",N387,")")</f>
        <v>Guanmiao Xiang (Lù'ān Shì)</v>
      </c>
      <c r="P387" t="str">
        <f>IF(COUNTIF(O:O,O387)&gt;1,_xlfn.CONCAT(L387," (",M387,")"),O387)</f>
        <v>Guanmiao Xiang (Lù'ān Shì)</v>
      </c>
    </row>
    <row r="388" spans="1:16" hidden="1" x14ac:dyDescent="0.25">
      <c r="A388" t="s">
        <v>1189</v>
      </c>
      <c r="B388" t="str">
        <f>IF(COUNTIF(A:A,A388)&gt;1,_xlfn.CONCAT(A388," (",N388,")"),A388)</f>
        <v>Guānmiào Zhèn</v>
      </c>
      <c r="C388" t="str">
        <f t="shared" si="9"/>
        <v>Guānmiào Zhèn</v>
      </c>
      <c r="D388" t="s">
        <v>1190</v>
      </c>
      <c r="E388" t="s">
        <v>11</v>
      </c>
      <c r="F388" t="str">
        <f>_xlfn.CONCAT(D388,", ",I388,", ",H388,", ","安徽省")</f>
        <v>关庙镇, 临泉县, 阜阳市, 安徽省</v>
      </c>
      <c r="G388">
        <v>51068</v>
      </c>
      <c r="H388" t="s">
        <v>1118</v>
      </c>
      <c r="I388" t="s">
        <v>1106</v>
      </c>
      <c r="J388">
        <f>VLOOKUP(F388,[1]!china_towns_second__2[[Column1]:[Y]],3,FALSE)</f>
        <v>33.089513583019603</v>
      </c>
      <c r="K388">
        <f>VLOOKUP(F388,[1]!china_towns_second__2[[Column1]:[Y]],2,FALSE)</f>
        <v>114.93459180000001</v>
      </c>
      <c r="L388" t="s">
        <v>4760</v>
      </c>
      <c r="M388" t="str">
        <f>VLOOKUP(I388,CHOOSE({1,2},Table7[Native],Table7[Name]),2,0)</f>
        <v>Línquán Xiàn</v>
      </c>
      <c r="N388" t="str">
        <f>VLOOKUP(H388,CHOOSE({1,2},Table7[Native],Table7[Name]),2,0)</f>
        <v>Fùyáng Shì</v>
      </c>
      <c r="O388" t="str">
        <f>_xlfn.CONCAT(L388," (",N388,")")</f>
        <v>Guanmiao Zhen (Fùyáng Shì)</v>
      </c>
      <c r="P388" t="str">
        <f>IF(COUNTIF(O:O,O388)&gt;1,_xlfn.CONCAT(L388," (",M388,")"),O388)</f>
        <v>Guanmiao Zhen (Fùyáng Shì)</v>
      </c>
    </row>
    <row r="389" spans="1:16" hidden="1" x14ac:dyDescent="0.25">
      <c r="A389" t="s">
        <v>2762</v>
      </c>
      <c r="B389" t="str">
        <f>IF(COUNTIF(A:A,A389)&gt;1,_xlfn.CONCAT(A389," (",N389,")"),A389)</f>
        <v>Guānqiáo Zhèn</v>
      </c>
      <c r="C389" t="str">
        <f t="shared" si="9"/>
        <v>Guānqiáo Zhèn</v>
      </c>
      <c r="D389" t="s">
        <v>2763</v>
      </c>
      <c r="E389" t="s">
        <v>11</v>
      </c>
      <c r="F389" t="str">
        <f>_xlfn.CONCAT(D389,", ",I389,", ",H389,", ","安徽省")</f>
        <v>官桥镇, 萧县, 宿州市, 安徽省</v>
      </c>
      <c r="G389">
        <v>17491</v>
      </c>
      <c r="H389" t="s">
        <v>1534</v>
      </c>
      <c r="I389" t="s">
        <v>1542</v>
      </c>
      <c r="J389">
        <f>VLOOKUP(F389,[1]!china_towns_second__2[[Column1]:[Y]],3,FALSE)</f>
        <v>34.060142982972302</v>
      </c>
      <c r="K389">
        <f>VLOOKUP(F389,[1]!china_towns_second__2[[Column1]:[Y]],2,FALSE)</f>
        <v>117.0866639</v>
      </c>
      <c r="L389" t="s">
        <v>5442</v>
      </c>
      <c r="M389" t="str">
        <f>VLOOKUP(I389,CHOOSE({1,2},Table7[Native],Table7[Name]),2,0)</f>
        <v>Xiāo Xiàn</v>
      </c>
      <c r="N389" t="str">
        <f>VLOOKUP(H389,CHOOSE({1,2},Table7[Native],Table7[Name]),2,0)</f>
        <v>Sùzhōu Shì</v>
      </c>
      <c r="O389" t="str">
        <f>_xlfn.CONCAT(L389," (",N389,")")</f>
        <v>Guanqiao Zhen (Sùzhōu Shì)</v>
      </c>
      <c r="P389" t="str">
        <f>IF(COUNTIF(O:O,O389)&gt;1,_xlfn.CONCAT(L389," (",M389,")"),O389)</f>
        <v>Guanqiao Zhen (Sùzhōu Shì)</v>
      </c>
    </row>
    <row r="390" spans="1:16" hidden="1" x14ac:dyDescent="0.25">
      <c r="A390" t="s">
        <v>578</v>
      </c>
      <c r="B390" t="str">
        <f>IF(COUNTIF(A:A,A390)&gt;1,_xlfn.CONCAT(A390," (",N390,")"),A390)</f>
        <v>Guāntáng Zhèn (Bózhōu Shì)</v>
      </c>
      <c r="C390" t="str">
        <f t="shared" si="9"/>
        <v>Guāntáng Zhèn (Bózhōu Shì)</v>
      </c>
      <c r="D390" t="s">
        <v>579</v>
      </c>
      <c r="E390" t="s">
        <v>11</v>
      </c>
      <c r="F390" t="str">
        <f>_xlfn.CONCAT(D390,", ",I390,", ",H390,", ","安徽省")</f>
        <v>观堂镇, 谯城区, 亳州市, 安徽省</v>
      </c>
      <c r="G390">
        <v>61753</v>
      </c>
      <c r="H390" t="s">
        <v>719</v>
      </c>
      <c r="I390" t="s">
        <v>716</v>
      </c>
      <c r="J390">
        <f>VLOOKUP(F390,[1]!china_towns_second__2[[Column1]:[Y]],3,FALSE)</f>
        <v>33.821772483901299</v>
      </c>
      <c r="K390">
        <f>VLOOKUP(F390,[1]!china_towns_second__2[[Column1]:[Y]],2,FALSE)</f>
        <v>115.9937345</v>
      </c>
      <c r="L390" t="s">
        <v>5851</v>
      </c>
      <c r="M390" t="str">
        <f>VLOOKUP(I390,CHOOSE({1,2},Table7[Native],Table7[Name]),2,0)</f>
        <v>Qiáochéng Qū</v>
      </c>
      <c r="N390" t="str">
        <f>VLOOKUP(H390,CHOOSE({1,2},Table7[Native],Table7[Name]),2,0)</f>
        <v>Bózhōu Shì</v>
      </c>
      <c r="O390" t="str">
        <f>_xlfn.CONCAT(L390," (",N390,")")</f>
        <v>Guantang Zhen (Bozhou Shi) (Bózhōu Shì)</v>
      </c>
      <c r="P390" t="str">
        <f>IF(COUNTIF(O:O,O390)&gt;1,_xlfn.CONCAT(L390," (",M390,")"),O390)</f>
        <v>Guantang Zhen (Bozhou Shi) (Bózhōu Shì)</v>
      </c>
    </row>
    <row r="391" spans="1:16" hidden="1" x14ac:dyDescent="0.25">
      <c r="A391" t="s">
        <v>578</v>
      </c>
      <c r="B391" t="str">
        <f>IF(COUNTIF(A:A,A391)&gt;1,_xlfn.CONCAT(A391," (",N391,")"),A391)</f>
        <v>Guāntáng Zhèn (Chúzhōu Shì)</v>
      </c>
      <c r="C391" t="str">
        <f t="shared" si="9"/>
        <v>Guāntáng Zhèn (Chúzhōu Shì)</v>
      </c>
      <c r="D391" t="s">
        <v>932</v>
      </c>
      <c r="E391" t="s">
        <v>11</v>
      </c>
      <c r="F391" t="str">
        <f>_xlfn.CONCAT(D391,", ",I391,", ",H391,", ","安徽省")</f>
        <v>官塘镇, 凤阳县, 滁州市, 安徽省</v>
      </c>
      <c r="G391">
        <v>27242</v>
      </c>
      <c r="H391" t="s">
        <v>869</v>
      </c>
      <c r="I391" t="s">
        <v>857</v>
      </c>
      <c r="J391">
        <f>VLOOKUP(F391,[1]!china_towns_second__2[[Column1]:[Y]],3,FALSE)</f>
        <v>32.677066375305898</v>
      </c>
      <c r="K391">
        <f>VLOOKUP(F391,[1]!china_towns_second__2[[Column1]:[Y]],2,FALSE)</f>
        <v>117.2096289</v>
      </c>
      <c r="L391" t="s">
        <v>5852</v>
      </c>
      <c r="M391" t="str">
        <f>VLOOKUP(I391,CHOOSE({1,2},Table7[Native],Table7[Name]),2,0)</f>
        <v>Fèngyáng Xiàn</v>
      </c>
      <c r="N391" t="str">
        <f>VLOOKUP(H391,CHOOSE({1,2},Table7[Native],Table7[Name]),2,0)</f>
        <v>Chúzhōu Shì</v>
      </c>
      <c r="O391" t="str">
        <f>_xlfn.CONCAT(L391," (",N391,")")</f>
        <v>Guantang Zhen (Chuzhou Shi) (Chúzhōu Shì)</v>
      </c>
      <c r="P391" t="str">
        <f>IF(COUNTIF(O:O,O391)&gt;1,_xlfn.CONCAT(L391," (",M391,")"),O391)</f>
        <v>Guantang Zhen (Chuzhou Shi) (Chúzhōu Shì)</v>
      </c>
    </row>
    <row r="392" spans="1:16" hidden="1" x14ac:dyDescent="0.25">
      <c r="A392" t="s">
        <v>1662</v>
      </c>
      <c r="B392" t="str">
        <f>IF(COUNTIF(A:A,A392)&gt;1,_xlfn.CONCAT(A392," (",N392,")"),A392)</f>
        <v>Guāntíng Zhèn</v>
      </c>
      <c r="C392" t="str">
        <f t="shared" si="9"/>
        <v>Guāntíng Zhèn</v>
      </c>
      <c r="D392" t="s">
        <v>1663</v>
      </c>
      <c r="E392" t="s">
        <v>11</v>
      </c>
      <c r="F392" t="str">
        <f>_xlfn.CONCAT(D392,", ",I392,", ",H392,", ","安徽省")</f>
        <v>官亭镇, 肥西县, 合肥市, 安徽省</v>
      </c>
      <c r="G392">
        <v>62965</v>
      </c>
      <c r="H392" t="s">
        <v>1448</v>
      </c>
      <c r="I392" t="s">
        <v>1457</v>
      </c>
      <c r="J392">
        <f>VLOOKUP(F392,[1]!china_towns_second__2[[Column1]:[Y]],3,FALSE)</f>
        <v>31.819850711055999</v>
      </c>
      <c r="K392">
        <f>VLOOKUP(F392,[1]!china_towns_second__2[[Column1]:[Y]],2,FALSE)</f>
        <v>116.8059322</v>
      </c>
      <c r="L392" t="s">
        <v>4917</v>
      </c>
      <c r="M392" t="str">
        <f>VLOOKUP(I392,CHOOSE({1,2},Table7[Native],Table7[Name]),2,0)</f>
        <v>Féixī Xiàn</v>
      </c>
      <c r="N392" t="str">
        <f>VLOOKUP(H392,CHOOSE({1,2},Table7[Native],Table7[Name]),2,0)</f>
        <v>Héféi Shì</v>
      </c>
      <c r="O392" t="str">
        <f>_xlfn.CONCAT(L392," (",N392,")")</f>
        <v>Guanting Zhen (Héféi Shì)</v>
      </c>
      <c r="P392" t="str">
        <f>IF(COUNTIF(O:O,O392)&gt;1,_xlfn.CONCAT(L392," (",M392,")"),O392)</f>
        <v>Guanting Zhen (Héféi Shì)</v>
      </c>
    </row>
    <row r="393" spans="1:16" hidden="1" x14ac:dyDescent="0.25">
      <c r="A393" t="s">
        <v>1191</v>
      </c>
      <c r="B393" t="str">
        <f>IF(COUNTIF(A:A,A393)&gt;1,_xlfn.CONCAT(A393," (",N393,")"),A393)</f>
        <v>Guāntún Xiāng</v>
      </c>
      <c r="C393" t="str">
        <f t="shared" si="9"/>
        <v>Guāntún Xiāng</v>
      </c>
      <c r="D393" t="s">
        <v>1192</v>
      </c>
      <c r="E393" t="s">
        <v>7</v>
      </c>
      <c r="F393" t="str">
        <f>_xlfn.CONCAT(D393,", ",I393,", ",H393,", ","安徽省")</f>
        <v>关屯乡, 颍上县, 阜阳市, 安徽省</v>
      </c>
      <c r="G393">
        <v>23878</v>
      </c>
      <c r="H393" t="s">
        <v>1118</v>
      </c>
      <c r="I393" t="s">
        <v>1114</v>
      </c>
      <c r="J393" t="e">
        <f>VLOOKUP(F393,[1]!china_towns_second__2[[Column1]:[Y]],3,FALSE)</f>
        <v>#N/A</v>
      </c>
      <c r="K393" t="e">
        <f>VLOOKUP(F393,[1]!china_towns_second__2[[Column1]:[Y]],2,FALSE)</f>
        <v>#N/A</v>
      </c>
      <c r="L393" t="s">
        <v>4761</v>
      </c>
      <c r="M393" t="str">
        <f>VLOOKUP(I393,CHOOSE({1,2},Table7[Native],Table7[Name]),2,0)</f>
        <v>Yĭngshàng Xiàn</v>
      </c>
      <c r="N393" t="str">
        <f>VLOOKUP(H393,CHOOSE({1,2},Table7[Native],Table7[Name]),2,0)</f>
        <v>Fùyáng Shì</v>
      </c>
      <c r="O393" t="str">
        <f>_xlfn.CONCAT(L393," (",N393,")")</f>
        <v>Guantun Xiang (Fùyáng Shì)</v>
      </c>
      <c r="P393" t="str">
        <f>IF(COUNTIF(O:O,O393)&gt;1,_xlfn.CONCAT(L393," (",M393,")"),O393)</f>
        <v>Guantun Xiang (Fùyáng Shì)</v>
      </c>
    </row>
    <row r="394" spans="1:16" hidden="1" x14ac:dyDescent="0.25">
      <c r="A394" t="s">
        <v>85</v>
      </c>
      <c r="B394" t="str">
        <f>IF(COUNTIF(A:A,A394)&gt;1,_xlfn.CONCAT(A394," (",N394,")"),A394)</f>
        <v>Guānzhuāng Zhèn</v>
      </c>
      <c r="C394" t="str">
        <f t="shared" si="9"/>
        <v>Guānzhuāng Zhèn</v>
      </c>
      <c r="D394" t="s">
        <v>86</v>
      </c>
      <c r="E394" t="s">
        <v>11</v>
      </c>
      <c r="F394" t="str">
        <f>_xlfn.CONCAT(D394,", ",I394,", ",H394,", ","安徽省")</f>
        <v>官庄镇, 潜山市, 安庆市, 安徽省</v>
      </c>
      <c r="G394">
        <v>23818</v>
      </c>
      <c r="H394" t="s">
        <v>343</v>
      </c>
      <c r="I394" t="s">
        <v>333</v>
      </c>
      <c r="J394">
        <f>VLOOKUP(F394,[1]!china_towns_second__2[[Column1]:[Y]],3,FALSE)</f>
        <v>31.003465944550001</v>
      </c>
      <c r="K394">
        <f>VLOOKUP(F394,[1]!china_towns_second__2[[Column1]:[Y]],2,FALSE)</f>
        <v>116.644009</v>
      </c>
      <c r="L394" t="s">
        <v>4290</v>
      </c>
      <c r="M394" t="str">
        <f>VLOOKUP(I394,CHOOSE({1,2},Table7[Native],Table7[Name]),2,0)</f>
        <v>Qiánshān Shì</v>
      </c>
      <c r="N394" t="str">
        <f>VLOOKUP(H394,CHOOSE({1,2},Table7[Native],Table7[Name]),2,0)</f>
        <v>Ānqìng Shì</v>
      </c>
      <c r="O394" t="str">
        <f>_xlfn.CONCAT(L394," (",N394,")")</f>
        <v>Guanzhuang Zhen (Ānqìng Shì)</v>
      </c>
      <c r="P394" t="str">
        <f>IF(COUNTIF(O:O,O394)&gt;1,_xlfn.CONCAT(L394," (",M394,")"),O394)</f>
        <v>Guanzhuang Zhen (Ānqìng Shì)</v>
      </c>
    </row>
    <row r="395" spans="1:16" hidden="1" x14ac:dyDescent="0.25">
      <c r="A395" t="s">
        <v>2764</v>
      </c>
      <c r="B395" t="str">
        <f>IF(COUNTIF(A:A,A395)&gt;1,_xlfn.CONCAT(A395," (",N395,")"),A395)</f>
        <v>Guānzhuāngbà Zhèn</v>
      </c>
      <c r="C395" t="str">
        <f t="shared" si="9"/>
        <v>Guānzhuāngbà Zhèn</v>
      </c>
      <c r="D395" t="s">
        <v>2765</v>
      </c>
      <c r="E395" t="s">
        <v>11</v>
      </c>
      <c r="F395" t="str">
        <f>_xlfn.CONCAT(D395,", ",I395,", ",H395,", ","安徽省")</f>
        <v>官庄坝镇, 砀山县, 宿州市, 安徽省</v>
      </c>
      <c r="G395">
        <v>40059</v>
      </c>
      <c r="H395" t="s">
        <v>1534</v>
      </c>
      <c r="I395" t="s">
        <v>1536</v>
      </c>
      <c r="J395">
        <f>VLOOKUP(F395,[1]!china_towns_second__2[[Column1]:[Y]],3,FALSE)</f>
        <v>34.518610721700497</v>
      </c>
      <c r="K395">
        <f>VLOOKUP(F395,[1]!china_towns_second__2[[Column1]:[Y]],2,FALSE)</f>
        <v>116.2513122</v>
      </c>
      <c r="L395" t="s">
        <v>5443</v>
      </c>
      <c r="M395" t="str">
        <f>VLOOKUP(I395,CHOOSE({1,2},Table7[Native],Table7[Name]),2,0)</f>
        <v>Dàngshān Xiàn</v>
      </c>
      <c r="N395" t="str">
        <f>VLOOKUP(H395,CHOOSE({1,2},Table7[Native],Table7[Name]),2,0)</f>
        <v>Sùzhōu Shì</v>
      </c>
      <c r="O395" t="str">
        <f>_xlfn.CONCAT(L395," (",N395,")")</f>
        <v>Guanzhuangba Zhen (Sùzhōu Shì)</v>
      </c>
      <c r="P395" t="str">
        <f>IF(COUNTIF(O:O,O395)&gt;1,_xlfn.CONCAT(L395," (",M395,")"),O395)</f>
        <v>Guanzhuangba Zhen (Sùzhōu Shì)</v>
      </c>
    </row>
    <row r="396" spans="1:16" hidden="1" x14ac:dyDescent="0.25">
      <c r="A396" t="s">
        <v>2389</v>
      </c>
      <c r="B396" t="str">
        <f>IF(COUNTIF(A:A,A396)&gt;1,_xlfn.CONCAT(A396," (",N396,")"),A396)</f>
        <v>Gŭbēi Zhèn</v>
      </c>
      <c r="C396" t="str">
        <f t="shared" si="9"/>
        <v>Gŭbēi Zhèn</v>
      </c>
      <c r="D396" t="s">
        <v>2390</v>
      </c>
      <c r="E396" t="s">
        <v>11</v>
      </c>
      <c r="F396" t="str">
        <f>_xlfn.CONCAT(D396,", ",I396,", ",H396,", ","安徽省")</f>
        <v>古碑镇, 金寨县, 六安市, 安徽省</v>
      </c>
      <c r="G396">
        <v>27868</v>
      </c>
      <c r="H396" t="s">
        <v>1507</v>
      </c>
      <c r="I396" t="s">
        <v>1515</v>
      </c>
      <c r="J396">
        <f>VLOOKUP(F396,[1]!china_towns_second__2[[Column1]:[Y]],3,FALSE)</f>
        <v>31.4117981553734</v>
      </c>
      <c r="K396">
        <f>VLOOKUP(F396,[1]!china_towns_second__2[[Column1]:[Y]],2,FALSE)</f>
        <v>115.77947279999999</v>
      </c>
      <c r="L396" t="s">
        <v>5261</v>
      </c>
      <c r="M396" t="str">
        <f>VLOOKUP(I396,CHOOSE({1,2},Table7[Native],Table7[Name]),2,0)</f>
        <v>Jīnzhài Xiàn</v>
      </c>
      <c r="N396" t="str">
        <f>VLOOKUP(H396,CHOOSE({1,2},Table7[Native],Table7[Name]),2,0)</f>
        <v>Lù'ān Shì</v>
      </c>
      <c r="O396" t="str">
        <f>_xlfn.CONCAT(L396," (",N396,")")</f>
        <v>Gubei Zhen (Lù'ān Shì)</v>
      </c>
      <c r="P396" t="str">
        <f>IF(COUNTIF(O:O,O396)&gt;1,_xlfn.CONCAT(L396," (",M396,")"),O396)</f>
        <v>Gubei Zhen (Lù'ān Shì)</v>
      </c>
    </row>
    <row r="397" spans="1:16" hidden="1" x14ac:dyDescent="0.25">
      <c r="A397" t="s">
        <v>398</v>
      </c>
      <c r="B397" t="str">
        <f>IF(COUNTIF(A:A,A397)&gt;1,_xlfn.CONCAT(A397," (",N397,")"),A397)</f>
        <v>Gŭchéng Zhèn (Bèngbù Shì)</v>
      </c>
      <c r="C397" t="str">
        <f t="shared" si="9"/>
        <v>Gŭchéng Zhèn (Bèngbù Shì)</v>
      </c>
      <c r="D397" t="s">
        <v>399</v>
      </c>
      <c r="E397" t="s">
        <v>11</v>
      </c>
      <c r="F397" t="str">
        <f>_xlfn.CONCAT(D397,", ",I397,", ",H397,", ","安徽省")</f>
        <v>古城镇, 怀远县, 蚌埠市, 安徽省</v>
      </c>
      <c r="G397">
        <v>34981</v>
      </c>
      <c r="H397" t="s">
        <v>525</v>
      </c>
      <c r="I397" t="s">
        <v>520</v>
      </c>
      <c r="J397">
        <f>VLOOKUP(F397,[1]!china_towns_second__2[[Column1]:[Y]],3,FALSE)</f>
        <v>33.074051159121197</v>
      </c>
      <c r="K397">
        <f>VLOOKUP(F397,[1]!china_towns_second__2[[Column1]:[Y]],2,FALSE)</f>
        <v>117.148959</v>
      </c>
      <c r="L397" t="s">
        <v>5853</v>
      </c>
      <c r="M397" t="str">
        <f>VLOOKUP(I397,CHOOSE({1,2},Table7[Native],Table7[Name]),2,0)</f>
        <v>Huáiyuăn Xiàn</v>
      </c>
      <c r="N397" t="str">
        <f>VLOOKUP(H397,CHOOSE({1,2},Table7[Native],Table7[Name]),2,0)</f>
        <v>Bèngbù Shì</v>
      </c>
      <c r="O397" t="str">
        <f>_xlfn.CONCAT(L397," (",N397,")")</f>
        <v>Gucheng Zhen (Bengbu Shi) (Bèngbù Shì)</v>
      </c>
      <c r="P397" t="str">
        <f>IF(COUNTIF(O:O,O397)&gt;1,_xlfn.CONCAT(L397," (",M397,")"),O397)</f>
        <v>Gucheng Zhen (Bengbu Shi) (Bèngbù Shì)</v>
      </c>
    </row>
    <row r="398" spans="1:16" hidden="1" x14ac:dyDescent="0.25">
      <c r="A398" t="s">
        <v>398</v>
      </c>
      <c r="B398" t="str">
        <f>IF(COUNTIF(A:A,A398)&gt;1,_xlfn.CONCAT(A398," (",N398,")"),A398)</f>
        <v>Gŭchéng Zhèn (Bózhōu Shì)</v>
      </c>
      <c r="C398" t="str">
        <f t="shared" si="9"/>
        <v>Gŭchéng Zhèn (Bózhōu Shì)</v>
      </c>
      <c r="D398" t="s">
        <v>399</v>
      </c>
      <c r="E398" t="s">
        <v>11</v>
      </c>
      <c r="F398" t="str">
        <f>_xlfn.CONCAT(D398,", ",I398,", ",H398,", ","安徽省")</f>
        <v>古城镇, 谯城区, 亳州市, 安徽省</v>
      </c>
      <c r="G398">
        <v>47434</v>
      </c>
      <c r="H398" t="s">
        <v>719</v>
      </c>
      <c r="I398" t="s">
        <v>716</v>
      </c>
      <c r="J398">
        <f>VLOOKUP(F398,[1]!china_towns_second__2[[Column1]:[Y]],3,FALSE)</f>
        <v>33.580766319364301</v>
      </c>
      <c r="K398">
        <f>VLOOKUP(F398,[1]!china_towns_second__2[[Column1]:[Y]],2,FALSE)</f>
        <v>115.78137390000001</v>
      </c>
      <c r="L398" t="s">
        <v>5854</v>
      </c>
      <c r="M398" t="str">
        <f>VLOOKUP(I398,CHOOSE({1,2},Table7[Native],Table7[Name]),2,0)</f>
        <v>Qiáochéng Qū</v>
      </c>
      <c r="N398" t="str">
        <f>VLOOKUP(H398,CHOOSE({1,2},Table7[Native],Table7[Name]),2,0)</f>
        <v>Bózhōu Shì</v>
      </c>
      <c r="O398" t="str">
        <f>_xlfn.CONCAT(L398," (",N398,")")</f>
        <v>Gucheng Zhen (Bozhou Shi) (Bózhōu Shì)</v>
      </c>
      <c r="P398" t="str">
        <f>IF(COUNTIF(O:O,O398)&gt;1,_xlfn.CONCAT(L398," (",M398,")"),O398)</f>
        <v>Gucheng Zhen (Bozhou Shi) (Bózhōu Shì)</v>
      </c>
    </row>
    <row r="399" spans="1:16" hidden="1" x14ac:dyDescent="0.25">
      <c r="A399" t="s">
        <v>398</v>
      </c>
      <c r="B399" t="str">
        <f>IF(COUNTIF(A:A,A399)&gt;1,_xlfn.CONCAT(A399," (",N399,")"),A399)</f>
        <v>Gŭchéng Zhèn (Fùyáng Shì)</v>
      </c>
      <c r="C399" t="str">
        <f t="shared" si="9"/>
        <v>Gŭchéng Zhèn (Fùyáng Shì)</v>
      </c>
      <c r="D399" t="s">
        <v>399</v>
      </c>
      <c r="E399" t="s">
        <v>11</v>
      </c>
      <c r="F399" t="str">
        <f>_xlfn.CONCAT(D399,", ",I399,", ",H399,", ","安徽省")</f>
        <v>古城镇, 颍上县, 阜阳市, 安徽省</v>
      </c>
      <c r="G399">
        <v>38818</v>
      </c>
      <c r="H399" t="s">
        <v>1118</v>
      </c>
      <c r="I399" t="s">
        <v>1114</v>
      </c>
      <c r="J399">
        <f>VLOOKUP(F399,[1]!china_towns_second__2[[Column1]:[Y]],3,FALSE)</f>
        <v>32.797692052245402</v>
      </c>
      <c r="K399">
        <f>VLOOKUP(F399,[1]!china_towns_second__2[[Column1]:[Y]],2,FALSE)</f>
        <v>116.2625074</v>
      </c>
      <c r="L399" t="s">
        <v>5855</v>
      </c>
      <c r="M399" t="str">
        <f>VLOOKUP(I399,CHOOSE({1,2},Table7[Native],Table7[Name]),2,0)</f>
        <v>Yĭngshàng Xiàn</v>
      </c>
      <c r="N399" t="str">
        <f>VLOOKUP(H399,CHOOSE({1,2},Table7[Native],Table7[Name]),2,0)</f>
        <v>Fùyáng Shì</v>
      </c>
      <c r="O399" t="str">
        <f>_xlfn.CONCAT(L399," (",N399,")")</f>
        <v>Gucheng Zhen (Fuyang Shi) (Fùyáng Shì)</v>
      </c>
      <c r="P399" t="str">
        <f>IF(COUNTIF(O:O,O399)&gt;1,_xlfn.CONCAT(L399," (",M399,")"),O399)</f>
        <v>Gucheng Zhen (Fuyang Shi) (Fùyáng Shì)</v>
      </c>
    </row>
    <row r="400" spans="1:16" hidden="1" x14ac:dyDescent="0.25">
      <c r="A400" t="s">
        <v>398</v>
      </c>
      <c r="B400" t="str">
        <f>IF(COUNTIF(A:A,A400)&gt;1,_xlfn.CONCAT(A400," (",N400,")"),A400)</f>
        <v>Gŭchéng Zhèn (Héféi Shì)</v>
      </c>
      <c r="C400" t="str">
        <f t="shared" si="9"/>
        <v>Gŭchéng Zhèn (Héféi Shì)</v>
      </c>
      <c r="D400" t="s">
        <v>399</v>
      </c>
      <c r="E400" t="s">
        <v>11</v>
      </c>
      <c r="F400" t="str">
        <f>_xlfn.CONCAT(D400,", ",I400,", ",H400,", ","安徽省")</f>
        <v>古城镇, 肥东县, 合肥市, 安徽省</v>
      </c>
      <c r="G400">
        <v>44639</v>
      </c>
      <c r="H400" t="s">
        <v>1448</v>
      </c>
      <c r="I400" t="s">
        <v>1455</v>
      </c>
      <c r="J400">
        <f>VLOOKUP(F400,[1]!china_towns_second__2[[Column1]:[Y]],3,FALSE)</f>
        <v>32.1347795165942</v>
      </c>
      <c r="K400">
        <f>VLOOKUP(F400,[1]!china_towns_second__2[[Column1]:[Y]],2,FALSE)</f>
        <v>117.7785994</v>
      </c>
      <c r="L400" t="s">
        <v>5856</v>
      </c>
      <c r="M400" t="str">
        <f>VLOOKUP(I400,CHOOSE({1,2},Table7[Native],Table7[Name]),2,0)</f>
        <v>Féidōng Xiàn</v>
      </c>
      <c r="N400" t="str">
        <f>VLOOKUP(H400,CHOOSE({1,2},Table7[Native],Table7[Name]),2,0)</f>
        <v>Héféi Shì</v>
      </c>
      <c r="O400" t="str">
        <f>_xlfn.CONCAT(L400," (",N400,")")</f>
        <v>Gucheng Zhen (Hefei Shi) (Héféi Shì)</v>
      </c>
      <c r="P400" t="str">
        <f>IF(COUNTIF(O:O,O400)&gt;1,_xlfn.CONCAT(L400," (",M400,")"),O400)</f>
        <v>Gucheng Zhen (Hefei Shi) (Héféi Shì)</v>
      </c>
    </row>
    <row r="401" spans="1:16" hidden="1" x14ac:dyDescent="0.25">
      <c r="A401" t="s">
        <v>1987</v>
      </c>
      <c r="B401" t="str">
        <f>IF(COUNTIF(A:A,A401)&gt;1,_xlfn.CONCAT(A401," (",N401,")"),A401)</f>
        <v>Gŭdiàn Xiāng</v>
      </c>
      <c r="C401" t="str">
        <f t="shared" si="9"/>
        <v>Gŭdiàn Xiāng</v>
      </c>
      <c r="D401" t="s">
        <v>1988</v>
      </c>
      <c r="E401" t="s">
        <v>7</v>
      </c>
      <c r="F401" t="str">
        <f>_xlfn.CONCAT(D401,", ",I401,", ",H401,", ","安徽省")</f>
        <v>古店乡, 凤台县, 淮南市, 安徽省</v>
      </c>
      <c r="G401">
        <v>22933</v>
      </c>
      <c r="H401" t="s">
        <v>1475</v>
      </c>
      <c r="I401" t="s">
        <v>1481</v>
      </c>
      <c r="J401" t="e">
        <f>VLOOKUP(F401,[1]!china_towns_second__2[[Column1]:[Y]],3,FALSE)</f>
        <v>#N/A</v>
      </c>
      <c r="K401" t="e">
        <f>VLOOKUP(F401,[1]!china_towns_second__2[[Column1]:[Y]],2,FALSE)</f>
        <v>#N/A</v>
      </c>
      <c r="L401" t="s">
        <v>5066</v>
      </c>
      <c r="M401" t="str">
        <f>VLOOKUP(I401,CHOOSE({1,2},Table7[Native],Table7[Name]),2,0)</f>
        <v>Fèngtái Xiàn</v>
      </c>
      <c r="N401" t="str">
        <f>VLOOKUP(H401,CHOOSE({1,2},Table7[Native],Table7[Name]),2,0)</f>
        <v>Huáinán Shì</v>
      </c>
      <c r="O401" t="str">
        <f>_xlfn.CONCAT(L401," (",N401,")")</f>
        <v>Gudian Xiang (Huáinán Shì)</v>
      </c>
      <c r="P401" t="str">
        <f>IF(COUNTIF(O:O,O401)&gt;1,_xlfn.CONCAT(L401," (",M401,")"),O401)</f>
        <v>Gudian Xiang (Huáinán Shì)</v>
      </c>
    </row>
    <row r="402" spans="1:16" hidden="1" x14ac:dyDescent="0.25">
      <c r="A402" t="s">
        <v>1989</v>
      </c>
      <c r="B402" t="str">
        <f>IF(COUNTIF(A:A,A402)&gt;1,_xlfn.CONCAT(A402," (",N402,")"),A402)</f>
        <v>Gūduī Huízú Xiāng</v>
      </c>
      <c r="C402" t="str">
        <f t="shared" si="9"/>
        <v>Gūduī Huízú Xiāng</v>
      </c>
      <c r="D402" t="s">
        <v>1990</v>
      </c>
      <c r="E402" t="s">
        <v>7</v>
      </c>
      <c r="F402" t="str">
        <f>_xlfn.CONCAT(D402,", ",I402,", ",H402,", ","安徽省")</f>
        <v>孤堆回族乡, 谢家集区, 淮南市, 安徽省</v>
      </c>
      <c r="G402">
        <v>13802</v>
      </c>
      <c r="H402" t="s">
        <v>1475</v>
      </c>
      <c r="I402" t="s">
        <v>1489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5067</v>
      </c>
      <c r="M402" t="str">
        <f>VLOOKUP(I402,CHOOSE({1,2},Table7[Native],Table7[Name]),2,0)</f>
        <v>Xièjiājí Qū</v>
      </c>
      <c r="N402" t="str">
        <f>VLOOKUP(H402,CHOOSE({1,2},Table7[Native],Table7[Name]),2,0)</f>
        <v>Huáinán Shì</v>
      </c>
      <c r="O402" t="str">
        <f>_xlfn.CONCAT(L402," (",N402,")")</f>
        <v>Gudui Huizu Xiang (Huáinán Shì)</v>
      </c>
      <c r="P402" t="str">
        <f>IF(COUNTIF(O:O,O402)&gt;1,_xlfn.CONCAT(L402," (",M402,")"),O402)</f>
        <v>Gudui Huizu Xiang (Huáinán Shì)</v>
      </c>
    </row>
    <row r="403" spans="1:16" hidden="1" x14ac:dyDescent="0.25">
      <c r="A403" t="s">
        <v>87</v>
      </c>
      <c r="B403" t="str">
        <f>IF(COUNTIF(A:A,A403)&gt;1,_xlfn.CONCAT(A403," (",N403,")"),A403)</f>
        <v>Gŭfāng Xiāng</v>
      </c>
      <c r="C403" t="str">
        <f t="shared" si="9"/>
        <v>Gŭfāng Xiāng</v>
      </c>
      <c r="D403" t="s">
        <v>88</v>
      </c>
      <c r="E403" t="s">
        <v>7</v>
      </c>
      <c r="F403" t="str">
        <f>_xlfn.CONCAT(D403,", ",I403,", ",H403,", ","安徽省")</f>
        <v>古坊乡, 岳西县, 安庆市, 安徽省</v>
      </c>
      <c r="G403">
        <v>6322</v>
      </c>
      <c r="H403" t="s">
        <v>343</v>
      </c>
      <c r="I403" t="s">
        <v>341</v>
      </c>
      <c r="J403" t="e">
        <f>VLOOKUP(F403,[1]!china_towns_second__2[[Column1]:[Y]],3,FALSE)</f>
        <v>#N/A</v>
      </c>
      <c r="K403" t="e">
        <f>VLOOKUP(F403,[1]!china_towns_second__2[[Column1]:[Y]],2,FALSE)</f>
        <v>#N/A</v>
      </c>
      <c r="L403" t="s">
        <v>4291</v>
      </c>
      <c r="M403" t="str">
        <f>VLOOKUP(I403,CHOOSE({1,2},Table7[Native],Table7[Name]),2,0)</f>
        <v>Yuèxī Xiàn</v>
      </c>
      <c r="N403" t="str">
        <f>VLOOKUP(H403,CHOOSE({1,2},Table7[Native],Table7[Name]),2,0)</f>
        <v>Ānqìng Shì</v>
      </c>
      <c r="O403" t="str">
        <f>_xlfn.CONCAT(L403," (",N403,")")</f>
        <v>Gufang Xiang (Ānqìng Shì)</v>
      </c>
      <c r="P403" t="str">
        <f>IF(COUNTIF(O:O,O403)&gt;1,_xlfn.CONCAT(L403," (",M403,")"),O403)</f>
        <v>Gufang Xiang (Ānqìng Shì)</v>
      </c>
    </row>
    <row r="404" spans="1:16" hidden="1" x14ac:dyDescent="0.25">
      <c r="A404" t="s">
        <v>1991</v>
      </c>
      <c r="B404" t="str">
        <f>IF(COUNTIF(A:A,A404)&gt;1,_xlfn.CONCAT(A404," (",N404,")"),A404)</f>
        <v>Gŭgōu Huízú Xiāng</v>
      </c>
      <c r="C404" t="str">
        <f t="shared" si="9"/>
        <v>Gŭgōu Huízú Xiāng</v>
      </c>
      <c r="D404" t="s">
        <v>1992</v>
      </c>
      <c r="E404" t="s">
        <v>7</v>
      </c>
      <c r="F404" t="str">
        <f>_xlfn.CONCAT(D404,", ",I404,", ",H404,", ","安徽省")</f>
        <v>古沟回族乡, 潘集区, 淮南市, 安徽省</v>
      </c>
      <c r="G404">
        <v>25215</v>
      </c>
      <c r="H404" t="s">
        <v>1475</v>
      </c>
      <c r="I404" t="s">
        <v>1483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5068</v>
      </c>
      <c r="M404" t="str">
        <f>VLOOKUP(I404,CHOOSE({1,2},Table7[Native],Table7[Name]),2,0)</f>
        <v>Pānjí Qū</v>
      </c>
      <c r="N404" t="str">
        <f>VLOOKUP(H404,CHOOSE({1,2},Table7[Native],Table7[Name]),2,0)</f>
        <v>Huáinán Shì</v>
      </c>
      <c r="O404" t="str">
        <f>_xlfn.CONCAT(L404," (",N404,")")</f>
        <v>Gugou Huizu Xiang (Huáinán Shì)</v>
      </c>
      <c r="P404" t="str">
        <f>IF(COUNTIF(O:O,O404)&gt;1,_xlfn.CONCAT(L404," (",M404,")"),O404)</f>
        <v>Gugou Huizu Xiang (Huáinán Shì)</v>
      </c>
    </row>
    <row r="405" spans="1:16" hidden="1" x14ac:dyDescent="0.25">
      <c r="A405" t="s">
        <v>933</v>
      </c>
      <c r="B405" t="str">
        <f>IF(COUNTIF(A:A,A405)&gt;1,_xlfn.CONCAT(A405," (",N405,")"),A405)</f>
        <v>Gŭhé Zhèn</v>
      </c>
      <c r="C405" t="str">
        <f t="shared" si="9"/>
        <v>Gŭhé Zhèn</v>
      </c>
      <c r="D405" t="s">
        <v>934</v>
      </c>
      <c r="E405" t="s">
        <v>11</v>
      </c>
      <c r="F405" t="str">
        <f>_xlfn.CONCAT(D405,", ",I405,", ",H405,", ","安徽省")</f>
        <v>古河镇, 全椒县, 滁州市, 安徽省</v>
      </c>
      <c r="G405">
        <v>29512</v>
      </c>
      <c r="H405" t="s">
        <v>869</v>
      </c>
      <c r="I405" t="s">
        <v>865</v>
      </c>
      <c r="J405">
        <f>VLOOKUP(F405,[1]!china_towns_second__2[[Column1]:[Y]],3,FALSE)</f>
        <v>31.930859725930301</v>
      </c>
      <c r="K405">
        <f>VLOOKUP(F405,[1]!china_towns_second__2[[Column1]:[Y]],2,FALSE)</f>
        <v>117.9611618</v>
      </c>
      <c r="L405" t="s">
        <v>4647</v>
      </c>
      <c r="M405" t="str">
        <f>VLOOKUP(I405,CHOOSE({1,2},Table7[Native],Table7[Name]),2,0)</f>
        <v>Quánjiāo Xiàn</v>
      </c>
      <c r="N405" t="str">
        <f>VLOOKUP(H405,CHOOSE({1,2},Table7[Native],Table7[Name]),2,0)</f>
        <v>Chúzhōu Shì</v>
      </c>
      <c r="O405" t="str">
        <f>_xlfn.CONCAT(L405," (",N405,")")</f>
        <v>Guhe Zhen (Chúzhōu Shì)</v>
      </c>
      <c r="P405" t="str">
        <f>IF(COUNTIF(O:O,O405)&gt;1,_xlfn.CONCAT(L405," (",M405,")"),O405)</f>
        <v>Guhe Zhen (Chúzhōu Shì)</v>
      </c>
    </row>
    <row r="406" spans="1:16" hidden="1" x14ac:dyDescent="0.25">
      <c r="A406" t="s">
        <v>1993</v>
      </c>
      <c r="B406" t="str">
        <f>IF(COUNTIF(A:A,A406)&gt;1,_xlfn.CONCAT(A406," (",N406,")"),A406)</f>
        <v>Guìjí Zhèn</v>
      </c>
      <c r="C406" t="str">
        <f t="shared" si="9"/>
        <v>Guìjí Zhèn</v>
      </c>
      <c r="D406" t="s">
        <v>1994</v>
      </c>
      <c r="E406" t="s">
        <v>11</v>
      </c>
      <c r="F406" t="str">
        <f>_xlfn.CONCAT(D406,", ",I406,", ",H406,", ","安徽省")</f>
        <v>桂集镇, 凤台县, 淮南市, 安徽省</v>
      </c>
      <c r="G406">
        <v>38374</v>
      </c>
      <c r="H406" t="s">
        <v>1475</v>
      </c>
      <c r="I406" t="s">
        <v>1481</v>
      </c>
      <c r="J406">
        <f>VLOOKUP(F406,[1]!china_towns_second__2[[Column1]:[Y]],3,FALSE)</f>
        <v>32.769646628495003</v>
      </c>
      <c r="K406">
        <f>VLOOKUP(F406,[1]!china_towns_second__2[[Column1]:[Y]],2,FALSE)</f>
        <v>116.591044</v>
      </c>
      <c r="L406" t="s">
        <v>5069</v>
      </c>
      <c r="M406" t="str">
        <f>VLOOKUP(I406,CHOOSE({1,2},Table7[Native],Table7[Name]),2,0)</f>
        <v>Fèngtái Xiàn</v>
      </c>
      <c r="N406" t="str">
        <f>VLOOKUP(H406,CHOOSE({1,2},Table7[Native],Table7[Name]),2,0)</f>
        <v>Huáinán Shì</v>
      </c>
      <c r="O406" t="str">
        <f>_xlfn.CONCAT(L406," (",N406,")")</f>
        <v>Guiji Zhen (Huáinán Shì)</v>
      </c>
      <c r="P406" t="str">
        <f>IF(COUNTIF(O:O,O406)&gt;1,_xlfn.CONCAT(L406," (",M406,")"),O406)</f>
        <v>Guiji Zhen (Huáinán Shì)</v>
      </c>
    </row>
    <row r="407" spans="1:16" hidden="1" x14ac:dyDescent="0.25">
      <c r="A407" t="s">
        <v>2150</v>
      </c>
      <c r="B407" t="str">
        <f>IF(COUNTIF(A:A,A407)&gt;1,_xlfn.CONCAT(A407," (",N407,")"),A407)</f>
        <v>Guìlín Zhèn</v>
      </c>
      <c r="C407" t="str">
        <f t="shared" si="9"/>
        <v>Guìlín Zhèn</v>
      </c>
      <c r="D407" t="s">
        <v>2151</v>
      </c>
      <c r="E407" t="s">
        <v>11</v>
      </c>
      <c r="F407" t="str">
        <f>_xlfn.CONCAT(D407,", ",I407,", ",H407,", ","安徽省")</f>
        <v>桂林镇, 歙县, 黄山市, 安徽省</v>
      </c>
      <c r="G407">
        <v>25980</v>
      </c>
      <c r="H407" t="s">
        <v>1491</v>
      </c>
      <c r="I407" t="s">
        <v>1499</v>
      </c>
      <c r="J407">
        <f>VLOOKUP(F407,[1]!china_towns_second__2[[Column1]:[Y]],3,FALSE)</f>
        <v>29.960944720517901</v>
      </c>
      <c r="K407">
        <f>VLOOKUP(F407,[1]!china_towns_second__2[[Column1]:[Y]],2,FALSE)</f>
        <v>118.44663540000001</v>
      </c>
      <c r="L407" t="s">
        <v>5144</v>
      </c>
      <c r="M407" t="str">
        <f>VLOOKUP(I407,CHOOSE({1,2},Table7[Native],Table7[Name]),2,0)</f>
        <v>Shè Xiàn</v>
      </c>
      <c r="N407" t="str">
        <f>VLOOKUP(H407,CHOOSE({1,2},Table7[Native],Table7[Name]),2,0)</f>
        <v>Huángshān Shì</v>
      </c>
      <c r="O407" t="str">
        <f>_xlfn.CONCAT(L407," (",N407,")")</f>
        <v>Guilin Zhen (Huángshān Shì)</v>
      </c>
      <c r="P407" t="str">
        <f>IF(COUNTIF(O:O,O407)&gt;1,_xlfn.CONCAT(L407," (",M407,")"),O407)</f>
        <v>Guilin Zhen (Huángshān Shì)</v>
      </c>
    </row>
    <row r="408" spans="1:16" hidden="1" x14ac:dyDescent="0.25">
      <c r="A408" t="s">
        <v>1193</v>
      </c>
      <c r="B408" t="str">
        <f>IF(COUNTIF(A:A,A408)&gt;1,_xlfn.CONCAT(A408," (",N408,")"),A408)</f>
        <v>Gùjí Zhèn</v>
      </c>
      <c r="C408" t="str">
        <f t="shared" si="9"/>
        <v>Gùjí Zhèn</v>
      </c>
      <c r="D408" t="s">
        <v>1194</v>
      </c>
      <c r="E408" t="s">
        <v>11</v>
      </c>
      <c r="F408" t="str">
        <f>_xlfn.CONCAT(D408,", ",I408,", ",H408,", ","安徽省")</f>
        <v>顾集镇, 界首市, 阜阳市, 安徽省</v>
      </c>
      <c r="G408">
        <v>26459</v>
      </c>
      <c r="H408" t="s">
        <v>1118</v>
      </c>
      <c r="I408" t="s">
        <v>1104</v>
      </c>
      <c r="J408">
        <f>VLOOKUP(F408,[1]!china_towns_second__2[[Column1]:[Y]],3,FALSE)</f>
        <v>33.0755472008968</v>
      </c>
      <c r="K408">
        <f>VLOOKUP(F408,[1]!china_towns_second__2[[Column1]:[Y]],2,FALSE)</f>
        <v>115.3624734</v>
      </c>
      <c r="L408" t="s">
        <v>4762</v>
      </c>
      <c r="M408" t="str">
        <f>VLOOKUP(I408,CHOOSE({1,2},Table7[Native],Table7[Name]),2,0)</f>
        <v>Jièshŏu Shì</v>
      </c>
      <c r="N408" t="str">
        <f>VLOOKUP(H408,CHOOSE({1,2},Table7[Native],Table7[Name]),2,0)</f>
        <v>Fùyáng Shì</v>
      </c>
      <c r="O408" t="str">
        <f>_xlfn.CONCAT(L408," (",N408,")")</f>
        <v>Guji Zhen (Fùyáng Shì)</v>
      </c>
      <c r="P408" t="str">
        <f>IF(COUNTIF(O:O,O408)&gt;1,_xlfn.CONCAT(L408," (",M408,")"),O408)</f>
        <v>Guji Zhen (Fùyáng Shì)</v>
      </c>
    </row>
    <row r="409" spans="1:16" hidden="1" x14ac:dyDescent="0.25">
      <c r="A409" t="s">
        <v>580</v>
      </c>
      <c r="B409" t="str">
        <f>IF(COUNTIF(A:A,A409)&gt;1,_xlfn.CONCAT(A409," (",N409,")"),A409)</f>
        <v>Gŭjĭng Zhèn</v>
      </c>
      <c r="C409" t="str">
        <f t="shared" si="9"/>
        <v>Gŭjĭng Zhèn</v>
      </c>
      <c r="D409" t="s">
        <v>581</v>
      </c>
      <c r="E409" t="s">
        <v>11</v>
      </c>
      <c r="F409" t="str">
        <f>_xlfn.CONCAT(D409,", ",I409,", ",H409,", ","安徽省")</f>
        <v>古井镇, 谯城区, 亳州市, 安徽省</v>
      </c>
      <c r="G409">
        <v>64869</v>
      </c>
      <c r="H409" t="s">
        <v>719</v>
      </c>
      <c r="I409" t="s">
        <v>716</v>
      </c>
      <c r="J409">
        <f>VLOOKUP(F409,[1]!china_towns_second__2[[Column1]:[Y]],3,FALSE)</f>
        <v>34.015147536654197</v>
      </c>
      <c r="K409">
        <f>VLOOKUP(F409,[1]!china_towns_second__2[[Column1]:[Y]],2,FALSE)</f>
        <v>115.6880639</v>
      </c>
      <c r="L409" t="s">
        <v>4499</v>
      </c>
      <c r="M409" t="str">
        <f>VLOOKUP(I409,CHOOSE({1,2},Table7[Native],Table7[Name]),2,0)</f>
        <v>Qiáochéng Qū</v>
      </c>
      <c r="N409" t="str">
        <f>VLOOKUP(H409,CHOOSE({1,2},Table7[Native],Table7[Name]),2,0)</f>
        <v>Bózhōu Shì</v>
      </c>
      <c r="O409" t="str">
        <f>_xlfn.CONCAT(L409," (",N409,")")</f>
        <v>Gujing Zhen (Bózhōu Shì)</v>
      </c>
      <c r="P409" t="str">
        <f>IF(COUNTIF(O:O,O409)&gt;1,_xlfn.CONCAT(L409," (",M409,")"),O409)</f>
        <v>Gujing Zhen (Bózhōu Shì)</v>
      </c>
    </row>
    <row r="410" spans="1:16" hidden="1" x14ac:dyDescent="0.25">
      <c r="A410" t="s">
        <v>1195</v>
      </c>
      <c r="B410" t="str">
        <f>IF(COUNTIF(A:A,A410)&gt;1,_xlfn.CONCAT(A410," (",N410,")"),A410)</f>
        <v>Gŭlóu Jiēdào (Fùyáng Shì)</v>
      </c>
      <c r="C410" t="str">
        <f t="shared" si="9"/>
        <v>Gŭlóu Jiēdào (Fùyáng Shì)</v>
      </c>
      <c r="D410" t="s">
        <v>1196</v>
      </c>
      <c r="E410" t="s">
        <v>27</v>
      </c>
      <c r="F410" t="str">
        <f>_xlfn.CONCAT(D410,", ",I410,", ",H410,", ","安徽省")</f>
        <v>鼓楼街道, 颍州区, 阜阳市, 安徽省</v>
      </c>
      <c r="G410">
        <v>46656</v>
      </c>
      <c r="H410" t="s">
        <v>1118</v>
      </c>
      <c r="I410" t="s">
        <v>1116</v>
      </c>
      <c r="J410">
        <f>VLOOKUP(F410,[1]!china_towns_second__2[[Column1]:[Y]],3,FALSE)</f>
        <v>32.905811581692497</v>
      </c>
      <c r="K410">
        <f>VLOOKUP(F410,[1]!china_towns_second__2[[Column1]:[Y]],2,FALSE)</f>
        <v>115.80685099999999</v>
      </c>
      <c r="L410" t="s">
        <v>5923</v>
      </c>
      <c r="M410" t="str">
        <f>VLOOKUP(I410,CHOOSE({1,2},Table7[Native],Table7[Name]),2,0)</f>
        <v>Yĭngzhōu Qū</v>
      </c>
      <c r="N410" t="str">
        <f>VLOOKUP(H410,CHOOSE({1,2},Table7[Native],Table7[Name]),2,0)</f>
        <v>Fùyáng Shì</v>
      </c>
      <c r="O410" t="str">
        <f>_xlfn.CONCAT(L410," (",N410,")")</f>
        <v>Gulou Jiedao (Fuyang Shi) (Fùyáng Shì)</v>
      </c>
      <c r="P410" t="str">
        <f>IF(COUNTIF(O:O,O410)&gt;1,_xlfn.CONCAT(L410," (",M410,")"),O410)</f>
        <v>Gulou Jiedao (Fuyang Shi) (Fùyáng Shì)</v>
      </c>
    </row>
    <row r="411" spans="1:16" hidden="1" x14ac:dyDescent="0.25">
      <c r="A411" t="s">
        <v>1195</v>
      </c>
      <c r="B411" t="str">
        <f>IF(COUNTIF(A:A,A411)&gt;1,_xlfn.CONCAT(A411," (",N411,")"),A411)</f>
        <v>Gŭlóu Jiēdào (Lù'ān Shì)</v>
      </c>
      <c r="C411" t="str">
        <f t="shared" si="9"/>
        <v>Gŭlóu Jiēdào (Lù'ān Shì)</v>
      </c>
      <c r="D411" t="s">
        <v>1196</v>
      </c>
      <c r="E411" t="s">
        <v>27</v>
      </c>
      <c r="F411" t="str">
        <f>_xlfn.CONCAT(D411,", ",I411,", ",H411,", ","安徽省")</f>
        <v>鼓楼街道, 裕安区, 六安市, 安徽省</v>
      </c>
      <c r="G411">
        <v>64004</v>
      </c>
      <c r="H411" t="s">
        <v>1507</v>
      </c>
      <c r="I411" t="s">
        <v>1520</v>
      </c>
      <c r="J411">
        <f>VLOOKUP(F411,[1]!china_towns_second__2[[Column1]:[Y]],3,FALSE)</f>
        <v>31.762889678355201</v>
      </c>
      <c r="K411">
        <f>VLOOKUP(F411,[1]!china_towns_second__2[[Column1]:[Y]],2,FALSE)</f>
        <v>116.4852863</v>
      </c>
      <c r="L411" t="s">
        <v>5924</v>
      </c>
      <c r="M411" t="str">
        <f>VLOOKUP(I411,CHOOSE({1,2},Table7[Native],Table7[Name]),2,0)</f>
        <v>Yù'ān Qū</v>
      </c>
      <c r="N411" t="str">
        <f>VLOOKUP(H411,CHOOSE({1,2},Table7[Native],Table7[Name]),2,0)</f>
        <v>Lù'ān Shì</v>
      </c>
      <c r="O411" t="str">
        <f>_xlfn.CONCAT(L411," (",N411,")")</f>
        <v>Gulou Jiedao (Lu'an Shi) (Lù'ān Shì)</v>
      </c>
      <c r="P411" t="str">
        <f>IF(COUNTIF(O:O,O411)&gt;1,_xlfn.CONCAT(L411," (",M411,")"),O411)</f>
        <v>Gulou Jiedao (Lu'an Shi) (Lù'ān Shì)</v>
      </c>
    </row>
    <row r="412" spans="1:16" hidden="1" x14ac:dyDescent="0.25">
      <c r="A412" t="s">
        <v>1664</v>
      </c>
      <c r="B412" t="str">
        <f>IF(COUNTIF(A:A,A412)&gt;1,_xlfn.CONCAT(A412," (",N412,")"),A412)</f>
        <v>Guōhé Zhèn</v>
      </c>
      <c r="C412" t="str">
        <f t="shared" si="9"/>
        <v>Guōhé Zhèn</v>
      </c>
      <c r="D412" t="s">
        <v>1665</v>
      </c>
      <c r="E412" t="s">
        <v>11</v>
      </c>
      <c r="F412" t="str">
        <f>_xlfn.CONCAT(D412,", ",I412,", ",H412,", ","安徽省")</f>
        <v>郭河镇, 庐江县, 合肥市, 安徽省</v>
      </c>
      <c r="G412">
        <v>50835</v>
      </c>
      <c r="H412" t="s">
        <v>1448</v>
      </c>
      <c r="I412" t="s">
        <v>1459</v>
      </c>
      <c r="J412">
        <f>VLOOKUP(F412,[1]!china_towns_second__2[[Column1]:[Y]],3,FALSE)</f>
        <v>31.4416325293199</v>
      </c>
      <c r="K412">
        <f>VLOOKUP(F412,[1]!china_towns_second__2[[Column1]:[Y]],2,FALSE)</f>
        <v>117.16589949999999</v>
      </c>
      <c r="L412" t="s">
        <v>4918</v>
      </c>
      <c r="M412" t="str">
        <f>VLOOKUP(I412,CHOOSE({1,2},Table7[Native],Table7[Name]),2,0)</f>
        <v>Lújiāng Xiàn</v>
      </c>
      <c r="N412" t="str">
        <f>VLOOKUP(H412,CHOOSE({1,2},Table7[Native],Table7[Name]),2,0)</f>
        <v>Héféi Shì</v>
      </c>
      <c r="O412" t="str">
        <f>_xlfn.CONCAT(L412," (",N412,")")</f>
        <v>Guohe Zhen (Héféi Shì)</v>
      </c>
      <c r="P412" t="str">
        <f>IF(COUNTIF(O:O,O412)&gt;1,_xlfn.CONCAT(L412," (",M412,")"),O412)</f>
        <v>Guohe Zhen (Héféi Shì)</v>
      </c>
    </row>
    <row r="413" spans="1:16" hidden="1" x14ac:dyDescent="0.25">
      <c r="A413" t="s">
        <v>1197</v>
      </c>
      <c r="B413" t="str">
        <f>IF(COUNTIF(A:A,A413)&gt;1,_xlfn.CONCAT(A413," (",N413,")"),A413)</f>
        <v>Guōmiào Zhèn</v>
      </c>
      <c r="C413" t="str">
        <f t="shared" si="9"/>
        <v>Guōmiào Zhèn</v>
      </c>
      <c r="D413" t="s">
        <v>1198</v>
      </c>
      <c r="E413" t="s">
        <v>11</v>
      </c>
      <c r="F413" t="str">
        <f>_xlfn.CONCAT(D413,", ",I413,", ",H413,", ","安徽省")</f>
        <v>郭庙镇, 太和县, 阜阳市, 安徽省</v>
      </c>
      <c r="G413">
        <v>36051</v>
      </c>
      <c r="H413" t="s">
        <v>1118</v>
      </c>
      <c r="I413" t="s">
        <v>1108</v>
      </c>
      <c r="J413">
        <f>VLOOKUP(F413,[1]!china_towns_second__2[[Column1]:[Y]],3,FALSE)</f>
        <v>33.287084500568596</v>
      </c>
      <c r="K413">
        <f>VLOOKUP(F413,[1]!china_towns_second__2[[Column1]:[Y]],2,FALSE)</f>
        <v>115.69071529999999</v>
      </c>
      <c r="L413" t="s">
        <v>4763</v>
      </c>
      <c r="M413" t="str">
        <f>VLOOKUP(I413,CHOOSE({1,2},Table7[Native],Table7[Name]),2,0)</f>
        <v>Tàihé Xiàn</v>
      </c>
      <c r="N413" t="str">
        <f>VLOOKUP(H413,CHOOSE({1,2},Table7[Native],Table7[Name]),2,0)</f>
        <v>Fùyáng Shì</v>
      </c>
      <c r="O413" t="str">
        <f>_xlfn.CONCAT(L413," (",N413,")")</f>
        <v>Guomiao Zhen (Fùyáng Shì)</v>
      </c>
      <c r="P413" t="str">
        <f>IF(COUNTIF(O:O,O413)&gt;1,_xlfn.CONCAT(L413," (",M413,")"),O413)</f>
        <v>Guomiao Zhen (Fùyáng Shì)</v>
      </c>
    </row>
    <row r="414" spans="1:16" hidden="1" x14ac:dyDescent="0.25">
      <c r="A414" t="s">
        <v>1995</v>
      </c>
      <c r="B414" t="str">
        <f>IF(COUNTIF(A:A,A414)&gt;1,_xlfn.CONCAT(A414," (",N414,")"),A414)</f>
        <v>Guóqìng Jiēdào</v>
      </c>
      <c r="C414" t="str">
        <f t="shared" si="9"/>
        <v>Guóqìng Jiēdào</v>
      </c>
      <c r="D414" t="s">
        <v>1996</v>
      </c>
      <c r="E414" t="s">
        <v>27</v>
      </c>
      <c r="F414" t="str">
        <f>_xlfn.CONCAT(D414,", ",I414,", ",H414,", ","安徽省")</f>
        <v>国庆街道, 田家庵区, 淮南市, 安徽省</v>
      </c>
      <c r="G414">
        <v>62866</v>
      </c>
      <c r="H414" t="s">
        <v>1475</v>
      </c>
      <c r="I414" t="s">
        <v>1487</v>
      </c>
      <c r="J414">
        <f>VLOOKUP(F414,[1]!china_towns_second__2[[Column1]:[Y]],3,FALSE)</f>
        <v>32.645700187975898</v>
      </c>
      <c r="K414">
        <f>VLOOKUP(F414,[1]!china_towns_second__2[[Column1]:[Y]],2,FALSE)</f>
        <v>117.0263126</v>
      </c>
      <c r="L414" t="s">
        <v>5070</v>
      </c>
      <c r="M414" t="str">
        <f>VLOOKUP(I414,CHOOSE({1,2},Table7[Native],Table7[Name]),2,0)</f>
        <v>Tiánjiā'ān Qū</v>
      </c>
      <c r="N414" t="str">
        <f>VLOOKUP(H414,CHOOSE({1,2},Table7[Native],Table7[Name]),2,0)</f>
        <v>Huáinán Shì</v>
      </c>
      <c r="O414" t="str">
        <f>_xlfn.CONCAT(L414," (",N414,")")</f>
        <v>Guoqing Jiedao (Huáinán Shì)</v>
      </c>
      <c r="P414" t="str">
        <f>IF(COUNTIF(O:O,O414)&gt;1,_xlfn.CONCAT(L414," (",M414,")"),O414)</f>
        <v>Guoqing Jiedao (Huáinán Shì)</v>
      </c>
    </row>
    <row r="415" spans="1:16" hidden="1" x14ac:dyDescent="0.25">
      <c r="A415" t="s">
        <v>2391</v>
      </c>
      <c r="B415" t="str">
        <f>IF(COUNTIF(A:A,A415)&gt;1,_xlfn.CONCAT(A415," (",N415,")"),A415)</f>
        <v>Guŏziyuán Xiāng</v>
      </c>
      <c r="C415" t="str">
        <f t="shared" si="9"/>
        <v>Guŏziyuán Xiāng</v>
      </c>
      <c r="D415" t="s">
        <v>2392</v>
      </c>
      <c r="E415" t="s">
        <v>7</v>
      </c>
      <c r="F415" t="str">
        <f>_xlfn.CONCAT(D415,", ",I415,", ",H415,", ","安徽省")</f>
        <v>果子园乡, 金寨县, 六安市, 安徽省</v>
      </c>
      <c r="G415">
        <v>12622</v>
      </c>
      <c r="H415" t="s">
        <v>1507</v>
      </c>
      <c r="I415" t="s">
        <v>1515</v>
      </c>
      <c r="J415" t="e">
        <f>VLOOKUP(F415,[1]!china_towns_second__2[[Column1]:[Y]],3,FALSE)</f>
        <v>#N/A</v>
      </c>
      <c r="K415" t="e">
        <f>VLOOKUP(F415,[1]!china_towns_second__2[[Column1]:[Y]],2,FALSE)</f>
        <v>#N/A</v>
      </c>
      <c r="L415" t="s">
        <v>5262</v>
      </c>
      <c r="M415" t="str">
        <f>VLOOKUP(I415,CHOOSE({1,2},Table7[Native],Table7[Name]),2,0)</f>
        <v>Jīnzhài Xiàn</v>
      </c>
      <c r="N415" t="str">
        <f>VLOOKUP(H415,CHOOSE({1,2},Table7[Native],Table7[Name]),2,0)</f>
        <v>Lù'ān Shì</v>
      </c>
      <c r="O415" t="str">
        <f>_xlfn.CONCAT(L415," (",N415,")")</f>
        <v>Guoziyuan Xiang (Lù'ān Shì)</v>
      </c>
      <c r="P415" t="str">
        <f>IF(COUNTIF(O:O,O415)&gt;1,_xlfn.CONCAT(L415," (",M415,")"),O415)</f>
        <v>Guoziyuan Xiang (Lù'ān Shì)</v>
      </c>
    </row>
    <row r="416" spans="1:16" hidden="1" x14ac:dyDescent="0.25">
      <c r="A416" t="s">
        <v>935</v>
      </c>
      <c r="B416" t="str">
        <f>IF(COUNTIF(A:A,A416)&gt;1,_xlfn.CONCAT(A416," (",N416,")"),A416)</f>
        <v>Gŭpèi Zhèn</v>
      </c>
      <c r="C416" t="str">
        <f t="shared" si="9"/>
        <v>Gŭpèi Zhèn</v>
      </c>
      <c r="D416" t="s">
        <v>936</v>
      </c>
      <c r="E416" t="s">
        <v>11</v>
      </c>
      <c r="F416" t="str">
        <f>_xlfn.CONCAT(D416,", ",I416,", ",H416,", ","安徽省")</f>
        <v>古沛镇, 明光市, 滁州市, 安徽省</v>
      </c>
      <c r="G416">
        <v>22821</v>
      </c>
      <c r="H416" t="s">
        <v>869</v>
      </c>
      <c r="I416" t="s">
        <v>862</v>
      </c>
      <c r="J416">
        <f>VLOOKUP(F416,[1]!china_towns_second__2[[Column1]:[Y]],3,FALSE)</f>
        <v>32.977246813943403</v>
      </c>
      <c r="K416">
        <f>VLOOKUP(F416,[1]!china_towns_second__2[[Column1]:[Y]],2,FALSE)</f>
        <v>118.01675</v>
      </c>
      <c r="L416" t="s">
        <v>4648</v>
      </c>
      <c r="M416" t="str">
        <f>VLOOKUP(I416,CHOOSE({1,2},Table7[Native],Table7[Name]),2,0)</f>
        <v>Míngguāng Shì</v>
      </c>
      <c r="N416" t="str">
        <f>VLOOKUP(H416,CHOOSE({1,2},Table7[Native],Table7[Name]),2,0)</f>
        <v>Chúzhōu Shì</v>
      </c>
      <c r="O416" t="str">
        <f>_xlfn.CONCAT(L416," (",N416,")")</f>
        <v>Gupei Zhen (Chúzhōu Shì)</v>
      </c>
      <c r="P416" t="str">
        <f>IF(COUNTIF(O:O,O416)&gt;1,_xlfn.CONCAT(L416," (",M416,")"),O416)</f>
        <v>Gupei Zhen (Chúzhōu Shì)</v>
      </c>
    </row>
    <row r="417" spans="1:16" hidden="1" x14ac:dyDescent="0.25">
      <c r="A417" t="s">
        <v>1997</v>
      </c>
      <c r="B417" t="str">
        <f>IF(COUNTIF(A:A,A417)&gt;1,_xlfn.CONCAT(A417," (",N417,")"),A417)</f>
        <v>Gùqiáo Zhèn</v>
      </c>
      <c r="C417" t="str">
        <f t="shared" si="9"/>
        <v>Gùqiáo Zhèn</v>
      </c>
      <c r="D417" t="s">
        <v>1998</v>
      </c>
      <c r="E417" t="s">
        <v>11</v>
      </c>
      <c r="F417" t="str">
        <f>_xlfn.CONCAT(D417,", ",I417,", ",H417,", ","安徽省")</f>
        <v>顾桥镇, 凤台县, 淮南市, 安徽省</v>
      </c>
      <c r="G417">
        <v>29523</v>
      </c>
      <c r="H417" t="s">
        <v>1475</v>
      </c>
      <c r="I417" t="s">
        <v>1481</v>
      </c>
      <c r="J417">
        <f>VLOOKUP(F417,[1]!china_towns_second__2[[Column1]:[Y]],3,FALSE)</f>
        <v>32.833828281692902</v>
      </c>
      <c r="K417">
        <f>VLOOKUP(F417,[1]!china_towns_second__2[[Column1]:[Y]],2,FALSE)</f>
        <v>116.55452940000001</v>
      </c>
      <c r="L417" t="s">
        <v>5071</v>
      </c>
      <c r="M417" t="str">
        <f>VLOOKUP(I417,CHOOSE({1,2},Table7[Native],Table7[Name]),2,0)</f>
        <v>Fèngtái Xiàn</v>
      </c>
      <c r="N417" t="str">
        <f>VLOOKUP(H417,CHOOSE({1,2},Table7[Native],Table7[Name]),2,0)</f>
        <v>Huáinán Shì</v>
      </c>
      <c r="O417" t="str">
        <f>_xlfn.CONCAT(L417," (",N417,")")</f>
        <v>Guqiao Zhen (Huáinán Shì)</v>
      </c>
      <c r="P417" t="str">
        <f>IF(COUNTIF(O:O,O417)&gt;1,_xlfn.CONCAT(L417," (",M417,")"),O417)</f>
        <v>Guqiao Zhen (Huáinán Shì)</v>
      </c>
    </row>
    <row r="418" spans="1:16" hidden="1" x14ac:dyDescent="0.25">
      <c r="A418" t="s">
        <v>3190</v>
      </c>
      <c r="B418" t="str">
        <f>IF(COUNTIF(A:A,A418)&gt;1,_xlfn.CONCAT(A418," (",N418,")"),A418)</f>
        <v>Gŭquán Zhèn</v>
      </c>
      <c r="C418" t="str">
        <f t="shared" si="9"/>
        <v>Gŭquán Zhèn</v>
      </c>
      <c r="D418" t="s">
        <v>3191</v>
      </c>
      <c r="E418" t="s">
        <v>11</v>
      </c>
      <c r="F418" t="str">
        <f>_xlfn.CONCAT(D418,", ",I418,", ",H418,", ","安徽省")</f>
        <v>古泉镇, 宣州区, 宣城市, 安徽省</v>
      </c>
      <c r="G418">
        <v>24242</v>
      </c>
      <c r="H418" t="s">
        <v>1568</v>
      </c>
      <c r="I418" t="s">
        <v>1580</v>
      </c>
      <c r="J418">
        <f>VLOOKUP(F418,[1]!china_towns_second__2[[Column1]:[Y]],3,FALSE)</f>
        <v>31.001005186289799</v>
      </c>
      <c r="K418">
        <f>VLOOKUP(F418,[1]!china_towns_second__2[[Column1]:[Y]],2,FALSE)</f>
        <v>118.6416715</v>
      </c>
      <c r="L418" t="s">
        <v>5649</v>
      </c>
      <c r="M418" t="str">
        <f>VLOOKUP(I418,CHOOSE({1,2},Table7[Native],Table7[Name]),2,0)</f>
        <v>Xuānzhōu Qū</v>
      </c>
      <c r="N418" t="str">
        <f>VLOOKUP(H418,CHOOSE({1,2},Table7[Native],Table7[Name]),2,0)</f>
        <v>Xuānchéng Shì</v>
      </c>
      <c r="O418" t="str">
        <f>_xlfn.CONCAT(L418," (",N418,")")</f>
        <v>Guquan Zhen (Xuānchéng Shì)</v>
      </c>
      <c r="P418" t="str">
        <f>IF(COUNTIF(O:O,O418)&gt;1,_xlfn.CONCAT(L418," (",M418,")"),O418)</f>
        <v>Guquan Zhen (Xuānchéng Shì)</v>
      </c>
    </row>
    <row r="419" spans="1:16" hidden="1" x14ac:dyDescent="0.25">
      <c r="A419" t="s">
        <v>1893</v>
      </c>
      <c r="B419" t="str">
        <f>IF(COUNTIF(A:A,A419)&gt;1,_xlfn.CONCAT(A419," (",N419,")"),A419)</f>
        <v>Gŭráo Zhèn</v>
      </c>
      <c r="C419" t="str">
        <f t="shared" si="9"/>
        <v>Gŭráo Zhèn</v>
      </c>
      <c r="D419" t="s">
        <v>1894</v>
      </c>
      <c r="E419" t="s">
        <v>11</v>
      </c>
      <c r="F419" t="str">
        <f>_xlfn.CONCAT(D419,", ",I419,", ",H419,", ","安徽省")</f>
        <v>古饶镇, 烈山区, 淮北市, 安徽省</v>
      </c>
      <c r="G419">
        <v>78538</v>
      </c>
      <c r="H419" t="s">
        <v>1465</v>
      </c>
      <c r="I419" t="s">
        <v>1469</v>
      </c>
      <c r="J419">
        <f>VLOOKUP(F419,[1]!china_towns_second__2[[Column1]:[Y]],3,FALSE)</f>
        <v>33.768073380836</v>
      </c>
      <c r="K419">
        <f>VLOOKUP(F419,[1]!china_towns_second__2[[Column1]:[Y]],2,FALSE)</f>
        <v>116.858514</v>
      </c>
      <c r="L419" t="s">
        <v>5021</v>
      </c>
      <c r="M419" t="str">
        <f>VLOOKUP(I419,CHOOSE({1,2},Table7[Native],Table7[Name]),2,0)</f>
        <v>Lièshān Qū</v>
      </c>
      <c r="N419" t="str">
        <f>VLOOKUP(H419,CHOOSE({1,2},Table7[Native],Table7[Name]),2,0)</f>
        <v>Huáibĕi Shì</v>
      </c>
      <c r="O419" t="str">
        <f>_xlfn.CONCAT(L419," (",N419,")")</f>
        <v>Gurao Zhen (Huáibĕi Shì)</v>
      </c>
      <c r="P419" t="str">
        <f>IF(COUNTIF(O:O,O419)&gt;1,_xlfn.CONCAT(L419," (",M419,")"),O419)</f>
        <v>Gurao Zhen (Huáibĕi Shì)</v>
      </c>
    </row>
    <row r="420" spans="1:16" hidden="1" x14ac:dyDescent="0.25">
      <c r="A420" t="s">
        <v>2614</v>
      </c>
      <c r="B420" t="str">
        <f>IF(COUNTIF(A:A,A420)&gt;1,_xlfn.CONCAT(A420," (",N420,")"),A420)</f>
        <v>Gūshú Zhèn</v>
      </c>
      <c r="C420" t="str">
        <f t="shared" si="9"/>
        <v>Gūshú Zhèn</v>
      </c>
      <c r="D420" t="s">
        <v>2615</v>
      </c>
      <c r="E420" t="s">
        <v>11</v>
      </c>
      <c r="F420" t="str">
        <f>_xlfn.CONCAT(D420,", ",I420,", ",H420,", ","安徽省")</f>
        <v>姑孰镇, 当涂县, 马鞍山市, 安徽省</v>
      </c>
      <c r="G420">
        <v>119643</v>
      </c>
      <c r="H420" t="s">
        <v>1522</v>
      </c>
      <c r="I420" t="s">
        <v>1525</v>
      </c>
      <c r="J420">
        <f>VLOOKUP(F420,[1]!china_towns_second__2[[Column1]:[Y]],3,FALSE)</f>
        <v>31.555825669149002</v>
      </c>
      <c r="K420">
        <f>VLOOKUP(F420,[1]!china_towns_second__2[[Column1]:[Y]],2,FALSE)</f>
        <v>118.5506038</v>
      </c>
      <c r="L420" t="s">
        <v>5372</v>
      </c>
      <c r="M420" t="str">
        <f>VLOOKUP(I420,CHOOSE({1,2},Table7[Native],Table7[Name]),2,0)</f>
        <v>Dāngtú Xiàn</v>
      </c>
      <c r="N420" t="str">
        <f>VLOOKUP(H420,CHOOSE({1,2},Table7[Native],Table7[Name]),2,0)</f>
        <v>Mă'ānshān Shì</v>
      </c>
      <c r="O420" t="str">
        <f>_xlfn.CONCAT(L420," (",N420,")")</f>
        <v>Gushu Zhen (Mă'ānshān Shì)</v>
      </c>
      <c r="P420" t="str">
        <f>IF(COUNTIF(O:O,O420)&gt;1,_xlfn.CONCAT(L420," (",M420,")"),O420)</f>
        <v>Gushu Zhen (Mă'ānshān Shì)</v>
      </c>
    </row>
    <row r="421" spans="1:16" hidden="1" x14ac:dyDescent="0.25">
      <c r="A421" t="s">
        <v>2152</v>
      </c>
      <c r="B421" t="str">
        <f>IF(COUNTIF(A:A,A421)&gt;1,_xlfn.CONCAT(A421," (",N421,")"),A421)</f>
        <v>Gŭxī Xiāng</v>
      </c>
      <c r="C421" t="str">
        <f t="shared" si="9"/>
        <v>Gŭxī Xiāng</v>
      </c>
      <c r="D421" t="s">
        <v>2153</v>
      </c>
      <c r="E421" t="s">
        <v>7</v>
      </c>
      <c r="F421" t="str">
        <f>_xlfn.CONCAT(D421,", ",I421,", ",H421,", ","安徽省")</f>
        <v>古溪乡, 祁门县, 黄山市, 安徽省</v>
      </c>
      <c r="G421">
        <v>5015</v>
      </c>
      <c r="H421" t="s">
        <v>1491</v>
      </c>
      <c r="I421" t="s">
        <v>1497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5145</v>
      </c>
      <c r="M421" t="str">
        <f>VLOOKUP(I421,CHOOSE({1,2},Table7[Native],Table7[Name]),2,0)</f>
        <v>Qímén Xiàn</v>
      </c>
      <c r="N421" t="str">
        <f>VLOOKUP(H421,CHOOSE({1,2},Table7[Native],Table7[Name]),2,0)</f>
        <v>Huángshān Shì</v>
      </c>
      <c r="O421" t="str">
        <f>_xlfn.CONCAT(L421," (",N421,")")</f>
        <v>Guxi Xiang (Huángshān Shì)</v>
      </c>
      <c r="P421" t="str">
        <f>IF(COUNTIF(O:O,O421)&gt;1,_xlfn.CONCAT(L421," (",M421,")"),O421)</f>
        <v>Guxi Xiang (Huángshān Shì)</v>
      </c>
    </row>
    <row r="422" spans="1:16" hidden="1" x14ac:dyDescent="0.25">
      <c r="A422" t="s">
        <v>400</v>
      </c>
      <c r="B422" t="str">
        <f>IF(COUNTIF(A:A,A422)&gt;1,_xlfn.CONCAT(A422," (",N422,")"),A422)</f>
        <v>Gùzhèn Jīngjì Kāifāqū</v>
      </c>
      <c r="C422" t="str">
        <f t="shared" si="9"/>
        <v>Gùzhèn Jīngjì Kāifāqū</v>
      </c>
      <c r="D422" t="s">
        <v>401</v>
      </c>
      <c r="E422" t="s">
        <v>52</v>
      </c>
      <c r="F422" t="str">
        <f>_xlfn.CONCAT(D422,", ",I422,", ",H422,", ","安徽省")</f>
        <v>固镇经济开发区, 固镇县, 蚌埠市, 安徽省</v>
      </c>
      <c r="G422">
        <v>2251</v>
      </c>
      <c r="H422" t="s">
        <v>525</v>
      </c>
      <c r="I422" t="s">
        <v>518</v>
      </c>
      <c r="J422" t="e">
        <f>VLOOKUP(F422,[1]!china_towns_second__2[[Column1]:[Y]],3,FALSE)</f>
        <v>#N/A</v>
      </c>
      <c r="K422" t="e">
        <f>VLOOKUP(F422,[1]!china_towns_second__2[[Column1]:[Y]],2,FALSE)</f>
        <v>#N/A</v>
      </c>
      <c r="L422" t="s">
        <v>4424</v>
      </c>
      <c r="M422" t="str">
        <f>VLOOKUP(I422,CHOOSE({1,2},Table7[Native],Table7[Name]),2,0)</f>
        <v>Gùzhèn Xiàn</v>
      </c>
      <c r="N422" t="str">
        <f>VLOOKUP(H422,CHOOSE({1,2},Table7[Native],Table7[Name]),2,0)</f>
        <v>Bèngbù Shì</v>
      </c>
      <c r="O422" t="str">
        <f>_xlfn.CONCAT(L422," (",N422,")")</f>
        <v>Guzhen Jingji Kaifaqu (Bèngbù Shì)</v>
      </c>
      <c r="P422" t="str">
        <f>IF(COUNTIF(O:O,O422)&gt;1,_xlfn.CONCAT(L422," (",M422,")"),O422)</f>
        <v>Guzhen Jingji Kaifaqu (Bèngbù Shì)</v>
      </c>
    </row>
    <row r="423" spans="1:16" hidden="1" x14ac:dyDescent="0.25">
      <c r="A423" t="s">
        <v>2393</v>
      </c>
      <c r="B423" t="str">
        <f>IF(COUNTIF(A:A,A423)&gt;1,_xlfn.CONCAT(A423," (",N423,")"),A423)</f>
        <v>Gùzhèn Zhèn</v>
      </c>
      <c r="C423" t="str">
        <f t="shared" si="9"/>
        <v>Gùzhèn Zhèn</v>
      </c>
      <c r="D423" t="s">
        <v>2394</v>
      </c>
      <c r="E423" t="s">
        <v>11</v>
      </c>
      <c r="F423" t="str">
        <f>_xlfn.CONCAT(D423,", ",I423,", ",H423,", ","安徽省")</f>
        <v>固镇镇, 裕安区, 六安市, 安徽省</v>
      </c>
      <c r="G423">
        <v>34859</v>
      </c>
      <c r="H423" t="s">
        <v>1507</v>
      </c>
      <c r="I423" t="s">
        <v>1520</v>
      </c>
      <c r="J423">
        <f>VLOOKUP(F423,[1]!china_towns_second__2[[Column1]:[Y]],3,FALSE)</f>
        <v>32.007554889222902</v>
      </c>
      <c r="K423">
        <f>VLOOKUP(F423,[1]!china_towns_second__2[[Column1]:[Y]],2,FALSE)</f>
        <v>116.3289844</v>
      </c>
      <c r="L423" t="s">
        <v>5263</v>
      </c>
      <c r="M423" t="str">
        <f>VLOOKUP(I423,CHOOSE({1,2},Table7[Native],Table7[Name]),2,0)</f>
        <v>Yù'ān Qū</v>
      </c>
      <c r="N423" t="str">
        <f>VLOOKUP(H423,CHOOSE({1,2},Table7[Native],Table7[Name]),2,0)</f>
        <v>Lù'ān Shì</v>
      </c>
      <c r="O423" t="str">
        <f>_xlfn.CONCAT(L423," (",N423,")")</f>
        <v>Guzhen Zhen (Lù'ān Shì)</v>
      </c>
      <c r="P423" t="str">
        <f>IF(COUNTIF(O:O,O423)&gt;1,_xlfn.CONCAT(L423," (",M423,")"),O423)</f>
        <v>Guzhen Zhen (Lù'ān Shì)</v>
      </c>
    </row>
    <row r="424" spans="1:16" hidden="1" x14ac:dyDescent="0.25">
      <c r="A424" t="s">
        <v>1666</v>
      </c>
      <c r="B424" t="str">
        <f>IF(COUNTIF(A:A,A424)&gt;1,_xlfn.CONCAT(A424," (",N424,")"),A424)</f>
        <v>Hăihéng Shèqū Guănlĭ Wĕiyuánhuì Jiēdào</v>
      </c>
      <c r="C424" t="str">
        <f t="shared" si="9"/>
        <v>Hăihéng Shèqū Guănlĭ Wĕiyuánhuì Jiēdào</v>
      </c>
      <c r="D424" t="s">
        <v>1667</v>
      </c>
      <c r="E424" t="s">
        <v>27</v>
      </c>
      <c r="F424" t="str">
        <f>_xlfn.CONCAT(D424,", ",I424,", ",H424,", ","安徽省")</f>
        <v>海恒社区管理委员会街道, 蜀山区, 合肥市, 安徽省</v>
      </c>
      <c r="G424">
        <v>48656</v>
      </c>
      <c r="H424" t="s">
        <v>1448</v>
      </c>
      <c r="I424" t="s">
        <v>1462</v>
      </c>
      <c r="J424" t="e">
        <f>VLOOKUP(F424,[1]!china_towns_second__2[[Column1]:[Y]],3,FALSE)</f>
        <v>#N/A</v>
      </c>
      <c r="K424" t="e">
        <f>VLOOKUP(F424,[1]!china_towns_second__2[[Column1]:[Y]],2,FALSE)</f>
        <v>#N/A</v>
      </c>
      <c r="L424" t="s">
        <v>4919</v>
      </c>
      <c r="M424" t="str">
        <f>VLOOKUP(I424,CHOOSE({1,2},Table7[Native],Table7[Name]),2,0)</f>
        <v>Shŭshān Qū</v>
      </c>
      <c r="N424" t="str">
        <f>VLOOKUP(H424,CHOOSE({1,2},Table7[Native],Table7[Name]),2,0)</f>
        <v>Héféi Shì</v>
      </c>
      <c r="O424" t="str">
        <f>_xlfn.CONCAT(L424," (",N424,")")</f>
        <v>Haiheng Shequ Guanli Weiyuanhui Jiedao (Héféi Shì)</v>
      </c>
      <c r="P424" t="str">
        <f>IF(COUNTIF(O:O,O424)&gt;1,_xlfn.CONCAT(L424," (",M424,")"),O424)</f>
        <v>Haiheng Shequ Guanli Weiyuanhui Jiedao (Héféi Shì)</v>
      </c>
    </row>
    <row r="425" spans="1:16" hidden="1" x14ac:dyDescent="0.25">
      <c r="A425" t="s">
        <v>89</v>
      </c>
      <c r="B425" t="str">
        <f>IF(COUNTIF(A:A,A425)&gt;1,_xlfn.CONCAT(A425," (",N425,")"),A425)</f>
        <v>Hăikŏu Zhèn</v>
      </c>
      <c r="C425" t="str">
        <f t="shared" si="9"/>
        <v>Hăikŏu Zhèn</v>
      </c>
      <c r="D425" t="s">
        <v>90</v>
      </c>
      <c r="E425" t="s">
        <v>11</v>
      </c>
      <c r="F425" t="str">
        <f>_xlfn.CONCAT(D425,", ",I425,", ",H425,", ","安徽省")</f>
        <v>海口镇, 大观区, 安庆市, 安徽省</v>
      </c>
      <c r="G425">
        <v>35045</v>
      </c>
      <c r="H425" t="s">
        <v>343</v>
      </c>
      <c r="I425" t="s">
        <v>329</v>
      </c>
      <c r="J425">
        <f>VLOOKUP(F425,[1]!china_towns_second__2[[Column1]:[Y]],3,FALSE)</f>
        <v>30.4808239731314</v>
      </c>
      <c r="K425">
        <f>VLOOKUP(F425,[1]!china_towns_second__2[[Column1]:[Y]],2,FALSE)</f>
        <v>116.9243567</v>
      </c>
      <c r="L425" t="s">
        <v>4292</v>
      </c>
      <c r="M425" t="str">
        <f>VLOOKUP(I425,CHOOSE({1,2},Table7[Native],Table7[Name]),2,0)</f>
        <v>Dàguān Qū</v>
      </c>
      <c r="N425" t="str">
        <f>VLOOKUP(H425,CHOOSE({1,2},Table7[Native],Table7[Name]),2,0)</f>
        <v>Ānqìng Shì</v>
      </c>
      <c r="O425" t="str">
        <f>_xlfn.CONCAT(L425," (",N425,")")</f>
        <v>Haikou Zhen (Ānqìng Shì)</v>
      </c>
      <c r="P425" t="str">
        <f>IF(COUNTIF(O:O,O425)&gt;1,_xlfn.CONCAT(L425," (",M425,")"),O425)</f>
        <v>Haikou Zhen (Ānqìng Shì)</v>
      </c>
    </row>
    <row r="426" spans="1:16" hidden="1" x14ac:dyDescent="0.25">
      <c r="A426" t="s">
        <v>1668</v>
      </c>
      <c r="B426" t="str">
        <f>IF(COUNTIF(A:A,A426)&gt;1,_xlfn.CONCAT(A426," (",N426,")"),A426)</f>
        <v>Hăitáng Jiēdào</v>
      </c>
      <c r="C426" t="str">
        <f t="shared" si="9"/>
        <v>Hăitáng Jiēdào</v>
      </c>
      <c r="D426" t="s">
        <v>1669</v>
      </c>
      <c r="E426" t="s">
        <v>27</v>
      </c>
      <c r="F426" t="str">
        <f>_xlfn.CONCAT(D426,", ",I426,", ",H426,", ","安徽省")</f>
        <v>海棠街道, 庐阳区, 合肥市, 安徽省</v>
      </c>
      <c r="G426">
        <v>34573</v>
      </c>
      <c r="H426" t="s">
        <v>1448</v>
      </c>
      <c r="I426" t="s">
        <v>1461</v>
      </c>
      <c r="J426">
        <f>VLOOKUP(F426,[1]!china_towns_second__2[[Column1]:[Y]],3,FALSE)</f>
        <v>31.893831677012901</v>
      </c>
      <c r="K426">
        <f>VLOOKUP(F426,[1]!china_towns_second__2[[Column1]:[Y]],2,FALSE)</f>
        <v>117.26307509999999</v>
      </c>
      <c r="L426" t="s">
        <v>4920</v>
      </c>
      <c r="M426" t="str">
        <f>VLOOKUP(I426,CHOOSE({1,2},Table7[Native],Table7[Name]),2,0)</f>
        <v>Lúyáng Qū</v>
      </c>
      <c r="N426" t="str">
        <f>VLOOKUP(H426,CHOOSE({1,2},Table7[Native],Table7[Name]),2,0)</f>
        <v>Héféi Shì</v>
      </c>
      <c r="O426" t="str">
        <f>_xlfn.CONCAT(L426," (",N426,")")</f>
        <v>Haitang Jiedao (Héféi Shì)</v>
      </c>
      <c r="P426" t="str">
        <f>IF(COUNTIF(O:O,O426)&gt;1,_xlfn.CONCAT(L426," (",M426,")"),O426)</f>
        <v>Haitang Jiedao (Héféi Shì)</v>
      </c>
    </row>
    <row r="427" spans="1:16" hidden="1" x14ac:dyDescent="0.25">
      <c r="A427" t="s">
        <v>2154</v>
      </c>
      <c r="B427" t="str">
        <f>IF(COUNTIF(A:A,A427)&gt;1,_xlfn.CONCAT(A427," (",N427,")"),A427)</f>
        <v>Hăiyáng Zhèn</v>
      </c>
      <c r="C427" t="str">
        <f t="shared" si="9"/>
        <v>Hăiyáng Zhèn</v>
      </c>
      <c r="D427" t="s">
        <v>2155</v>
      </c>
      <c r="E427" t="s">
        <v>11</v>
      </c>
      <c r="F427" t="str">
        <f>_xlfn.CONCAT(D427,", ",I427,", ",H427,", ","安徽省")</f>
        <v>海阳镇, 休宁县, 黄山市, 安徽省</v>
      </c>
      <c r="G427">
        <v>48928</v>
      </c>
      <c r="H427" t="s">
        <v>1491</v>
      </c>
      <c r="I427" t="s">
        <v>1503</v>
      </c>
      <c r="J427">
        <f>VLOOKUP(F427,[1]!china_towns_second__2[[Column1]:[Y]],3,FALSE)</f>
        <v>29.753306568377798</v>
      </c>
      <c r="K427">
        <f>VLOOKUP(F427,[1]!china_towns_second__2[[Column1]:[Y]],2,FALSE)</f>
        <v>118.1530432</v>
      </c>
      <c r="L427" t="s">
        <v>5146</v>
      </c>
      <c r="M427" t="str">
        <f>VLOOKUP(I427,CHOOSE({1,2},Table7[Native],Table7[Name]),2,0)</f>
        <v>Xiūníng Xiàn</v>
      </c>
      <c r="N427" t="str">
        <f>VLOOKUP(H427,CHOOSE({1,2},Table7[Native],Table7[Name]),2,0)</f>
        <v>Huángshān Shì</v>
      </c>
      <c r="O427" t="str">
        <f>_xlfn.CONCAT(L427," (",N427,")")</f>
        <v>Haiyang Zhen (Huángshān Shì)</v>
      </c>
      <c r="P427" t="str">
        <f>IF(COUNTIF(O:O,O427)&gt;1,_xlfn.CONCAT(L427," (",M427,")"),O427)</f>
        <v>Haiyang Zhen (Huángshān Shì)</v>
      </c>
    </row>
    <row r="428" spans="1:16" hidden="1" x14ac:dyDescent="0.25">
      <c r="A428" t="s">
        <v>2395</v>
      </c>
      <c r="B428" t="str">
        <f>IF(COUNTIF(A:A,A428)&gt;1,_xlfn.CONCAT(A428," (",N428,")"),A428)</f>
        <v>Hánbăidù Zhèn</v>
      </c>
      <c r="C428" t="str">
        <f t="shared" si="9"/>
        <v>Hánbăidù Zhèn</v>
      </c>
      <c r="D428" t="s">
        <v>2396</v>
      </c>
      <c r="E428" t="s">
        <v>11</v>
      </c>
      <c r="F428" t="str">
        <f>_xlfn.CONCAT(D428,", ",I428,", ",H428,", ","安徽省")</f>
        <v>韩摆渡镇, 裕安区, 六安市, 安徽省</v>
      </c>
      <c r="G428">
        <v>37888</v>
      </c>
      <c r="H428" t="s">
        <v>1507</v>
      </c>
      <c r="I428" t="s">
        <v>1520</v>
      </c>
      <c r="J428">
        <f>VLOOKUP(F428,[1]!china_towns_second__2[[Column1]:[Y]],3,FALSE)</f>
        <v>31.687607327217702</v>
      </c>
      <c r="K428">
        <f>VLOOKUP(F428,[1]!china_towns_second__2[[Column1]:[Y]],2,FALSE)</f>
        <v>116.3707782</v>
      </c>
      <c r="L428" t="s">
        <v>5264</v>
      </c>
      <c r="M428" t="str">
        <f>VLOOKUP(I428,CHOOSE({1,2},Table7[Native],Table7[Name]),2,0)</f>
        <v>Yù'ān Qū</v>
      </c>
      <c r="N428" t="str">
        <f>VLOOKUP(H428,CHOOSE({1,2},Table7[Native],Table7[Name]),2,0)</f>
        <v>Lù'ān Shì</v>
      </c>
      <c r="O428" t="str">
        <f>_xlfn.CONCAT(L428," (",N428,")")</f>
        <v>Hanbaidu Zhen (Lù'ān Shì)</v>
      </c>
      <c r="P428" t="str">
        <f>IF(COUNTIF(O:O,O428)&gt;1,_xlfn.CONCAT(L428," (",M428,")"),O428)</f>
        <v>Hanbaidu Zhen (Lù'ān Shì)</v>
      </c>
    </row>
    <row r="429" spans="1:16" hidden="1" x14ac:dyDescent="0.25">
      <c r="A429" t="s">
        <v>1895</v>
      </c>
      <c r="B429" t="str">
        <f>IF(COUNTIF(A:A,A429)&gt;1,_xlfn.CONCAT(A429," (",N429,")"),A429)</f>
        <v>Háncūn Zhèn</v>
      </c>
      <c r="C429" t="str">
        <f t="shared" si="9"/>
        <v>Háncūn Zhèn</v>
      </c>
      <c r="D429" t="s">
        <v>1896</v>
      </c>
      <c r="E429" t="s">
        <v>11</v>
      </c>
      <c r="F429" t="str">
        <f>_xlfn.CONCAT(D429,", ",I429,", ",H429,", ","安徽省")</f>
        <v>韩村镇, 濉溪县, 淮北市, 安徽省</v>
      </c>
      <c r="G429">
        <v>63656</v>
      </c>
      <c r="H429" t="s">
        <v>1465</v>
      </c>
      <c r="I429" t="s">
        <v>1471</v>
      </c>
      <c r="J429">
        <f>VLOOKUP(F429,[1]!china_towns_second__2[[Column1]:[Y]],3,FALSE)</f>
        <v>33.635461696624901</v>
      </c>
      <c r="K429">
        <f>VLOOKUP(F429,[1]!china_towns_second__2[[Column1]:[Y]],2,FALSE)</f>
        <v>116.622855</v>
      </c>
      <c r="L429" t="s">
        <v>5022</v>
      </c>
      <c r="M429" t="str">
        <f>VLOOKUP(I429,CHOOSE({1,2},Table7[Native],Table7[Name]),2,0)</f>
        <v>Suīxī Xiàn</v>
      </c>
      <c r="N429" t="str">
        <f>VLOOKUP(H429,CHOOSE({1,2},Table7[Native],Table7[Name]),2,0)</f>
        <v>Huáibĕi Shì</v>
      </c>
      <c r="O429" t="str">
        <f>_xlfn.CONCAT(L429," (",N429,")")</f>
        <v>Hancun Zhen (Huáibĕi Shì)</v>
      </c>
      <c r="P429" t="str">
        <f>IF(COUNTIF(O:O,O429)&gt;1,_xlfn.CONCAT(L429," (",M429,")"),O429)</f>
        <v>Hancun Zhen (Huáibĕi Shì)</v>
      </c>
    </row>
    <row r="430" spans="1:16" hidden="1" x14ac:dyDescent="0.25">
      <c r="A430" t="s">
        <v>2397</v>
      </c>
      <c r="B430" t="str">
        <f>IF(COUNTIF(A:A,A430)&gt;1,_xlfn.CONCAT(A430," (",N430,")"),A430)</f>
        <v>Hángbù Zhèn</v>
      </c>
      <c r="C430" t="str">
        <f t="shared" si="9"/>
        <v>Hángbù Zhèn</v>
      </c>
      <c r="D430" t="s">
        <v>2398</v>
      </c>
      <c r="E430" t="s">
        <v>11</v>
      </c>
      <c r="F430" t="str">
        <f>_xlfn.CONCAT(D430,", ",I430,", ",H430,", ","安徽省")</f>
        <v>杭埠镇, 舒城县, 六安市, 安徽省</v>
      </c>
      <c r="G430">
        <v>32651</v>
      </c>
      <c r="H430" t="s">
        <v>1507</v>
      </c>
      <c r="I430" t="s">
        <v>1517</v>
      </c>
      <c r="J430">
        <f>VLOOKUP(F430,[1]!china_towns_second__2[[Column1]:[Y]],3,FALSE)</f>
        <v>31.520221904783</v>
      </c>
      <c r="K430">
        <f>VLOOKUP(F430,[1]!china_towns_second__2[[Column1]:[Y]],2,FALSE)</f>
        <v>117.17393629999999</v>
      </c>
      <c r="L430" t="s">
        <v>5265</v>
      </c>
      <c r="M430" t="str">
        <f>VLOOKUP(I430,CHOOSE({1,2},Table7[Native],Table7[Name]),2,0)</f>
        <v>Shūchéng Xiàn</v>
      </c>
      <c r="N430" t="str">
        <f>VLOOKUP(H430,CHOOSE({1,2},Table7[Native],Table7[Name]),2,0)</f>
        <v>Lù'ān Shì</v>
      </c>
      <c r="O430" t="str">
        <f>_xlfn.CONCAT(L430," (",N430,")")</f>
        <v>Hangbu Zhen (Lù'ān Shì)</v>
      </c>
      <c r="P430" t="str">
        <f>IF(COUNTIF(O:O,O430)&gt;1,_xlfn.CONCAT(L430," (",M430,")"),O430)</f>
        <v>Hangbu Zhen (Lù'ān Shì)</v>
      </c>
    </row>
    <row r="431" spans="1:16" hidden="1" x14ac:dyDescent="0.25">
      <c r="A431" t="s">
        <v>3192</v>
      </c>
      <c r="B431" t="str">
        <f>IF(COUNTIF(A:A,A431)&gt;1,_xlfn.CONCAT(A431," (",N431,")"),A431)</f>
        <v>Hántíng Zhèn</v>
      </c>
      <c r="C431" t="str">
        <f t="shared" si="9"/>
        <v>Hántíng Zhèn</v>
      </c>
      <c r="D431" t="s">
        <v>3193</v>
      </c>
      <c r="E431" t="s">
        <v>11</v>
      </c>
      <c r="F431" t="str">
        <f>_xlfn.CONCAT(D431,", ",I431,", ",H431,", ","安徽省")</f>
        <v>寒亭镇, 宣州区, 宣城市, 安徽省</v>
      </c>
      <c r="G431">
        <v>16926</v>
      </c>
      <c r="H431" t="s">
        <v>1568</v>
      </c>
      <c r="I431" t="s">
        <v>1580</v>
      </c>
      <c r="J431">
        <f>VLOOKUP(F431,[1]!china_towns_second__2[[Column1]:[Y]],3,FALSE)</f>
        <v>30.921550493555799</v>
      </c>
      <c r="K431">
        <f>VLOOKUP(F431,[1]!china_towns_second__2[[Column1]:[Y]],2,FALSE)</f>
        <v>118.57483360000001</v>
      </c>
      <c r="L431" t="s">
        <v>5650</v>
      </c>
      <c r="M431" t="str">
        <f>VLOOKUP(I431,CHOOSE({1,2},Table7[Native],Table7[Name]),2,0)</f>
        <v>Xuānzhōu Qū</v>
      </c>
      <c r="N431" t="str">
        <f>VLOOKUP(H431,CHOOSE({1,2},Table7[Native],Table7[Name]),2,0)</f>
        <v>Xuānchéng Shì</v>
      </c>
      <c r="O431" t="str">
        <f>_xlfn.CONCAT(L431," (",N431,")")</f>
        <v>Hanting Zhen (Xuānchéng Shì)</v>
      </c>
      <c r="P431" t="str">
        <f>IF(COUNTIF(O:O,O431)&gt;1,_xlfn.CONCAT(L431," (",M431,")"),O431)</f>
        <v>Hanting Zhen (Xuānchéng Shì)</v>
      </c>
    </row>
    <row r="432" spans="1:16" hidden="1" x14ac:dyDescent="0.25">
      <c r="A432" t="s">
        <v>402</v>
      </c>
      <c r="B432" t="str">
        <f>IF(COUNTIF(A:A,A432)&gt;1,_xlfn.CONCAT(A432," (",N432,")"),A432)</f>
        <v>Háochéng Zhèn</v>
      </c>
      <c r="C432" t="str">
        <f t="shared" si="9"/>
        <v>Háochéng Zhèn</v>
      </c>
      <c r="D432" t="s">
        <v>403</v>
      </c>
      <c r="E432" t="s">
        <v>11</v>
      </c>
      <c r="F432" t="str">
        <f>_xlfn.CONCAT(D432,", ",I432,", ",H432,", ","安徽省")</f>
        <v>濠城镇, 固镇县, 蚌埠市, 安徽省</v>
      </c>
      <c r="G432">
        <v>26575</v>
      </c>
      <c r="H432" t="s">
        <v>525</v>
      </c>
      <c r="I432" t="s">
        <v>518</v>
      </c>
      <c r="J432">
        <f>VLOOKUP(F432,[1]!china_towns_second__2[[Column1]:[Y]],3,FALSE)</f>
        <v>33.309766806331602</v>
      </c>
      <c r="K432">
        <f>VLOOKUP(F432,[1]!china_towns_second__2[[Column1]:[Y]],2,FALSE)</f>
        <v>117.5161787</v>
      </c>
      <c r="L432" t="s">
        <v>4425</v>
      </c>
      <c r="M432" t="str">
        <f>VLOOKUP(I432,CHOOSE({1,2},Table7[Native],Table7[Name]),2,0)</f>
        <v>Gùzhèn Xiàn</v>
      </c>
      <c r="N432" t="str">
        <f>VLOOKUP(H432,CHOOSE({1,2},Table7[Native],Table7[Name]),2,0)</f>
        <v>Bèngbù Shì</v>
      </c>
      <c r="O432" t="str">
        <f>_xlfn.CONCAT(L432," (",N432,")")</f>
        <v>Haocheng Zhen (Bèngbù Shì)</v>
      </c>
      <c r="P432" t="str">
        <f>IF(COUNTIF(O:O,O432)&gt;1,_xlfn.CONCAT(L432," (",M432,")"),O432)</f>
        <v>Haocheng Zhen (Bèngbù Shì)</v>
      </c>
    </row>
    <row r="433" spans="1:16" hidden="1" x14ac:dyDescent="0.25">
      <c r="A433" t="s">
        <v>2766</v>
      </c>
      <c r="B433" t="str">
        <f>IF(COUNTIF(A:A,A433)&gt;1,_xlfn.CONCAT(A433," (",N433,")"),A433)</f>
        <v>Hāogōu Xiāng</v>
      </c>
      <c r="C433" t="str">
        <f t="shared" si="9"/>
        <v>Hāogōu Xiāng</v>
      </c>
      <c r="D433" t="s">
        <v>2767</v>
      </c>
      <c r="E433" t="s">
        <v>7</v>
      </c>
      <c r="F433" t="str">
        <f>_xlfn.CONCAT(D433,", ",I433,", ",H433,", ","安徽省")</f>
        <v>蒿沟乡, 埇桥区, 宿州市, 安徽省</v>
      </c>
      <c r="G433">
        <v>37733</v>
      </c>
      <c r="H433" t="s">
        <v>1534</v>
      </c>
      <c r="I433" t="s">
        <v>1543</v>
      </c>
      <c r="J433" t="e">
        <f>VLOOKUP(F433,[1]!china_towns_second__2[[Column1]:[Y]],3,FALSE)</f>
        <v>#N/A</v>
      </c>
      <c r="K433" t="e">
        <f>VLOOKUP(F433,[1]!china_towns_second__2[[Column1]:[Y]],2,FALSE)</f>
        <v>#N/A</v>
      </c>
      <c r="L433" t="s">
        <v>5444</v>
      </c>
      <c r="M433" t="str">
        <f>VLOOKUP(I433,CHOOSE({1,2},Table7[Native],Table7[Name]),2,0)</f>
        <v>Yŏngqiáo Qū</v>
      </c>
      <c r="N433" t="str">
        <f>VLOOKUP(H433,CHOOSE({1,2},Table7[Native],Table7[Name]),2,0)</f>
        <v>Sùzhōu Shì</v>
      </c>
      <c r="O433" t="str">
        <f>_xlfn.CONCAT(L433," (",N433,")")</f>
        <v>Haogou Xiang (Sùzhōu Shì)</v>
      </c>
      <c r="P433" t="str">
        <f>IF(COUNTIF(O:O,O433)&gt;1,_xlfn.CONCAT(L433," (",M433,")"),O433)</f>
        <v>Haogou Xiang (Sùzhōu Shì)</v>
      </c>
    </row>
    <row r="434" spans="1:16" hidden="1" x14ac:dyDescent="0.25">
      <c r="A434" t="s">
        <v>2156</v>
      </c>
      <c r="B434" t="str">
        <f>IF(COUNTIF(A:A,A434)&gt;1,_xlfn.CONCAT(A434," (",N434,")"),A434)</f>
        <v>Hèchéng Xiāng</v>
      </c>
      <c r="C434" t="str">
        <f t="shared" si="9"/>
        <v>Hèchéng Xiāng</v>
      </c>
      <c r="D434" t="s">
        <v>2157</v>
      </c>
      <c r="E434" t="s">
        <v>7</v>
      </c>
      <c r="F434" t="str">
        <f>_xlfn.CONCAT(D434,", ",I434,", ",H434,", ","安徽省")</f>
        <v>鹤城乡, 休宁县, 黄山市, 安徽省</v>
      </c>
      <c r="G434">
        <v>7130</v>
      </c>
      <c r="H434" t="s">
        <v>1491</v>
      </c>
      <c r="I434" t="s">
        <v>1503</v>
      </c>
      <c r="J434" t="e">
        <f>VLOOKUP(F434,[1]!china_towns_second__2[[Column1]:[Y]],3,FALSE)</f>
        <v>#N/A</v>
      </c>
      <c r="K434" t="e">
        <f>VLOOKUP(F434,[1]!china_towns_second__2[[Column1]:[Y]],2,FALSE)</f>
        <v>#N/A</v>
      </c>
      <c r="L434" t="s">
        <v>5147</v>
      </c>
      <c r="M434" t="str">
        <f>VLOOKUP(I434,CHOOSE({1,2},Table7[Native],Table7[Name]),2,0)</f>
        <v>Xiūníng Xiàn</v>
      </c>
      <c r="N434" t="str">
        <f>VLOOKUP(H434,CHOOSE({1,2},Table7[Native],Table7[Name]),2,0)</f>
        <v>Huángshān Shì</v>
      </c>
      <c r="O434" t="str">
        <f>_xlfn.CONCAT(L434," (",N434,")")</f>
        <v>Hecheng Xiang (Huángshān Shì)</v>
      </c>
      <c r="P434" t="str">
        <f>IF(COUNTIF(O:O,O434)&gt;1,_xlfn.CONCAT(L434," (",M434,")"),O434)</f>
        <v>Hecheng Xiang (Huángshān Shì)</v>
      </c>
    </row>
    <row r="435" spans="1:16" hidden="1" x14ac:dyDescent="0.25">
      <c r="A435" t="s">
        <v>3036</v>
      </c>
      <c r="B435" t="str">
        <f>IF(COUNTIF(A:A,A435)&gt;1,_xlfn.CONCAT(A435," (",N435,")"),A435)</f>
        <v>Hèdiàn Zhèn</v>
      </c>
      <c r="C435" t="str">
        <f t="shared" si="9"/>
        <v>Hèdiàn Zhèn</v>
      </c>
      <c r="D435" t="s">
        <v>3037</v>
      </c>
      <c r="E435" t="s">
        <v>11</v>
      </c>
      <c r="F435" t="str">
        <f>_xlfn.CONCAT(D435,", ",I435,", ",H435,", ","安徽省")</f>
        <v>赫店镇, 无为市, 芜湖市, 安徽省</v>
      </c>
      <c r="G435">
        <v>35592</v>
      </c>
      <c r="H435" t="s">
        <v>1553</v>
      </c>
      <c r="I435" t="s">
        <v>1564</v>
      </c>
      <c r="J435">
        <f>VLOOKUP(F435,[1]!china_towns_second__2[[Column1]:[Y]],3,FALSE)</f>
        <v>31.287601339183201</v>
      </c>
      <c r="K435">
        <f>VLOOKUP(F435,[1]!china_towns_second__2[[Column1]:[Y]],2,FALSE)</f>
        <v>117.8169266</v>
      </c>
      <c r="L435" t="s">
        <v>5574</v>
      </c>
      <c r="M435" t="str">
        <f>VLOOKUP(I435,CHOOSE({1,2},Table7[Native],Table7[Name]),2,0)</f>
        <v>Wúwéi Shì</v>
      </c>
      <c r="N435" t="str">
        <f>VLOOKUP(H435,CHOOSE({1,2},Table7[Native],Table7[Name]),2,0)</f>
        <v>Wúhú Shì</v>
      </c>
      <c r="O435" t="str">
        <f>_xlfn.CONCAT(L435," (",N435,")")</f>
        <v>Hedian Zhen (Wúhú Shì)</v>
      </c>
      <c r="P435" t="str">
        <f>IF(COUNTIF(O:O,O435)&gt;1,_xlfn.CONCAT(L435," (",M435,")"),O435)</f>
        <v>Hedian Zhen (Wúhú Shì)</v>
      </c>
    </row>
    <row r="436" spans="1:16" hidden="1" x14ac:dyDescent="0.25">
      <c r="A436" t="s">
        <v>1199</v>
      </c>
      <c r="B436" t="str">
        <f>IF(COUNTIF(A:A,A436)&gt;1,_xlfn.CONCAT(A436," (",N436,")"),A436)</f>
        <v>Hédōng Jiēdào</v>
      </c>
      <c r="C436" t="str">
        <f t="shared" si="9"/>
        <v>Hédōng Jiēdào</v>
      </c>
      <c r="D436" t="s">
        <v>1200</v>
      </c>
      <c r="E436" t="s">
        <v>27</v>
      </c>
      <c r="F436" t="str">
        <f>_xlfn.CONCAT(D436,", ",I436,", ",H436,", ","安徽省")</f>
        <v>河东街道, 颍东区, 阜阳市, 安徽省</v>
      </c>
      <c r="G436">
        <v>59593</v>
      </c>
      <c r="H436" t="s">
        <v>1118</v>
      </c>
      <c r="I436" t="s">
        <v>1110</v>
      </c>
      <c r="J436">
        <f>VLOOKUP(F436,[1]!china_towns_second__2[[Column1]:[Y]],3,FALSE)</f>
        <v>32.922292493773199</v>
      </c>
      <c r="K436">
        <f>VLOOKUP(F436,[1]!china_towns_second__2[[Column1]:[Y]],2,FALSE)</f>
        <v>115.84848650000001</v>
      </c>
      <c r="L436" t="s">
        <v>4764</v>
      </c>
      <c r="M436" t="str">
        <f>VLOOKUP(I436,CHOOSE({1,2},Table7[Native],Table7[Name]),2,0)</f>
        <v>Yĭngdōng Qū</v>
      </c>
      <c r="N436" t="str">
        <f>VLOOKUP(H436,CHOOSE({1,2},Table7[Native],Table7[Name]),2,0)</f>
        <v>Fùyáng Shì</v>
      </c>
      <c r="O436" t="str">
        <f>_xlfn.CONCAT(L436," (",N436,")")</f>
        <v>Hedong Jiedao (Fùyáng Shì)</v>
      </c>
      <c r="P436" t="str">
        <f>IF(COUNTIF(O:O,O436)&gt;1,_xlfn.CONCAT(L436," (",M436,")"),O436)</f>
        <v>Hedong Jiedao (Fùyáng Shì)</v>
      </c>
    </row>
    <row r="437" spans="1:16" hidden="1" x14ac:dyDescent="0.25">
      <c r="A437" t="s">
        <v>1670</v>
      </c>
      <c r="B437" t="str">
        <f>IF(COUNTIF(A:A,A437)&gt;1,_xlfn.CONCAT(A437," (",N437,")"),A437)</f>
        <v>Héféi Lónggăng Zōnghé Jīngjì Kāifāqū</v>
      </c>
      <c r="C437" t="str">
        <f t="shared" si="9"/>
        <v>Héféi Lónggăng Zōnghé Jīngjì Kāifāqū</v>
      </c>
      <c r="D437" t="s">
        <v>1671</v>
      </c>
      <c r="E437" t="s">
        <v>52</v>
      </c>
      <c r="F437" t="str">
        <f>_xlfn.CONCAT(D437,", ",I437,", ",H437,", ","安徽省")</f>
        <v>合肥龙岗综合经济开发区, 瑶海区, 合肥市, 安徽省</v>
      </c>
      <c r="G437">
        <v>99168</v>
      </c>
      <c r="H437" t="s">
        <v>1448</v>
      </c>
      <c r="I437" t="s">
        <v>1463</v>
      </c>
      <c r="J437">
        <f>VLOOKUP(F437,[1]!china_towns_second__2[[Column1]:[Y]],3,FALSE)</f>
        <v>31.874529956966999</v>
      </c>
      <c r="K437">
        <f>VLOOKUP(F437,[1]!china_towns_second__2[[Column1]:[Y]],2,FALSE)</f>
        <v>117.381389</v>
      </c>
      <c r="L437" t="s">
        <v>4921</v>
      </c>
      <c r="M437" t="str">
        <f>VLOOKUP(I437,CHOOSE({1,2},Table7[Native],Table7[Name]),2,0)</f>
        <v>Yáohăi Qū</v>
      </c>
      <c r="N437" t="str">
        <f>VLOOKUP(H437,CHOOSE({1,2},Table7[Native],Table7[Name]),2,0)</f>
        <v>Héféi Shì</v>
      </c>
      <c r="O437" t="str">
        <f>_xlfn.CONCAT(L437," (",N437,")")</f>
        <v>Hefei Longgang Zonghe Jingji Kaifaqu (Héféi Shì)</v>
      </c>
      <c r="P437" t="str">
        <f>IF(COUNTIF(O:O,O437)&gt;1,_xlfn.CONCAT(L437," (",M437,")"),O437)</f>
        <v>Hefei Longgang Zonghe Jingji Kaifaqu (Héféi Shì)</v>
      </c>
    </row>
    <row r="438" spans="1:16" hidden="1" x14ac:dyDescent="0.25">
      <c r="A438" t="s">
        <v>1672</v>
      </c>
      <c r="B438" t="str">
        <f>IF(COUNTIF(A:A,A438)&gt;1,_xlfn.CONCAT(A438," (",N438,")"),A438)</f>
        <v>Héféi Xúnhuán Jīngjì Shìfàn Yuán</v>
      </c>
      <c r="C438" t="str">
        <f t="shared" si="9"/>
        <v>Héféi Xúnhuán Jīngjì Shìfàn Yuán</v>
      </c>
      <c r="D438" t="s">
        <v>1673</v>
      </c>
      <c r="E438" t="s">
        <v>52</v>
      </c>
      <c r="F438" t="str">
        <f>_xlfn.CONCAT(D438,", ",I438,", ",H438,", ","安徽省")</f>
        <v>合肥循环经济示范园, 肥东县, 合肥市, 安徽省</v>
      </c>
      <c r="G438">
        <v>11300</v>
      </c>
      <c r="H438" t="s">
        <v>1448</v>
      </c>
      <c r="I438" t="s">
        <v>1455</v>
      </c>
      <c r="J438">
        <f>VLOOKUP(F438,[1]!china_towns_second__2[[Column1]:[Y]],3,FALSE)</f>
        <v>31.771420235394999</v>
      </c>
      <c r="K438">
        <f>VLOOKUP(F438,[1]!china_towns_second__2[[Column1]:[Y]],2,FALSE)</f>
        <v>117.4983814</v>
      </c>
      <c r="L438" t="s">
        <v>4922</v>
      </c>
      <c r="M438" t="str">
        <f>VLOOKUP(I438,CHOOSE({1,2},Table7[Native],Table7[Name]),2,0)</f>
        <v>Féidōng Xiàn</v>
      </c>
      <c r="N438" t="str">
        <f>VLOOKUP(H438,CHOOSE({1,2},Table7[Native],Table7[Name]),2,0)</f>
        <v>Héféi Shì</v>
      </c>
      <c r="O438" t="str">
        <f>_xlfn.CONCAT(L438," (",N438,")")</f>
        <v>Hefei Xunhuan Jingji Shifan Yuan (Héféi Shì)</v>
      </c>
      <c r="P438" t="str">
        <f>IF(COUNTIF(O:O,O438)&gt;1,_xlfn.CONCAT(L438," (",M438,")"),O438)</f>
        <v>Hefei Xunhuan Jingji Shifan Yuan (Héféi Shì)</v>
      </c>
    </row>
    <row r="439" spans="1:16" hidden="1" x14ac:dyDescent="0.25">
      <c r="A439" t="s">
        <v>2399</v>
      </c>
      <c r="B439" t="str">
        <f>IF(COUNTIF(A:A,A439)&gt;1,_xlfn.CONCAT(A439," (",N439,")"),A439)</f>
        <v>Hēishídù Zhèn</v>
      </c>
      <c r="C439" t="str">
        <f t="shared" si="9"/>
        <v>Hēishídù Zhèn</v>
      </c>
      <c r="D439" t="s">
        <v>2400</v>
      </c>
      <c r="E439" t="s">
        <v>11</v>
      </c>
      <c r="F439" t="str">
        <f>_xlfn.CONCAT(D439,", ",I439,", ",H439,", ","安徽省")</f>
        <v>黑石渡镇, 霍山县, 六安市, 安徽省</v>
      </c>
      <c r="G439">
        <v>21019</v>
      </c>
      <c r="H439" t="s">
        <v>1507</v>
      </c>
      <c r="I439" t="s">
        <v>1511</v>
      </c>
      <c r="J439">
        <f>VLOOKUP(F439,[1]!china_towns_second__2[[Column1]:[Y]],3,FALSE)</f>
        <v>31.4326963235496</v>
      </c>
      <c r="K439">
        <f>VLOOKUP(F439,[1]!china_towns_second__2[[Column1]:[Y]],2,FALSE)</f>
        <v>116.24542870000001</v>
      </c>
      <c r="L439" t="s">
        <v>5266</v>
      </c>
      <c r="M439" t="str">
        <f>VLOOKUP(I439,CHOOSE({1,2},Table7[Native],Table7[Name]),2,0)</f>
        <v>Huòshān Xiàn</v>
      </c>
      <c r="N439" t="str">
        <f>VLOOKUP(H439,CHOOSE({1,2},Table7[Native],Table7[Name]),2,0)</f>
        <v>Lù'ān Shì</v>
      </c>
      <c r="O439" t="str">
        <f>_xlfn.CONCAT(L439," (",N439,")")</f>
        <v>Heishidu Zhen (Lù'ān Shì)</v>
      </c>
      <c r="P439" t="str">
        <f>IF(COUNTIF(O:O,O439)&gt;1,_xlfn.CONCAT(L439," (",M439,")"),O439)</f>
        <v>Heishidu Zhen (Lù'ān Shì)</v>
      </c>
    </row>
    <row r="440" spans="1:16" hidden="1" x14ac:dyDescent="0.25">
      <c r="A440" t="s">
        <v>2768</v>
      </c>
      <c r="B440" t="str">
        <f>IF(COUNTIF(A:A,A440)&gt;1,_xlfn.CONCAT(A440," (",N440,")"),A440)</f>
        <v>Hēită Zhèn</v>
      </c>
      <c r="C440" t="str">
        <f t="shared" si="9"/>
        <v>Hēită Zhèn</v>
      </c>
      <c r="D440" t="s">
        <v>2769</v>
      </c>
      <c r="E440" t="s">
        <v>11</v>
      </c>
      <c r="F440" t="str">
        <f>_xlfn.CONCAT(D440,", ",I440,", ",H440,", ","安徽省")</f>
        <v>黑塔镇, 泗县, 宿州市, 安徽省</v>
      </c>
      <c r="G440">
        <v>69168</v>
      </c>
      <c r="H440" t="s">
        <v>1534</v>
      </c>
      <c r="I440" t="s">
        <v>1540</v>
      </c>
      <c r="J440">
        <f>VLOOKUP(F440,[1]!china_towns_second__2[[Column1]:[Y]],3,FALSE)</f>
        <v>33.570591352829197</v>
      </c>
      <c r="K440">
        <f>VLOOKUP(F440,[1]!china_towns_second__2[[Column1]:[Y]],2,FALSE)</f>
        <v>118.04362949999999</v>
      </c>
      <c r="L440" t="s">
        <v>5445</v>
      </c>
      <c r="M440" t="str">
        <f>VLOOKUP(I440,CHOOSE({1,2},Table7[Native],Table7[Name]),2,0)</f>
        <v>Sì Xiàn</v>
      </c>
      <c r="N440" t="str">
        <f>VLOOKUP(H440,CHOOSE({1,2},Table7[Native],Table7[Name]),2,0)</f>
        <v>Sùzhōu Shì</v>
      </c>
      <c r="O440" t="str">
        <f>_xlfn.CONCAT(L440," (",N440,")")</f>
        <v>Heita Zhen (Sùzhōu Shì)</v>
      </c>
      <c r="P440" t="str">
        <f>IF(COUNTIF(O:O,O440)&gt;1,_xlfn.CONCAT(L440," (",M440,")"),O440)</f>
        <v>Heita Zhen (Sùzhōu Shì)</v>
      </c>
    </row>
    <row r="441" spans="1:16" hidden="1" x14ac:dyDescent="0.25">
      <c r="A441" t="s">
        <v>2401</v>
      </c>
      <c r="B441" t="str">
        <f>IF(COUNTIF(A:A,A441)&gt;1,_xlfn.CONCAT(A441," (",N441,")"),A441)</f>
        <v>Hékŏu Zhèn</v>
      </c>
      <c r="C441" t="str">
        <f t="shared" si="9"/>
        <v>Hékŏu Zhèn</v>
      </c>
      <c r="D441" t="s">
        <v>2402</v>
      </c>
      <c r="E441" t="s">
        <v>11</v>
      </c>
      <c r="F441" t="str">
        <f>_xlfn.CONCAT(D441,", ",I441,", ",H441,", ","安徽省")</f>
        <v>河口镇, 霍邱县, 六安市, 安徽省</v>
      </c>
      <c r="G441">
        <v>21631</v>
      </c>
      <c r="H441" t="s">
        <v>1507</v>
      </c>
      <c r="I441" t="s">
        <v>1509</v>
      </c>
      <c r="J441">
        <f>VLOOKUP(F441,[1]!china_towns_second__2[[Column1]:[Y]],3,FALSE)</f>
        <v>32.141925809062997</v>
      </c>
      <c r="K441">
        <f>VLOOKUP(F441,[1]!china_towns_second__2[[Column1]:[Y]],2,FALSE)</f>
        <v>116.087642</v>
      </c>
      <c r="L441" t="s">
        <v>5267</v>
      </c>
      <c r="M441" t="str">
        <f>VLOOKUP(I441,CHOOSE({1,2},Table7[Native],Table7[Name]),2,0)</f>
        <v>Huòqiū Xiàn</v>
      </c>
      <c r="N441" t="str">
        <f>VLOOKUP(H441,CHOOSE({1,2},Table7[Native],Table7[Name]),2,0)</f>
        <v>Lù'ān Shì</v>
      </c>
      <c r="O441" t="str">
        <f>_xlfn.CONCAT(L441," (",N441,")")</f>
        <v>Hekou Zhen (Lù'ān Shì)</v>
      </c>
      <c r="P441" t="str">
        <f>IF(COUNTIF(O:O,O441)&gt;1,_xlfn.CONCAT(L441," (",M441,")"),O441)</f>
        <v>Hekou Zhen (Lù'ān Shì)</v>
      </c>
    </row>
    <row r="442" spans="1:16" hidden="1" x14ac:dyDescent="0.25">
      <c r="A442" t="s">
        <v>3194</v>
      </c>
      <c r="B442" t="str">
        <f>IF(COUNTIF(A:A,A442)&gt;1,_xlfn.CONCAT(A442," (",N442,")"),A442)</f>
        <v>Hélì Jiēdào</v>
      </c>
      <c r="C442" t="str">
        <f t="shared" si="9"/>
        <v>Hélì Jiēdào</v>
      </c>
      <c r="D442" t="s">
        <v>3195</v>
      </c>
      <c r="E442" t="s">
        <v>27</v>
      </c>
      <c r="F442" t="str">
        <f>_xlfn.CONCAT(D442,", ",I442,", ",H442,", ","安徽省")</f>
        <v>河沥溪街道, 宁国市, 宣城市, 安徽省</v>
      </c>
      <c r="G442">
        <v>34559</v>
      </c>
      <c r="H442" t="s">
        <v>1568</v>
      </c>
      <c r="I442" t="s">
        <v>1579</v>
      </c>
      <c r="J442" t="e">
        <f>VLOOKUP(F442,[1]!china_towns_second__2[[Column1]:[Y]],3,FALSE)</f>
        <v>#N/A</v>
      </c>
      <c r="K442" t="e">
        <f>VLOOKUP(F442,[1]!china_towns_second__2[[Column1]:[Y]],2,FALSE)</f>
        <v>#N/A</v>
      </c>
      <c r="L442" t="s">
        <v>5651</v>
      </c>
      <c r="M442" t="str">
        <f>VLOOKUP(I442,CHOOSE({1,2},Table7[Native],Table7[Name]),2,0)</f>
        <v>Níngguó Shì</v>
      </c>
      <c r="N442" t="str">
        <f>VLOOKUP(H442,CHOOSE({1,2},Table7[Native],Table7[Name]),2,0)</f>
        <v>Xuānchéng Shì</v>
      </c>
      <c r="O442" t="str">
        <f>_xlfn.CONCAT(L442," (",N442,")")</f>
        <v>Heli Jiedao (Xuānchéng Shì)</v>
      </c>
      <c r="P442" t="str">
        <f>IF(COUNTIF(O:O,O442)&gt;1,_xlfn.CONCAT(L442," (",M442,")"),O442)</f>
        <v>Heli Jiedao (Xuānchéng Shì)</v>
      </c>
    </row>
    <row r="443" spans="1:16" hidden="1" x14ac:dyDescent="0.25">
      <c r="A443" t="s">
        <v>404</v>
      </c>
      <c r="B443" t="str">
        <f>IF(COUNTIF(A:A,A443)&gt;1,_xlfn.CONCAT(A443," (",N443,")"),A443)</f>
        <v>Héliū Zhèn</v>
      </c>
      <c r="C443" t="str">
        <f t="shared" si="9"/>
        <v>Héliū Zhèn</v>
      </c>
      <c r="D443" t="s">
        <v>405</v>
      </c>
      <c r="E443" t="s">
        <v>11</v>
      </c>
      <c r="F443" t="str">
        <f>_xlfn.CONCAT(D443,", ",I443,", ",H443,", ","安徽省")</f>
        <v>河溜镇, 怀远县, 蚌埠市, 安徽省</v>
      </c>
      <c r="G443">
        <v>51965</v>
      </c>
      <c r="H443" t="s">
        <v>525</v>
      </c>
      <c r="I443" t="s">
        <v>520</v>
      </c>
      <c r="J443">
        <f>VLOOKUP(F443,[1]!china_towns_second__2[[Column1]:[Y]],3,FALSE)</f>
        <v>33.016427408453303</v>
      </c>
      <c r="K443">
        <f>VLOOKUP(F443,[1]!china_towns_second__2[[Column1]:[Y]],2,FALSE)</f>
        <v>116.9516916</v>
      </c>
      <c r="L443" t="s">
        <v>4426</v>
      </c>
      <c r="M443" t="str">
        <f>VLOOKUP(I443,CHOOSE({1,2},Table7[Native],Table7[Name]),2,0)</f>
        <v>Huáiyuăn Xiàn</v>
      </c>
      <c r="N443" t="str">
        <f>VLOOKUP(H443,CHOOSE({1,2},Table7[Native],Table7[Name]),2,0)</f>
        <v>Bèngbù Shì</v>
      </c>
      <c r="O443" t="str">
        <f>_xlfn.CONCAT(L443," (",N443,")")</f>
        <v>Heliu Zhen (Bèngbù Shì)</v>
      </c>
      <c r="P443" t="str">
        <f>IF(COUNTIF(O:O,O443)&gt;1,_xlfn.CONCAT(L443," (",M443,")"),O443)</f>
        <v>Heliu Zhen (Bèngbù Shì)</v>
      </c>
    </row>
    <row r="444" spans="1:16" hidden="1" x14ac:dyDescent="0.25">
      <c r="A444" t="s">
        <v>3038</v>
      </c>
      <c r="B444" t="str">
        <f>IF(COUNTIF(A:A,A444)&gt;1,_xlfn.CONCAT(A444," (",N444,")"),A444)</f>
        <v>Hèmáo Zhèn</v>
      </c>
      <c r="C444" t="str">
        <f t="shared" si="9"/>
        <v>Hèmáo Zhèn</v>
      </c>
      <c r="D444" t="s">
        <v>3039</v>
      </c>
      <c r="E444" t="s">
        <v>11</v>
      </c>
      <c r="F444" t="str">
        <f>_xlfn.CONCAT(D444,", ",I444,", ",H444,", ","安徽省")</f>
        <v>鹤毛镇, 无为市, 芜湖市, 安徽省</v>
      </c>
      <c r="G444">
        <v>26310</v>
      </c>
      <c r="H444" t="s">
        <v>1553</v>
      </c>
      <c r="I444" t="s">
        <v>1564</v>
      </c>
      <c r="J444">
        <f>VLOOKUP(F444,[1]!china_towns_second__2[[Column1]:[Y]],3,FALSE)</f>
        <v>31.110700426035301</v>
      </c>
      <c r="K444">
        <f>VLOOKUP(F444,[1]!china_towns_second__2[[Column1]:[Y]],2,FALSE)</f>
        <v>117.56439349999999</v>
      </c>
      <c r="L444" t="s">
        <v>5575</v>
      </c>
      <c r="M444" t="str">
        <f>VLOOKUP(I444,CHOOSE({1,2},Table7[Native],Table7[Name]),2,0)</f>
        <v>Wúwéi Shì</v>
      </c>
      <c r="N444" t="str">
        <f>VLOOKUP(H444,CHOOSE({1,2},Table7[Native],Table7[Name]),2,0)</f>
        <v>Wúhú Shì</v>
      </c>
      <c r="O444" t="str">
        <f>_xlfn.CONCAT(L444," (",N444,")")</f>
        <v>Hemao Zhen (Wúhú Shì)</v>
      </c>
      <c r="P444" t="str">
        <f>IF(COUNTIF(O:O,O444)&gt;1,_xlfn.CONCAT(L444," (",M444,")"),O444)</f>
        <v>Hemao Zhen (Wúhú Shì)</v>
      </c>
    </row>
    <row r="445" spans="1:16" hidden="1" x14ac:dyDescent="0.25">
      <c r="A445" t="s">
        <v>2934</v>
      </c>
      <c r="B445" t="str">
        <f>IF(COUNTIF(A:A,A445)&gt;1,_xlfn.CONCAT(A445," (",N445,")"),A445)</f>
        <v>Héngbù Zhèn</v>
      </c>
      <c r="C445" t="str">
        <f t="shared" si="9"/>
        <v>Héngbù Zhèn</v>
      </c>
      <c r="D445" t="s">
        <v>2935</v>
      </c>
      <c r="E445" t="s">
        <v>11</v>
      </c>
      <c r="F445" t="str">
        <f>_xlfn.CONCAT(D445,", ",I445,", ",H445,", ","安徽省")</f>
        <v>横埠镇, 枞阳县, 铜陵市, 安徽省</v>
      </c>
      <c r="G445">
        <v>66635</v>
      </c>
      <c r="H445" t="s">
        <v>1545</v>
      </c>
      <c r="I445" t="s">
        <v>1551</v>
      </c>
      <c r="J445">
        <f>VLOOKUP(F445,[1]!china_towns_second__2[[Column1]:[Y]],3,FALSE)</f>
        <v>30.864345220173401</v>
      </c>
      <c r="K445">
        <f>VLOOKUP(F445,[1]!china_towns_second__2[[Column1]:[Y]],2,FALSE)</f>
        <v>117.4785782</v>
      </c>
      <c r="L445" t="s">
        <v>5525</v>
      </c>
      <c r="M445" t="str">
        <f>VLOOKUP(I445,CHOOSE({1,2},Table7[Native],Table7[Name]),2,0)</f>
        <v>Zōngyáng Xiàn</v>
      </c>
      <c r="N445" t="str">
        <f>VLOOKUP(H445,CHOOSE({1,2},Table7[Native],Table7[Name]),2,0)</f>
        <v>Tónglíng Shì</v>
      </c>
      <c r="O445" t="str">
        <f>_xlfn.CONCAT(L445," (",N445,")")</f>
        <v>Hengbu Zhen (Tónglíng Shì)</v>
      </c>
      <c r="P445" t="str">
        <f>IF(COUNTIF(O:O,O445)&gt;1,_xlfn.CONCAT(L445," (",M445,")"),O445)</f>
        <v>Hengbu Zhen (Tónglíng Shì)</v>
      </c>
    </row>
    <row r="446" spans="1:16" hidden="1" x14ac:dyDescent="0.25">
      <c r="A446" t="s">
        <v>760</v>
      </c>
      <c r="B446" t="str">
        <f>IF(COUNTIF(A:A,A446)&gt;1,_xlfn.CONCAT(A446," (",N446,")"),A446)</f>
        <v>Héngdù Zhèn</v>
      </c>
      <c r="C446" t="str">
        <f t="shared" si="9"/>
        <v>Héngdù Zhèn</v>
      </c>
      <c r="D446" t="s">
        <v>761</v>
      </c>
      <c r="E446" t="s">
        <v>11</v>
      </c>
      <c r="F446" t="str">
        <f>_xlfn.CONCAT(D446,", ",I446,", ",H446,", ","安徽省")</f>
        <v>横渡镇, 石台县, 池州市, 安徽省</v>
      </c>
      <c r="G446">
        <v>7292</v>
      </c>
      <c r="H446" t="s">
        <v>729</v>
      </c>
      <c r="I446" t="s">
        <v>727</v>
      </c>
      <c r="J446">
        <f>VLOOKUP(F446,[1]!china_towns_second__2[[Column1]:[Y]],3,FALSE)</f>
        <v>30.1758112637533</v>
      </c>
      <c r="K446">
        <f>VLOOKUP(F446,[1]!china_towns_second__2[[Column1]:[Y]],2,FALSE)</f>
        <v>117.6116743</v>
      </c>
      <c r="L446" t="s">
        <v>4578</v>
      </c>
      <c r="M446" t="str">
        <f>VLOOKUP(I446,CHOOSE({1,2},Table7[Native],Table7[Name]),2,0)</f>
        <v>Shítái Xiàn</v>
      </c>
      <c r="N446" t="str">
        <f>VLOOKUP(H446,CHOOSE({1,2},Table7[Native],Table7[Name]),2,0)</f>
        <v>Chízhōu Shì</v>
      </c>
      <c r="O446" t="str">
        <f>_xlfn.CONCAT(L446," (",N446,")")</f>
        <v>Hengdu Zhen (Chízhōu Shì)</v>
      </c>
      <c r="P446" t="str">
        <f>IF(COUNTIF(O:O,O446)&gt;1,_xlfn.CONCAT(L446," (",M446,")"),O446)</f>
        <v>Hengdu Zhen (Chízhōu Shì)</v>
      </c>
    </row>
    <row r="447" spans="1:16" hidden="1" x14ac:dyDescent="0.25">
      <c r="A447" t="s">
        <v>2403</v>
      </c>
      <c r="B447" t="str">
        <f>IF(COUNTIF(A:A,A447)&gt;1,_xlfn.CONCAT(A447," (",N447,")"),A447)</f>
        <v>Héngshān Zhèn</v>
      </c>
      <c r="C447" t="str">
        <f t="shared" si="9"/>
        <v>Héngshān Zhèn</v>
      </c>
      <c r="D447" t="s">
        <v>2404</v>
      </c>
      <c r="E447" t="s">
        <v>11</v>
      </c>
      <c r="F447" t="str">
        <f>_xlfn.CONCAT(D447,", ",I447,", ",H447,", ","安徽省")</f>
        <v>衡山镇, 霍山县, 六安市, 安徽省</v>
      </c>
      <c r="G447">
        <v>68824</v>
      </c>
      <c r="H447" t="s">
        <v>1507</v>
      </c>
      <c r="I447" t="s">
        <v>1511</v>
      </c>
      <c r="J447">
        <f>VLOOKUP(F447,[1]!china_towns_second__2[[Column1]:[Y]],3,FALSE)</f>
        <v>31.383883298073702</v>
      </c>
      <c r="K447">
        <f>VLOOKUP(F447,[1]!china_towns_second__2[[Column1]:[Y]],2,FALSE)</f>
        <v>116.32269770000001</v>
      </c>
      <c r="L447" t="s">
        <v>5268</v>
      </c>
      <c r="M447" t="str">
        <f>VLOOKUP(I447,CHOOSE({1,2},Table7[Native],Table7[Name]),2,0)</f>
        <v>Huòshān Xiàn</v>
      </c>
      <c r="N447" t="str">
        <f>VLOOKUP(H447,CHOOSE({1,2},Table7[Native],Table7[Name]),2,0)</f>
        <v>Lù'ān Shì</v>
      </c>
      <c r="O447" t="str">
        <f>_xlfn.CONCAT(L447," (",N447,")")</f>
        <v>Hengshan Zhen (Lù'ān Shì)</v>
      </c>
      <c r="P447" t="str">
        <f>IF(COUNTIF(O:O,O447)&gt;1,_xlfn.CONCAT(L447," (",M447,")"),O447)</f>
        <v>Hengshan Zhen (Lù'ān Shì)</v>
      </c>
    </row>
    <row r="448" spans="1:16" hidden="1" x14ac:dyDescent="0.25">
      <c r="A448" t="s">
        <v>2405</v>
      </c>
      <c r="B448" t="str">
        <f>IF(COUNTIF(A:A,A448)&gt;1,_xlfn.CONCAT(A448," (",N448,")"),A448)</f>
        <v>Héngtánggăng Xiāng</v>
      </c>
      <c r="C448" t="str">
        <f t="shared" si="9"/>
        <v>Héngtánggăng Xiāng</v>
      </c>
      <c r="D448" t="s">
        <v>2406</v>
      </c>
      <c r="E448" t="s">
        <v>7</v>
      </c>
      <c r="F448" t="str">
        <f>_xlfn.CONCAT(D448,", ",I448,", ",H448,", ","安徽省")</f>
        <v>横塘岗乡, 金安区, 六安市, 安徽省</v>
      </c>
      <c r="G448">
        <v>15653</v>
      </c>
      <c r="H448" t="s">
        <v>1507</v>
      </c>
      <c r="I448" t="s">
        <v>1513</v>
      </c>
      <c r="J448" t="e">
        <f>VLOOKUP(F448,[1]!china_towns_second__2[[Column1]:[Y]],3,FALSE)</f>
        <v>#N/A</v>
      </c>
      <c r="K448" t="e">
        <f>VLOOKUP(F448,[1]!china_towns_second__2[[Column1]:[Y]],2,FALSE)</f>
        <v>#N/A</v>
      </c>
      <c r="L448" t="s">
        <v>5269</v>
      </c>
      <c r="M448" t="str">
        <f>VLOOKUP(I448,CHOOSE({1,2},Table7[Native],Table7[Name]),2,0)</f>
        <v>Jīn'ān Qū</v>
      </c>
      <c r="N448" t="str">
        <f>VLOOKUP(H448,CHOOSE({1,2},Table7[Native],Table7[Name]),2,0)</f>
        <v>Lù'ān Shì</v>
      </c>
      <c r="O448" t="str">
        <f>_xlfn.CONCAT(L448," (",N448,")")</f>
        <v>Hengtanggang Xiang (Lù'ān Shì)</v>
      </c>
      <c r="P448" t="str">
        <f>IF(COUNTIF(O:O,O448)&gt;1,_xlfn.CONCAT(L448," (",M448,")"),O448)</f>
        <v>Hengtanggang Xiang (Lù'ān Shì)</v>
      </c>
    </row>
    <row r="449" spans="1:16" hidden="1" x14ac:dyDescent="0.25">
      <c r="A449" t="s">
        <v>2407</v>
      </c>
      <c r="B449" t="str">
        <f>IF(COUNTIF(A:A,A449)&gt;1,_xlfn.CONCAT(A449," (",N449,")"),A449)</f>
        <v>Hépéng Zhèn</v>
      </c>
      <c r="C449" t="str">
        <f t="shared" si="9"/>
        <v>Hépéng Zhèn</v>
      </c>
      <c r="D449" t="s">
        <v>2408</v>
      </c>
      <c r="E449" t="s">
        <v>11</v>
      </c>
      <c r="F449" t="str">
        <f>_xlfn.CONCAT(D449,", ",I449,", ",H449,", ","安徽省")</f>
        <v>河棚镇, 舒城县, 六安市, 安徽省</v>
      </c>
      <c r="G449">
        <v>14864</v>
      </c>
      <c r="H449" t="s">
        <v>1507</v>
      </c>
      <c r="I449" t="s">
        <v>1517</v>
      </c>
      <c r="J449">
        <f>VLOOKUP(F449,[1]!china_towns_second__2[[Column1]:[Y]],3,FALSE)</f>
        <v>31.193604061132302</v>
      </c>
      <c r="K449">
        <f>VLOOKUP(F449,[1]!china_towns_second__2[[Column1]:[Y]],2,FALSE)</f>
        <v>116.7889352</v>
      </c>
      <c r="L449" t="s">
        <v>5270</v>
      </c>
      <c r="M449" t="str">
        <f>VLOOKUP(I449,CHOOSE({1,2},Table7[Native],Table7[Name]),2,0)</f>
        <v>Shūchéng Xiàn</v>
      </c>
      <c r="N449" t="str">
        <f>VLOOKUP(H449,CHOOSE({1,2},Table7[Native],Table7[Name]),2,0)</f>
        <v>Lù'ān Shì</v>
      </c>
      <c r="O449" t="str">
        <f>_xlfn.CONCAT(L449," (",N449,")")</f>
        <v>Hepeng Zhen (Lù'ān Shì)</v>
      </c>
      <c r="P449" t="str">
        <f>IF(COUNTIF(O:O,O449)&gt;1,_xlfn.CONCAT(L449," (",M449,")"),O449)</f>
        <v>Hepeng Zhen (Lù'ān Shì)</v>
      </c>
    </row>
    <row r="450" spans="1:16" hidden="1" x14ac:dyDescent="0.25">
      <c r="A450" t="s">
        <v>91</v>
      </c>
      <c r="B450" t="str">
        <f>IF(COUNTIF(A:A,A450)&gt;1,_xlfn.CONCAT(A450," (",N450,")"),A450)</f>
        <v>Hépíng Xiāng</v>
      </c>
      <c r="C450" t="str">
        <f t="shared" ref="C450:C513" si="10">IF(COUNTIF(B:B,B450)&gt;1,_xlfn.CONCAT(A450," (",M450,")"),B450)</f>
        <v>Hépíng Xiāng</v>
      </c>
      <c r="D450" t="s">
        <v>92</v>
      </c>
      <c r="E450" t="s">
        <v>7</v>
      </c>
      <c r="F450" t="str">
        <f>_xlfn.CONCAT(D450,", ",I450,", ",H450,", ","安徽省")</f>
        <v>和平乡, 岳西县, 安庆市, 安徽省</v>
      </c>
      <c r="G450">
        <v>7769</v>
      </c>
      <c r="H450" t="s">
        <v>343</v>
      </c>
      <c r="I450" t="s">
        <v>341</v>
      </c>
      <c r="J450" t="e">
        <f>VLOOKUP(F450,[1]!china_towns_second__2[[Column1]:[Y]],3,FALSE)</f>
        <v>#N/A</v>
      </c>
      <c r="K450" t="e">
        <f>VLOOKUP(F450,[1]!china_towns_second__2[[Column1]:[Y]],2,FALSE)</f>
        <v>#N/A</v>
      </c>
      <c r="L450" t="s">
        <v>4293</v>
      </c>
      <c r="M450" t="str">
        <f>VLOOKUP(I450,CHOOSE({1,2},Table7[Native],Table7[Name]),2,0)</f>
        <v>Yuèxī Xiàn</v>
      </c>
      <c r="N450" t="str">
        <f>VLOOKUP(H450,CHOOSE({1,2},Table7[Native],Table7[Name]),2,0)</f>
        <v>Ānqìng Shì</v>
      </c>
      <c r="O450" t="str">
        <f>_xlfn.CONCAT(L450," (",N450,")")</f>
        <v>Heping Xiang (Ānqìng Shì)</v>
      </c>
      <c r="P450" t="str">
        <f>IF(COUNTIF(O:O,O450)&gt;1,_xlfn.CONCAT(L450," (",M450,")"),O450)</f>
        <v>Heping Xiang (Ānqìng Shì)</v>
      </c>
    </row>
    <row r="451" spans="1:16" hidden="1" x14ac:dyDescent="0.25">
      <c r="A451" t="s">
        <v>1674</v>
      </c>
      <c r="B451" t="str">
        <f>IF(COUNTIF(A:A,A451)&gt;1,_xlfn.CONCAT(A451," (",N451,")"),A451)</f>
        <v>Hépínglù Jiēdào</v>
      </c>
      <c r="C451" t="str">
        <f t="shared" si="10"/>
        <v>Hépínglù Jiēdào</v>
      </c>
      <c r="D451" t="s">
        <v>1675</v>
      </c>
      <c r="E451" t="s">
        <v>27</v>
      </c>
      <c r="F451" t="str">
        <f>_xlfn.CONCAT(D451,", ",I451,", ",H451,", ","安徽省")</f>
        <v>和平路街道, 瑶海区, 合肥市, 安徽省</v>
      </c>
      <c r="G451">
        <v>30079</v>
      </c>
      <c r="H451" t="s">
        <v>1448</v>
      </c>
      <c r="I451" t="s">
        <v>1463</v>
      </c>
      <c r="J451">
        <f>VLOOKUP(F451,[1]!china_towns_second__2[[Column1]:[Y]],3,FALSE)</f>
        <v>31.8560198717927</v>
      </c>
      <c r="K451">
        <f>VLOOKUP(F451,[1]!china_towns_second__2[[Column1]:[Y]],2,FALSE)</f>
        <v>117.3238104</v>
      </c>
      <c r="L451" t="s">
        <v>4923</v>
      </c>
      <c r="M451" t="str">
        <f>VLOOKUP(I451,CHOOSE({1,2},Table7[Native],Table7[Name]),2,0)</f>
        <v>Yáohăi Qū</v>
      </c>
      <c r="N451" t="str">
        <f>VLOOKUP(H451,CHOOSE({1,2},Table7[Native],Table7[Name]),2,0)</f>
        <v>Héféi Shì</v>
      </c>
      <c r="O451" t="str">
        <f>_xlfn.CONCAT(L451," (",N451,")")</f>
        <v>Hepinglu Jiedao (Héféi Shì)</v>
      </c>
      <c r="P451" t="str">
        <f>IF(COUNTIF(O:O,O451)&gt;1,_xlfn.CONCAT(L451," (",M451,")"),O451)</f>
        <v>Hepinglu Jiedao (Héféi Shì)</v>
      </c>
    </row>
    <row r="452" spans="1:16" hidden="1" x14ac:dyDescent="0.25">
      <c r="A452" t="s">
        <v>93</v>
      </c>
      <c r="B452" t="str">
        <f>IF(COUNTIF(A:A,A452)&gt;1,_xlfn.CONCAT(A452," (",N452,")"),A452)</f>
        <v>Hétā Xiāng</v>
      </c>
      <c r="C452" t="str">
        <f t="shared" si="10"/>
        <v>Hétā Xiāng</v>
      </c>
      <c r="D452" t="s">
        <v>94</v>
      </c>
      <c r="E452" t="s">
        <v>7</v>
      </c>
      <c r="F452" t="str">
        <f>_xlfn.CONCAT(D452,", ",I452,", ",H452,", ","安徽省")</f>
        <v>河塌乡, 宿松县, 安庆市, 安徽省</v>
      </c>
      <c r="G452">
        <v>18004</v>
      </c>
      <c r="H452" t="s">
        <v>343</v>
      </c>
      <c r="I452" t="s">
        <v>335</v>
      </c>
      <c r="J452" t="e">
        <f>VLOOKUP(F452,[1]!china_towns_second__2[[Column1]:[Y]],3,FALSE)</f>
        <v>#N/A</v>
      </c>
      <c r="K452" t="e">
        <f>VLOOKUP(F452,[1]!china_towns_second__2[[Column1]:[Y]],2,FALSE)</f>
        <v>#N/A</v>
      </c>
      <c r="L452" t="s">
        <v>4294</v>
      </c>
      <c r="M452" t="str">
        <f>VLOOKUP(I452,CHOOSE({1,2},Table7[Native],Table7[Name]),2,0)</f>
        <v>Sùsōng Xiàn</v>
      </c>
      <c r="N452" t="str">
        <f>VLOOKUP(H452,CHOOSE({1,2},Table7[Native],Table7[Name]),2,0)</f>
        <v>Ānqìng Shì</v>
      </c>
      <c r="O452" t="str">
        <f>_xlfn.CONCAT(L452," (",N452,")")</f>
        <v>Heta Xiang (Ānqìng Shì)</v>
      </c>
      <c r="P452" t="str">
        <f>IF(COUNTIF(O:O,O452)&gt;1,_xlfn.CONCAT(L452," (",M452,")"),O452)</f>
        <v>Heta Xiang (Ānqìng Shì)</v>
      </c>
    </row>
    <row r="453" spans="1:16" hidden="1" x14ac:dyDescent="0.25">
      <c r="A453" t="s">
        <v>95</v>
      </c>
      <c r="B453" t="str">
        <f>IF(COUNTIF(A:A,A453)&gt;1,_xlfn.CONCAT(A453," (",N453,")"),A453)</f>
        <v>Hétú Zhèn</v>
      </c>
      <c r="C453" t="str">
        <f t="shared" si="10"/>
        <v>Hétú Zhèn</v>
      </c>
      <c r="D453" t="s">
        <v>96</v>
      </c>
      <c r="E453" t="s">
        <v>11</v>
      </c>
      <c r="F453" t="str">
        <f>_xlfn.CONCAT(D453,", ",I453,", ",H453,", ","安徽省")</f>
        <v>河图镇, 岳西县, 安庆市, 安徽省</v>
      </c>
      <c r="G453">
        <v>7614</v>
      </c>
      <c r="H453" t="s">
        <v>343</v>
      </c>
      <c r="I453" t="s">
        <v>341</v>
      </c>
      <c r="J453">
        <f>VLOOKUP(F453,[1]!china_towns_second__2[[Column1]:[Y]],3,FALSE)</f>
        <v>30.8758932373546</v>
      </c>
      <c r="K453">
        <f>VLOOKUP(F453,[1]!china_towns_second__2[[Column1]:[Y]],2,FALSE)</f>
        <v>116.0385836</v>
      </c>
      <c r="L453" t="s">
        <v>4295</v>
      </c>
      <c r="M453" t="str">
        <f>VLOOKUP(I453,CHOOSE({1,2},Table7[Native],Table7[Name]),2,0)</f>
        <v>Yuèxī Xiàn</v>
      </c>
      <c r="N453" t="str">
        <f>VLOOKUP(H453,CHOOSE({1,2},Table7[Native],Table7[Name]),2,0)</f>
        <v>Ānqìng Shì</v>
      </c>
      <c r="O453" t="str">
        <f>_xlfn.CONCAT(L453," (",N453,")")</f>
        <v>Hetu Zhen (Ānqìng Shì)</v>
      </c>
      <c r="P453" t="str">
        <f>IF(COUNTIF(O:O,O453)&gt;1,_xlfn.CONCAT(L453," (",M453,")"),O453)</f>
        <v>Hetu Zhen (Ānqìng Shì)</v>
      </c>
    </row>
    <row r="454" spans="1:16" hidden="1" x14ac:dyDescent="0.25">
      <c r="A454" t="s">
        <v>1999</v>
      </c>
      <c r="B454" t="str">
        <f>IF(COUNTIF(A:A,A454)&gt;1,_xlfn.CONCAT(A454," (",N454,")"),A454)</f>
        <v>Hètuăn Zhèn</v>
      </c>
      <c r="C454" t="str">
        <f t="shared" si="10"/>
        <v>Hètuăn Zhèn</v>
      </c>
      <c r="D454" t="s">
        <v>2000</v>
      </c>
      <c r="E454" t="s">
        <v>11</v>
      </c>
      <c r="F454" t="str">
        <f>_xlfn.CONCAT(D454,", ",I454,", ",H454,", ","安徽省")</f>
        <v>贺疃镇, 潘集区, 淮南市, 安徽省</v>
      </c>
      <c r="G454">
        <v>26291</v>
      </c>
      <c r="H454" t="s">
        <v>1475</v>
      </c>
      <c r="I454" t="s">
        <v>1483</v>
      </c>
      <c r="J454">
        <f>VLOOKUP(F454,[1]!china_towns_second__2[[Column1]:[Y]],3,FALSE)</f>
        <v>32.890879867189099</v>
      </c>
      <c r="K454">
        <f>VLOOKUP(F454,[1]!china_towns_second__2[[Column1]:[Y]],2,FALSE)</f>
        <v>116.73665250000001</v>
      </c>
      <c r="L454" t="s">
        <v>5072</v>
      </c>
      <c r="M454" t="str">
        <f>VLOOKUP(I454,CHOOSE({1,2},Table7[Native],Table7[Name]),2,0)</f>
        <v>Pānjí Qū</v>
      </c>
      <c r="N454" t="str">
        <f>VLOOKUP(H454,CHOOSE({1,2},Table7[Native],Table7[Name]),2,0)</f>
        <v>Huáinán Shì</v>
      </c>
      <c r="O454" t="str">
        <f>_xlfn.CONCAT(L454," (",N454,")")</f>
        <v>Hetuan Zhen (Huáinán Shì)</v>
      </c>
      <c r="P454" t="str">
        <f>IF(COUNTIF(O:O,O454)&gt;1,_xlfn.CONCAT(L454," (",M454,")"),O454)</f>
        <v>Hetuan Zhen (Huáinán Shì)</v>
      </c>
    </row>
    <row r="455" spans="1:16" hidden="1" x14ac:dyDescent="0.25">
      <c r="A455" t="s">
        <v>3040</v>
      </c>
      <c r="B455" t="str">
        <f>IF(COUNTIF(A:A,A455)&gt;1,_xlfn.CONCAT(A455," (",N455,")"),A455)</f>
        <v>Héwān Zhèn</v>
      </c>
      <c r="C455" t="str">
        <f t="shared" si="10"/>
        <v>Héwān Zhèn</v>
      </c>
      <c r="D455" t="s">
        <v>3041</v>
      </c>
      <c r="E455" t="s">
        <v>11</v>
      </c>
      <c r="F455" t="str">
        <f>_xlfn.CONCAT(D455,", ",I455,", ",H455,", ","安徽省")</f>
        <v>何湾镇, 南陵县, 芜湖市, 安徽省</v>
      </c>
      <c r="G455">
        <v>23206</v>
      </c>
      <c r="H455" t="s">
        <v>1553</v>
      </c>
      <c r="I455" t="s">
        <v>1560</v>
      </c>
      <c r="J455">
        <f>VLOOKUP(F455,[1]!china_towns_second__2[[Column1]:[Y]],3,FALSE)</f>
        <v>30.818015970124701</v>
      </c>
      <c r="K455">
        <f>VLOOKUP(F455,[1]!china_towns_second__2[[Column1]:[Y]],2,FALSE)</f>
        <v>118.0811006</v>
      </c>
      <c r="L455" t="s">
        <v>5576</v>
      </c>
      <c r="M455" t="str">
        <f>VLOOKUP(I455,CHOOSE({1,2},Table7[Native],Table7[Name]),2,0)</f>
        <v>Nánlíng Xiàn</v>
      </c>
      <c r="N455" t="str">
        <f>VLOOKUP(H455,CHOOSE({1,2},Table7[Native],Table7[Name]),2,0)</f>
        <v>Wúhú Shì</v>
      </c>
      <c r="O455" t="str">
        <f>_xlfn.CONCAT(L455," (",N455,")")</f>
        <v>Hewan Zhen (Wúhú Shì)</v>
      </c>
      <c r="P455" t="str">
        <f>IF(COUNTIF(O:O,O455)&gt;1,_xlfn.CONCAT(L455," (",M455,")"),O455)</f>
        <v>Hewan Zhen (Wúhú Shì)</v>
      </c>
    </row>
    <row r="456" spans="1:16" hidden="1" x14ac:dyDescent="0.25">
      <c r="A456" t="s">
        <v>1676</v>
      </c>
      <c r="B456" t="str">
        <f>IF(COUNTIF(A:A,A456)&gt;1,_xlfn.CONCAT(A456," (",N456,")"),A456)</f>
        <v>Héyèdì Jiēdào</v>
      </c>
      <c r="C456" t="str">
        <f t="shared" si="10"/>
        <v>Héyèdì Jiēdào</v>
      </c>
      <c r="D456" t="s">
        <v>1677</v>
      </c>
      <c r="E456" t="s">
        <v>27</v>
      </c>
      <c r="F456" t="str">
        <f>_xlfn.CONCAT(D456,", ",I456,", ",H456,", ","安徽省")</f>
        <v>荷叶地街道, 蜀山区, 合肥市, 安徽省</v>
      </c>
      <c r="G456">
        <v>44102</v>
      </c>
      <c r="H456" t="s">
        <v>1448</v>
      </c>
      <c r="I456" t="s">
        <v>1462</v>
      </c>
      <c r="J456">
        <f>VLOOKUP(F456,[1]!china_towns_second__2[[Column1]:[Y]],3,FALSE)</f>
        <v>31.811279059810001</v>
      </c>
      <c r="K456">
        <f>VLOOKUP(F456,[1]!china_towns_second__2[[Column1]:[Y]],2,FALSE)</f>
        <v>117.2316538</v>
      </c>
      <c r="L456" t="s">
        <v>4924</v>
      </c>
      <c r="M456" t="str">
        <f>VLOOKUP(I456,CHOOSE({1,2},Table7[Native],Table7[Name]),2,0)</f>
        <v>Shŭshān Qū</v>
      </c>
      <c r="N456" t="str">
        <f>VLOOKUP(H456,CHOOSE({1,2},Table7[Native],Table7[Name]),2,0)</f>
        <v>Héféi Shì</v>
      </c>
      <c r="O456" t="str">
        <f>_xlfn.CONCAT(L456," (",N456,")")</f>
        <v>Heyedi Jiedao (Héféi Shì)</v>
      </c>
      <c r="P456" t="str">
        <f>IF(COUNTIF(O:O,O456)&gt;1,_xlfn.CONCAT(L456," (",M456,")"),O456)</f>
        <v>Heyedi Jiedao (Héféi Shì)</v>
      </c>
    </row>
    <row r="457" spans="1:16" hidden="1" x14ac:dyDescent="0.25">
      <c r="A457" t="s">
        <v>2158</v>
      </c>
      <c r="B457" t="str">
        <f>IF(COUNTIF(A:A,A457)&gt;1,_xlfn.CONCAT(A457," (",N457,")"),A457)</f>
        <v>Hóngcūn Zhèn</v>
      </c>
      <c r="C457" t="str">
        <f t="shared" si="10"/>
        <v>Hóngcūn Zhèn</v>
      </c>
      <c r="D457" t="s">
        <v>2159</v>
      </c>
      <c r="E457" t="s">
        <v>11</v>
      </c>
      <c r="F457" t="str">
        <f>_xlfn.CONCAT(D457,", ",I457,", ",H457,", ","安徽省")</f>
        <v>宏村镇, 黟县, 黄山市, 安徽省</v>
      </c>
      <c r="G457">
        <v>15527</v>
      </c>
      <c r="H457" t="s">
        <v>1491</v>
      </c>
      <c r="I457" t="s">
        <v>1505</v>
      </c>
      <c r="J457">
        <f>VLOOKUP(F457,[1]!china_towns_second__2[[Column1]:[Y]],3,FALSE)</f>
        <v>30.010294340727299</v>
      </c>
      <c r="K457">
        <f>VLOOKUP(F457,[1]!china_towns_second__2[[Column1]:[Y]],2,FALSE)</f>
        <v>118.0070889</v>
      </c>
      <c r="L457" t="s">
        <v>5148</v>
      </c>
      <c r="M457" t="str">
        <f>VLOOKUP(I457,CHOOSE({1,2},Table7[Native],Table7[Name]),2,0)</f>
        <v>Yī Xiàn</v>
      </c>
      <c r="N457" t="str">
        <f>VLOOKUP(H457,CHOOSE({1,2},Table7[Native],Table7[Name]),2,0)</f>
        <v>Huángshān Shì</v>
      </c>
      <c r="O457" t="str">
        <f>_xlfn.CONCAT(L457," (",N457,")")</f>
        <v>Hongcun Zhen (Huángshān Shì)</v>
      </c>
      <c r="P457" t="str">
        <f>IF(COUNTIF(O:O,O457)&gt;1,_xlfn.CONCAT(L457," (",M457,")"),O457)</f>
        <v>Hongcun Zhen (Huángshān Shì)</v>
      </c>
    </row>
    <row r="458" spans="1:16" hidden="1" x14ac:dyDescent="0.25">
      <c r="A458" t="s">
        <v>1678</v>
      </c>
      <c r="B458" t="str">
        <f>IF(COUNTIF(A:A,A458)&gt;1,_xlfn.CONCAT(A458," (",N458,")"),A458)</f>
        <v>Hóngguāng Jiēdào</v>
      </c>
      <c r="C458" t="str">
        <f t="shared" si="10"/>
        <v>Hóngguāng Jiēdào</v>
      </c>
      <c r="D458" t="s">
        <v>1679</v>
      </c>
      <c r="E458" t="s">
        <v>27</v>
      </c>
      <c r="F458" t="str">
        <f>_xlfn.CONCAT(D458,", ",I458,", ",H458,", ","安徽省")</f>
        <v>红光街道, 瑶海区, 合肥市, 安徽省</v>
      </c>
      <c r="G458">
        <v>49444</v>
      </c>
      <c r="H458" t="s">
        <v>1448</v>
      </c>
      <c r="I458" t="s">
        <v>1463</v>
      </c>
      <c r="J458">
        <f>VLOOKUP(F458,[1]!china_towns_second__2[[Column1]:[Y]],3,FALSE)</f>
        <v>31.853541355173402</v>
      </c>
      <c r="K458">
        <f>VLOOKUP(F458,[1]!china_towns_second__2[[Column1]:[Y]],2,FALSE)</f>
        <v>117.341909</v>
      </c>
      <c r="L458" t="s">
        <v>4925</v>
      </c>
      <c r="M458" t="str">
        <f>VLOOKUP(I458,CHOOSE({1,2},Table7[Native],Table7[Name]),2,0)</f>
        <v>Yáohăi Qū</v>
      </c>
      <c r="N458" t="str">
        <f>VLOOKUP(H458,CHOOSE({1,2},Table7[Native],Table7[Name]),2,0)</f>
        <v>Héféi Shì</v>
      </c>
      <c r="O458" t="str">
        <f>_xlfn.CONCAT(L458," (",N458,")")</f>
        <v>Hongguang Jiedao (Héféi Shì)</v>
      </c>
      <c r="P458" t="str">
        <f>IF(COUNTIF(O:O,O458)&gt;1,_xlfn.CONCAT(L458," (",M458,")"),O458)</f>
        <v>Hongguang Jiedao (Héféi Shì)</v>
      </c>
    </row>
    <row r="459" spans="1:16" hidden="1" x14ac:dyDescent="0.25">
      <c r="A459" t="s">
        <v>1201</v>
      </c>
      <c r="B459" t="str">
        <f>IF(COUNTIF(A:A,A459)&gt;1,_xlfn.CONCAT(A459," (",N459,")"),A459)</f>
        <v>Hónghéqiáo Zhèn</v>
      </c>
      <c r="C459" t="str">
        <f t="shared" si="10"/>
        <v>Hónghéqiáo Zhèn</v>
      </c>
      <c r="D459" t="s">
        <v>1202</v>
      </c>
      <c r="E459" t="s">
        <v>11</v>
      </c>
      <c r="F459" t="str">
        <f>_xlfn.CONCAT(D459,", ",I459,", ",H459,", ","安徽省")</f>
        <v>洪河桥镇, 阜南县, 阜阳市, 安徽省</v>
      </c>
      <c r="G459">
        <v>50575</v>
      </c>
      <c r="H459" t="s">
        <v>1118</v>
      </c>
      <c r="I459" t="s">
        <v>1102</v>
      </c>
      <c r="J459">
        <f>VLOOKUP(F459,[1]!china_towns_second__2[[Column1]:[Y]],3,FALSE)</f>
        <v>32.479757802485899</v>
      </c>
      <c r="K459">
        <f>VLOOKUP(F459,[1]!china_towns_second__2[[Column1]:[Y]],2,FALSE)</f>
        <v>115.5297052</v>
      </c>
      <c r="L459" t="s">
        <v>4765</v>
      </c>
      <c r="M459" t="str">
        <f>VLOOKUP(I459,CHOOSE({1,2},Table7[Native],Table7[Name]),2,0)</f>
        <v>Fùnán Xiàn</v>
      </c>
      <c r="N459" t="str">
        <f>VLOOKUP(H459,CHOOSE({1,2},Table7[Native],Table7[Name]),2,0)</f>
        <v>Fùyáng Shì</v>
      </c>
      <c r="O459" t="str">
        <f>_xlfn.CONCAT(L459," (",N459,")")</f>
        <v>Hongheqiao Zhen (Fùyáng Shì)</v>
      </c>
      <c r="P459" t="str">
        <f>IF(COUNTIF(O:O,O459)&gt;1,_xlfn.CONCAT(L459," (",M459,")"),O459)</f>
        <v>Hongheqiao Zhen (Fùyáng Shì)</v>
      </c>
    </row>
    <row r="460" spans="1:16" hidden="1" x14ac:dyDescent="0.25">
      <c r="A460" t="s">
        <v>2409</v>
      </c>
      <c r="B460" t="str">
        <f>IF(COUNTIF(A:A,A460)&gt;1,_xlfn.CONCAT(A460," (",N460,")"),A460)</f>
        <v>Hóngjí Zhèn</v>
      </c>
      <c r="C460" t="str">
        <f t="shared" si="10"/>
        <v>Hóngjí Zhèn</v>
      </c>
      <c r="D460" t="s">
        <v>2410</v>
      </c>
      <c r="E460" t="s">
        <v>11</v>
      </c>
      <c r="F460" t="str">
        <f>_xlfn.CONCAT(D460,", ",I460,", ",H460,", ","安徽省")</f>
        <v>洪集镇, 霍邱县, 六安市, 安徽省</v>
      </c>
      <c r="G460">
        <v>31492</v>
      </c>
      <c r="H460" t="s">
        <v>1507</v>
      </c>
      <c r="I460" t="s">
        <v>1509</v>
      </c>
      <c r="J460">
        <f>VLOOKUP(F460,[1]!china_towns_second__2[[Column1]:[Y]],3,FALSE)</f>
        <v>31.892194644987899</v>
      </c>
      <c r="K460">
        <f>VLOOKUP(F460,[1]!china_towns_second__2[[Column1]:[Y]],2,FALSE)</f>
        <v>116.14069120000001</v>
      </c>
      <c r="L460" t="s">
        <v>5271</v>
      </c>
      <c r="M460" t="str">
        <f>VLOOKUP(I460,CHOOSE({1,2},Table7[Native],Table7[Name]),2,0)</f>
        <v>Huòqiū Xiàn</v>
      </c>
      <c r="N460" t="str">
        <f>VLOOKUP(H460,CHOOSE({1,2},Table7[Native],Table7[Name]),2,0)</f>
        <v>Lù'ān Shì</v>
      </c>
      <c r="O460" t="str">
        <f>_xlfn.CONCAT(L460," (",N460,")")</f>
        <v>Hongji Zhen (Lù'ān Shì)</v>
      </c>
      <c r="P460" t="str">
        <f>IF(COUNTIF(O:O,O460)&gt;1,_xlfn.CONCAT(L460," (",M460,")"),O460)</f>
        <v>Hongji Zhen (Lù'ān Shì)</v>
      </c>
    </row>
    <row r="461" spans="1:16" hidden="1" x14ac:dyDescent="0.25">
      <c r="A461" t="s">
        <v>3196</v>
      </c>
      <c r="B461" t="str">
        <f>IF(COUNTIF(A:A,A461)&gt;1,_xlfn.CONCAT(A461," (",N461,")"),A461)</f>
        <v>Hónglín Zhèn</v>
      </c>
      <c r="C461" t="str">
        <f t="shared" si="10"/>
        <v>Hónglín Zhèn</v>
      </c>
      <c r="D461" t="s">
        <v>3197</v>
      </c>
      <c r="E461" t="s">
        <v>11</v>
      </c>
      <c r="F461" t="str">
        <f>_xlfn.CONCAT(D461,", ",I461,", ",H461,", ","安徽省")</f>
        <v>洪林镇, 宣州区, 宣城市, 安徽省</v>
      </c>
      <c r="G461">
        <v>29220</v>
      </c>
      <c r="H461" t="s">
        <v>1568</v>
      </c>
      <c r="I461" t="s">
        <v>1580</v>
      </c>
      <c r="J461">
        <f>VLOOKUP(F461,[1]!china_towns_second__2[[Column1]:[Y]],3,FALSE)</f>
        <v>30.9810899690643</v>
      </c>
      <c r="K461">
        <f>VLOOKUP(F461,[1]!china_towns_second__2[[Column1]:[Y]],2,FALSE)</f>
        <v>118.9731797</v>
      </c>
      <c r="L461" t="s">
        <v>5652</v>
      </c>
      <c r="M461" t="str">
        <f>VLOOKUP(I461,CHOOSE({1,2},Table7[Native],Table7[Name]),2,0)</f>
        <v>Xuānzhōu Qū</v>
      </c>
      <c r="N461" t="str">
        <f>VLOOKUP(H461,CHOOSE({1,2},Table7[Native],Table7[Name]),2,0)</f>
        <v>Xuānchéng Shì</v>
      </c>
      <c r="O461" t="str">
        <f>_xlfn.CONCAT(L461," (",N461,")")</f>
        <v>Honglin Zhen (Xuānchéng Shì)</v>
      </c>
      <c r="P461" t="str">
        <f>IF(COUNTIF(O:O,O461)&gt;1,_xlfn.CONCAT(L461," (",M461,")"),O461)</f>
        <v>Honglin Zhen (Xuānchéng Shì)</v>
      </c>
    </row>
    <row r="462" spans="1:16" hidden="1" x14ac:dyDescent="0.25">
      <c r="A462" t="s">
        <v>3042</v>
      </c>
      <c r="B462" t="str">
        <f>IF(COUNTIF(A:A,A462)&gt;1,_xlfn.CONCAT(A462," (",N462,")"),A462)</f>
        <v>Hóngmiào Zhèn</v>
      </c>
      <c r="C462" t="str">
        <f t="shared" si="10"/>
        <v>Hóngmiào Zhèn</v>
      </c>
      <c r="D462" t="s">
        <v>3043</v>
      </c>
      <c r="E462" t="s">
        <v>11</v>
      </c>
      <c r="F462" t="str">
        <f>_xlfn.CONCAT(D462,", ",I462,", ",H462,", ","安徽省")</f>
        <v>红庙镇, 无为市, 芜湖市, 安徽省</v>
      </c>
      <c r="G462">
        <v>36474</v>
      </c>
      <c r="H462" t="s">
        <v>1553</v>
      </c>
      <c r="I462" t="s">
        <v>1564</v>
      </c>
      <c r="J462">
        <f>VLOOKUP(F462,[1]!china_towns_second__2[[Column1]:[Y]],3,FALSE)</f>
        <v>31.376463131143598</v>
      </c>
      <c r="K462">
        <f>VLOOKUP(F462,[1]!china_towns_second__2[[Column1]:[Y]],2,FALSE)</f>
        <v>117.7912717</v>
      </c>
      <c r="L462" t="s">
        <v>5577</v>
      </c>
      <c r="M462" t="str">
        <f>VLOOKUP(I462,CHOOSE({1,2},Table7[Native],Table7[Name]),2,0)</f>
        <v>Wúwéi Shì</v>
      </c>
      <c r="N462" t="str">
        <f>VLOOKUP(H462,CHOOSE({1,2},Table7[Native],Table7[Name]),2,0)</f>
        <v>Wúhú Shì</v>
      </c>
      <c r="O462" t="str">
        <f>_xlfn.CONCAT(L462," (",N462,")")</f>
        <v>Hongmiao Zhen (Wúhú Shì)</v>
      </c>
      <c r="P462" t="str">
        <f>IF(COUNTIF(O:O,O462)&gt;1,_xlfn.CONCAT(L462," (",M462,")"),O462)</f>
        <v>Hongmiao Zhen (Wúhú Shì)</v>
      </c>
    </row>
    <row r="463" spans="1:16" hidden="1" x14ac:dyDescent="0.25">
      <c r="A463" t="s">
        <v>97</v>
      </c>
      <c r="B463" t="str">
        <f>IF(COUNTIF(A:A,A463)&gt;1,_xlfn.CONCAT(A463," (",N463,")"),A463)</f>
        <v>Hóngpū Zhèn</v>
      </c>
      <c r="C463" t="str">
        <f t="shared" si="10"/>
        <v>Hóngpū Zhèn</v>
      </c>
      <c r="D463" t="s">
        <v>98</v>
      </c>
      <c r="E463" t="s">
        <v>11</v>
      </c>
      <c r="F463" t="str">
        <f>_xlfn.CONCAT(D463,", ",I463,", ",H463,", ","安徽省")</f>
        <v>洪铺镇, 怀宁县, 安庆市, 安徽省</v>
      </c>
      <c r="G463">
        <v>32105</v>
      </c>
      <c r="H463" t="s">
        <v>343</v>
      </c>
      <c r="I463" t="s">
        <v>331</v>
      </c>
      <c r="J463">
        <f>VLOOKUP(F463,[1]!china_towns_second__2[[Column1]:[Y]],3,FALSE)</f>
        <v>30.5317880929565</v>
      </c>
      <c r="K463">
        <f>VLOOKUP(F463,[1]!china_towns_second__2[[Column1]:[Y]],2,FALSE)</f>
        <v>116.838352</v>
      </c>
      <c r="L463" t="s">
        <v>4296</v>
      </c>
      <c r="M463" t="str">
        <f>VLOOKUP(I463,CHOOSE({1,2},Table7[Native],Table7[Name]),2,0)</f>
        <v>Huáiníng Xiàn</v>
      </c>
      <c r="N463" t="str">
        <f>VLOOKUP(H463,CHOOSE({1,2},Table7[Native],Table7[Name]),2,0)</f>
        <v>Ānqìng Shì</v>
      </c>
      <c r="O463" t="str">
        <f>_xlfn.CONCAT(L463," (",N463,")")</f>
        <v>Hongpu Zhen (Ānqìng Shì)</v>
      </c>
      <c r="P463" t="str">
        <f>IF(COUNTIF(O:O,O463)&gt;1,_xlfn.CONCAT(L463," (",M463,")"),O463)</f>
        <v>Hongpu Zhen (Ānqìng Shì)</v>
      </c>
    </row>
    <row r="464" spans="1:16" hidden="1" x14ac:dyDescent="0.25">
      <c r="A464" t="s">
        <v>1203</v>
      </c>
      <c r="B464" t="str">
        <f>IF(COUNTIF(A:A,A464)&gt;1,_xlfn.CONCAT(A464," (",N464,")"),A464)</f>
        <v>Hóngshān Zhèn</v>
      </c>
      <c r="C464" t="str">
        <f t="shared" si="10"/>
        <v>Hóngshān Zhèn</v>
      </c>
      <c r="D464" t="s">
        <v>1204</v>
      </c>
      <c r="E464" t="s">
        <v>11</v>
      </c>
      <c r="F464" t="str">
        <f>_xlfn.CONCAT(D464,", ",I464,", ",H464,", ","安徽省")</f>
        <v>洪山镇, 太和县, 阜阳市, 安徽省</v>
      </c>
      <c r="G464">
        <v>59574</v>
      </c>
      <c r="H464" t="s">
        <v>1118</v>
      </c>
      <c r="I464" t="s">
        <v>1108</v>
      </c>
      <c r="J464">
        <f>VLOOKUP(F464,[1]!china_towns_second__2[[Column1]:[Y]],3,FALSE)</f>
        <v>33.504268451440097</v>
      </c>
      <c r="K464">
        <f>VLOOKUP(F464,[1]!china_towns_second__2[[Column1]:[Y]],2,FALSE)</f>
        <v>115.575588</v>
      </c>
      <c r="L464" t="s">
        <v>4766</v>
      </c>
      <c r="M464" t="str">
        <f>VLOOKUP(I464,CHOOSE({1,2},Table7[Native],Table7[Name]),2,0)</f>
        <v>Tàihé Xiàn</v>
      </c>
      <c r="N464" t="str">
        <f>VLOOKUP(H464,CHOOSE({1,2},Table7[Native],Table7[Name]),2,0)</f>
        <v>Fùyáng Shì</v>
      </c>
      <c r="O464" t="str">
        <f>_xlfn.CONCAT(L464," (",N464,")")</f>
        <v>Hongshan Zhen (Fùyáng Shì)</v>
      </c>
      <c r="P464" t="str">
        <f>IF(COUNTIF(O:O,O464)&gt;1,_xlfn.CONCAT(L464," (",M464,")"),O464)</f>
        <v>Hongshan Zhen (Fùyáng Shì)</v>
      </c>
    </row>
    <row r="465" spans="1:16" hidden="1" x14ac:dyDescent="0.25">
      <c r="A465" t="s">
        <v>2160</v>
      </c>
      <c r="B465" t="str">
        <f>IF(COUNTIF(A:A,A465)&gt;1,_xlfn.CONCAT(A465," (",N465,")"),A465)</f>
        <v>Hóngtán Xiāng</v>
      </c>
      <c r="C465" t="str">
        <f t="shared" si="10"/>
        <v>Hóngtán Xiāng</v>
      </c>
      <c r="D465" t="s">
        <v>2161</v>
      </c>
      <c r="E465" t="s">
        <v>7</v>
      </c>
      <c r="F465" t="str">
        <f>_xlfn.CONCAT(D465,", ",I465,", ",H465,", ","安徽省")</f>
        <v>宏潭乡, 黟县, 黄山市, 安徽省</v>
      </c>
      <c r="G465">
        <v>4131</v>
      </c>
      <c r="H465" t="s">
        <v>1491</v>
      </c>
      <c r="I465" t="s">
        <v>1505</v>
      </c>
      <c r="J465" t="e">
        <f>VLOOKUP(F465,[1]!china_towns_second__2[[Column1]:[Y]],3,FALSE)</f>
        <v>#N/A</v>
      </c>
      <c r="K465" t="e">
        <f>VLOOKUP(F465,[1]!china_towns_second__2[[Column1]:[Y]],2,FALSE)</f>
        <v>#N/A</v>
      </c>
      <c r="L465" t="s">
        <v>5149</v>
      </c>
      <c r="M465" t="str">
        <f>VLOOKUP(I465,CHOOSE({1,2},Table7[Native],Table7[Name]),2,0)</f>
        <v>Yī Xiàn</v>
      </c>
      <c r="N465" t="str">
        <f>VLOOKUP(H465,CHOOSE({1,2},Table7[Native],Table7[Name]),2,0)</f>
        <v>Huángshān Shì</v>
      </c>
      <c r="O465" t="str">
        <f>_xlfn.CONCAT(L465," (",N465,")")</f>
        <v>Hongtan Xiang (Huángshān Shì)</v>
      </c>
      <c r="P465" t="str">
        <f>IF(COUNTIF(O:O,O465)&gt;1,_xlfn.CONCAT(L465," (",M465,")"),O465)</f>
        <v>Hongtan Xiang (Huángshān Shì)</v>
      </c>
    </row>
    <row r="466" spans="1:16" hidden="1" x14ac:dyDescent="0.25">
      <c r="A466" t="s">
        <v>3044</v>
      </c>
      <c r="B466" t="str">
        <f>IF(COUNTIF(A:A,A466)&gt;1,_xlfn.CONCAT(A466," (",N466,")"),A466)</f>
        <v>Hóngxiàng Zhèn</v>
      </c>
      <c r="C466" t="str">
        <f t="shared" si="10"/>
        <v>Hóngxiàng Zhèn</v>
      </c>
      <c r="D466" t="s">
        <v>3045</v>
      </c>
      <c r="E466" t="s">
        <v>11</v>
      </c>
      <c r="F466" t="str">
        <f>_xlfn.CONCAT(D466,", ",I466,", ",H466,", ","安徽省")</f>
        <v>洪巷镇, 无为市, 芜湖市, 安徽省</v>
      </c>
      <c r="G466">
        <v>41866</v>
      </c>
      <c r="H466" t="s">
        <v>1553</v>
      </c>
      <c r="I466" t="s">
        <v>1564</v>
      </c>
      <c r="J466">
        <f>VLOOKUP(F466,[1]!china_towns_second__2[[Column1]:[Y]],3,FALSE)</f>
        <v>31.115917894300001</v>
      </c>
      <c r="K466">
        <f>VLOOKUP(F466,[1]!china_towns_second__2[[Column1]:[Y]],2,FALSE)</f>
        <v>117.66423570000001</v>
      </c>
      <c r="L466" t="s">
        <v>5578</v>
      </c>
      <c r="M466" t="str">
        <f>VLOOKUP(I466,CHOOSE({1,2},Table7[Native],Table7[Name]),2,0)</f>
        <v>Wúwéi Shì</v>
      </c>
      <c r="N466" t="str">
        <f>VLOOKUP(H466,CHOOSE({1,2},Table7[Native],Table7[Name]),2,0)</f>
        <v>Wúhú Shì</v>
      </c>
      <c r="O466" t="str">
        <f>_xlfn.CONCAT(L466," (",N466,")")</f>
        <v>Hongxiang Zhen (Wúhú Shì)</v>
      </c>
      <c r="P466" t="str">
        <f>IF(COUNTIF(O:O,O466)&gt;1,_xlfn.CONCAT(L466," (",M466,")"),O466)</f>
        <v>Hongxiang Zhen (Wúhú Shì)</v>
      </c>
    </row>
    <row r="467" spans="1:16" hidden="1" x14ac:dyDescent="0.25">
      <c r="A467" t="s">
        <v>937</v>
      </c>
      <c r="B467" t="str">
        <f>IF(COUNTIF(A:A,A467)&gt;1,_xlfn.CONCAT(A467," (",N467,")"),A467)</f>
        <v>Hóngxīn Zhèn</v>
      </c>
      <c r="C467" t="str">
        <f t="shared" si="10"/>
        <v>Hóngxīn Zhèn</v>
      </c>
      <c r="D467" t="s">
        <v>938</v>
      </c>
      <c r="E467" t="s">
        <v>11</v>
      </c>
      <c r="F467" t="str">
        <f>_xlfn.CONCAT(D467,", ",I467,", ",H467,", ","安徽省")</f>
        <v>红心镇, 凤阳县, 滁州市, 安徽省</v>
      </c>
      <c r="G467">
        <v>24008</v>
      </c>
      <c r="H467" t="s">
        <v>869</v>
      </c>
      <c r="I467" t="s">
        <v>857</v>
      </c>
      <c r="J467">
        <f>VLOOKUP(F467,[1]!china_towns_second__2[[Column1]:[Y]],3,FALSE)</f>
        <v>32.693846729223203</v>
      </c>
      <c r="K467">
        <f>VLOOKUP(F467,[1]!china_towns_second__2[[Column1]:[Y]],2,FALSE)</f>
        <v>117.8322737</v>
      </c>
      <c r="L467" t="s">
        <v>4649</v>
      </c>
      <c r="M467" t="str">
        <f>VLOOKUP(I467,CHOOSE({1,2},Table7[Native],Table7[Name]),2,0)</f>
        <v>Fèngyáng Xiàn</v>
      </c>
      <c r="N467" t="str">
        <f>VLOOKUP(H467,CHOOSE({1,2},Table7[Native],Table7[Name]),2,0)</f>
        <v>Chúzhōu Shì</v>
      </c>
      <c r="O467" t="str">
        <f>_xlfn.CONCAT(L467," (",N467,")")</f>
        <v>Hongxin Zhen (Chúzhōu Shì)</v>
      </c>
      <c r="P467" t="str">
        <f>IF(COUNTIF(O:O,O467)&gt;1,_xlfn.CONCAT(L467," (",M467,")"),O467)</f>
        <v>Hongxin Zhen (Chúzhōu Shì)</v>
      </c>
    </row>
    <row r="468" spans="1:16" hidden="1" x14ac:dyDescent="0.25">
      <c r="A468" t="s">
        <v>2162</v>
      </c>
      <c r="B468" t="str">
        <f>IF(COUNTIF(A:A,A468)&gt;1,_xlfn.CONCAT(A468," (",N468,")"),A468)</f>
        <v>Hóngxīng Xiāng</v>
      </c>
      <c r="C468" t="str">
        <f t="shared" si="10"/>
        <v>Hóngxīng Xiāng</v>
      </c>
      <c r="D468" t="s">
        <v>2163</v>
      </c>
      <c r="E468" t="s">
        <v>7</v>
      </c>
      <c r="F468" t="str">
        <f>_xlfn.CONCAT(D468,", ",I468,", ",H468,", ","安徽省")</f>
        <v>洪星乡, 黟县, 黄山市, 安徽省</v>
      </c>
      <c r="G468">
        <v>3675</v>
      </c>
      <c r="H468" t="s">
        <v>1491</v>
      </c>
      <c r="I468" t="s">
        <v>1505</v>
      </c>
      <c r="J468" t="e">
        <f>VLOOKUP(F468,[1]!china_towns_second__2[[Column1]:[Y]],3,FALSE)</f>
        <v>#N/A</v>
      </c>
      <c r="K468" t="e">
        <f>VLOOKUP(F468,[1]!china_towns_second__2[[Column1]:[Y]],2,FALSE)</f>
        <v>#N/A</v>
      </c>
      <c r="L468" t="s">
        <v>5150</v>
      </c>
      <c r="M468" t="str">
        <f>VLOOKUP(I468,CHOOSE({1,2},Table7[Native],Table7[Name]),2,0)</f>
        <v>Yī Xiàn</v>
      </c>
      <c r="N468" t="str">
        <f>VLOOKUP(H468,CHOOSE({1,2},Table7[Native],Table7[Name]),2,0)</f>
        <v>Huángshān Shì</v>
      </c>
      <c r="O468" t="str">
        <f>_xlfn.CONCAT(L468," (",N468,")")</f>
        <v>Hongxing Xiang (Huángshān Shì)</v>
      </c>
      <c r="P468" t="str">
        <f>IF(COUNTIF(O:O,O468)&gt;1,_xlfn.CONCAT(L468," (",M468,")"),O468)</f>
        <v>Hongxing Xiang (Huángshān Shì)</v>
      </c>
    </row>
    <row r="469" spans="1:16" hidden="1" x14ac:dyDescent="0.25">
      <c r="A469" t="s">
        <v>1205</v>
      </c>
      <c r="B469" t="str">
        <f>IF(COUNTIF(A:A,A469)&gt;1,_xlfn.CONCAT(A469," (",N469,")"),A469)</f>
        <v>Hóngxīng Zhèn</v>
      </c>
      <c r="C469" t="str">
        <f t="shared" si="10"/>
        <v>Hóngxīng Zhèn</v>
      </c>
      <c r="D469" t="s">
        <v>1206</v>
      </c>
      <c r="E469" t="s">
        <v>11</v>
      </c>
      <c r="F469" t="str">
        <f>_xlfn.CONCAT(D469,", ",I469,", ",H469,", ","安徽省")</f>
        <v>红星镇, 颍上县, 阜阳市, 安徽省</v>
      </c>
      <c r="G469">
        <v>29455</v>
      </c>
      <c r="H469" t="s">
        <v>1118</v>
      </c>
      <c r="I469" t="s">
        <v>1114</v>
      </c>
      <c r="J469">
        <f>VLOOKUP(F469,[1]!china_towns_second__2[[Column1]:[Y]],3,FALSE)</f>
        <v>32.683345229884303</v>
      </c>
      <c r="K469">
        <f>VLOOKUP(F469,[1]!china_towns_second__2[[Column1]:[Y]],2,FALSE)</f>
        <v>115.99482</v>
      </c>
      <c r="L469" t="s">
        <v>4767</v>
      </c>
      <c r="M469" t="str">
        <f>VLOOKUP(I469,CHOOSE({1,2},Table7[Native],Table7[Name]),2,0)</f>
        <v>Yĭngshàng Xiàn</v>
      </c>
      <c r="N469" t="str">
        <f>VLOOKUP(H469,CHOOSE({1,2},Table7[Native],Table7[Name]),2,0)</f>
        <v>Fùyáng Shì</v>
      </c>
      <c r="O469" t="str">
        <f>_xlfn.CONCAT(L469," (",N469,")")</f>
        <v>Hongxing Zhen (Fùyáng Shì)</v>
      </c>
      <c r="P469" t="str">
        <f>IF(COUNTIF(O:O,O469)&gt;1,_xlfn.CONCAT(L469," (",M469,")"),O469)</f>
        <v>Hongxing Zhen (Fùyáng Shì)</v>
      </c>
    </row>
    <row r="470" spans="1:16" hidden="1" x14ac:dyDescent="0.25">
      <c r="A470" t="s">
        <v>3046</v>
      </c>
      <c r="B470" t="str">
        <f>IF(COUNTIF(A:A,A470)&gt;1,_xlfn.CONCAT(A470," (",N470,")"),A470)</f>
        <v>Hóngyáng Zhèn</v>
      </c>
      <c r="C470" t="str">
        <f t="shared" si="10"/>
        <v>Hóngyáng Zhèn</v>
      </c>
      <c r="D470" t="s">
        <v>3047</v>
      </c>
      <c r="E470" t="s">
        <v>11</v>
      </c>
      <c r="F470" t="str">
        <f>_xlfn.CONCAT(D470,", ",I470,", ",H470,", ","安徽省")</f>
        <v>红杨镇, 湾沚区, 芜湖市, 安徽省</v>
      </c>
      <c r="G470">
        <v>34197</v>
      </c>
      <c r="H470" t="s">
        <v>1553</v>
      </c>
      <c r="I470" t="s">
        <v>1562</v>
      </c>
      <c r="J470">
        <f>VLOOKUP(F470,[1]!china_towns_second__2[[Column1]:[Y]],3,FALSE)</f>
        <v>31.032518892522098</v>
      </c>
      <c r="K470">
        <f>VLOOKUP(F470,[1]!china_towns_second__2[[Column1]:[Y]],2,FALSE)</f>
        <v>118.5306042</v>
      </c>
      <c r="L470" t="s">
        <v>5579</v>
      </c>
      <c r="M470" t="str">
        <f>VLOOKUP(I470,CHOOSE({1,2},Table7[Native],Table7[Name]),2,0)</f>
        <v>Wānzhǐ Qū</v>
      </c>
      <c r="N470" t="str">
        <f>VLOOKUP(H470,CHOOSE({1,2},Table7[Native],Table7[Name]),2,0)</f>
        <v>Wúhú Shì</v>
      </c>
      <c r="O470" t="str">
        <f>_xlfn.CONCAT(L470," (",N470,")")</f>
        <v>Hongyang Zhen (Wúhú Shì)</v>
      </c>
      <c r="P470" t="str">
        <f>IF(COUNTIF(O:O,O470)&gt;1,_xlfn.CONCAT(L470," (",M470,")"),O470)</f>
        <v>Hongyang Zhen (Wúhú Shì)</v>
      </c>
    </row>
    <row r="471" spans="1:16" hidden="1" x14ac:dyDescent="0.25">
      <c r="A471" t="s">
        <v>406</v>
      </c>
      <c r="B471" t="str">
        <f>IF(COUNTIF(A:A,A471)&gt;1,_xlfn.CONCAT(A471," (",N471,")"),A471)</f>
        <v>Hóngyècūn Jiēdào</v>
      </c>
      <c r="C471" t="str">
        <f t="shared" si="10"/>
        <v>Hóngyècūn Jiēdào</v>
      </c>
      <c r="D471" t="s">
        <v>407</v>
      </c>
      <c r="E471" t="s">
        <v>27</v>
      </c>
      <c r="F471" t="str">
        <f>_xlfn.CONCAT(D471,", ",I471,", ",H471,", ","安徽省")</f>
        <v>宏业村街道, 蚌山区, 蚌埠市, 安徽省</v>
      </c>
      <c r="G471">
        <v>22113</v>
      </c>
      <c r="H471" t="s">
        <v>525</v>
      </c>
      <c r="I471" t="s">
        <v>517</v>
      </c>
      <c r="J471">
        <f>VLOOKUP(F471,[1]!china_towns_second__2[[Column1]:[Y]],3,FALSE)</f>
        <v>32.9361793503722</v>
      </c>
      <c r="K471">
        <f>VLOOKUP(F471,[1]!china_towns_second__2[[Column1]:[Y]],2,FALSE)</f>
        <v>117.3896472</v>
      </c>
      <c r="L471" t="s">
        <v>4427</v>
      </c>
      <c r="M471" t="str">
        <f>VLOOKUP(I471,CHOOSE({1,2},Table7[Native],Table7[Name]),2,0)</f>
        <v>Bèngshān Qū</v>
      </c>
      <c r="N471" t="str">
        <f>VLOOKUP(H471,CHOOSE({1,2},Table7[Native],Table7[Name]),2,0)</f>
        <v>Bèngbù Shì</v>
      </c>
      <c r="O471" t="str">
        <f>_xlfn.CONCAT(L471," (",N471,")")</f>
        <v>Hongyecun Jiedao (Bèngbù Shì)</v>
      </c>
      <c r="P471" t="str">
        <f>IF(COUNTIF(O:O,O471)&gt;1,_xlfn.CONCAT(L471," (",M471,")"),O471)</f>
        <v>Hongyecun Jiedao (Bèngbù Shì)</v>
      </c>
    </row>
    <row r="472" spans="1:16" hidden="1" x14ac:dyDescent="0.25">
      <c r="A472" t="s">
        <v>1680</v>
      </c>
      <c r="B472" t="str">
        <f>IF(COUNTIF(A:A,A472)&gt;1,_xlfn.CONCAT(A472," (",N472,")"),A472)</f>
        <v>Huāgăng Zhèn</v>
      </c>
      <c r="C472" t="str">
        <f t="shared" si="10"/>
        <v>Huāgăng Zhèn</v>
      </c>
      <c r="D472" t="s">
        <v>1681</v>
      </c>
      <c r="E472" t="s">
        <v>11</v>
      </c>
      <c r="F472" t="str">
        <f>_xlfn.CONCAT(D472,", ",I472,", ",H472,", ","安徽省")</f>
        <v>花岗镇, 肥西县, 合肥市, 安徽省</v>
      </c>
      <c r="G472">
        <v>64245</v>
      </c>
      <c r="H472" t="s">
        <v>1448</v>
      </c>
      <c r="I472" t="s">
        <v>1457</v>
      </c>
      <c r="J472">
        <f>VLOOKUP(F472,[1]!china_towns_second__2[[Column1]:[Y]],3,FALSE)</f>
        <v>31.632792912807201</v>
      </c>
      <c r="K472">
        <f>VLOOKUP(F472,[1]!china_towns_second__2[[Column1]:[Y]],2,FALSE)</f>
        <v>117.03550540000001</v>
      </c>
      <c r="L472" t="s">
        <v>4926</v>
      </c>
      <c r="M472" t="str">
        <f>VLOOKUP(I472,CHOOSE({1,2},Table7[Native],Table7[Name]),2,0)</f>
        <v>Féixī Xiàn</v>
      </c>
      <c r="N472" t="str">
        <f>VLOOKUP(H472,CHOOSE({1,2},Table7[Native],Table7[Name]),2,0)</f>
        <v>Héféi Shì</v>
      </c>
      <c r="O472" t="str">
        <f>_xlfn.CONCAT(L472," (",N472,")")</f>
        <v>Huagang Zhen (Héféi Shì)</v>
      </c>
      <c r="P472" t="str">
        <f>IF(COUNTIF(O:O,O472)&gt;1,_xlfn.CONCAT(L472," (",M472,")"),O472)</f>
        <v>Huagang Zhen (Héféi Shì)</v>
      </c>
    </row>
    <row r="473" spans="1:16" hidden="1" x14ac:dyDescent="0.25">
      <c r="A473" t="s">
        <v>582</v>
      </c>
      <c r="B473" t="str">
        <f>IF(COUNTIF(A:A,A473)&gt;1,_xlfn.CONCAT(A473," (",N473,")"),A473)</f>
        <v>Huāgōu Zhèn</v>
      </c>
      <c r="C473" t="str">
        <f t="shared" si="10"/>
        <v>Huāgōu Zhèn</v>
      </c>
      <c r="D473" t="s">
        <v>583</v>
      </c>
      <c r="E473" t="s">
        <v>11</v>
      </c>
      <c r="F473" t="str">
        <f>_xlfn.CONCAT(D473,", ",I473,", ",H473,", ","安徽省")</f>
        <v>花沟镇, 涡阳县, 亳州市, 安徽省</v>
      </c>
      <c r="G473">
        <v>39659</v>
      </c>
      <c r="H473" t="s">
        <v>719</v>
      </c>
      <c r="I473" t="s">
        <v>717</v>
      </c>
      <c r="J473">
        <f>VLOOKUP(F473,[1]!china_towns_second__2[[Column1]:[Y]],3,FALSE)</f>
        <v>33.512767790706398</v>
      </c>
      <c r="K473">
        <f>VLOOKUP(F473,[1]!china_towns_second__2[[Column1]:[Y]],2,FALSE)</f>
        <v>116.06763770000001</v>
      </c>
      <c r="L473" t="s">
        <v>4500</v>
      </c>
      <c r="M473" t="str">
        <f>VLOOKUP(I473,CHOOSE({1,2},Table7[Native],Table7[Name]),2,0)</f>
        <v>Wōyáng Xiàn</v>
      </c>
      <c r="N473" t="str">
        <f>VLOOKUP(H473,CHOOSE({1,2},Table7[Native],Table7[Name]),2,0)</f>
        <v>Bózhōu Shì</v>
      </c>
      <c r="O473" t="str">
        <f>_xlfn.CONCAT(L473," (",N473,")")</f>
        <v>Huagou Zhen (Bózhōu Shì)</v>
      </c>
      <c r="P473" t="str">
        <f>IF(COUNTIF(O:O,O473)&gt;1,_xlfn.CONCAT(L473," (",M473,")"),O473)</f>
        <v>Huagou Zhen (Bózhōu Shì)</v>
      </c>
    </row>
    <row r="474" spans="1:16" hidden="1" x14ac:dyDescent="0.25">
      <c r="A474" t="s">
        <v>584</v>
      </c>
      <c r="B474" t="str">
        <f>IF(COUNTIF(A:A,A474)&gt;1,_xlfn.CONCAT(A474," (",N474,")"),A474)</f>
        <v>Huáibĕi Kuàngyè Jítuán Yŏuxiàn Zérèn Gōngsī Xŭtuăn Méikuàng</v>
      </c>
      <c r="C474" t="str">
        <f t="shared" si="10"/>
        <v>Huáibĕi Kuàngyè Jítuán Yŏuxiàn Zérèn Gōngsī Xŭtuăn Méikuàng</v>
      </c>
      <c r="D474" t="s">
        <v>585</v>
      </c>
      <c r="E474" t="s">
        <v>52</v>
      </c>
      <c r="F474" t="str">
        <f>_xlfn.CONCAT(D474,", ",I474,", ",H474,", ","安徽省")</f>
        <v>淮北矿业集团有限责任公司许疃煤矿, 蒙城县, 亳州市, 安徽省</v>
      </c>
      <c r="G474">
        <v>2612</v>
      </c>
      <c r="H474" t="s">
        <v>719</v>
      </c>
      <c r="I474" t="s">
        <v>715</v>
      </c>
      <c r="J474">
        <f>VLOOKUP(F474,[1]!china_towns_second__2[[Column1]:[Y]],3,FALSE)</f>
        <v>33.414152737124503</v>
      </c>
      <c r="K474">
        <f>VLOOKUP(F474,[1]!china_towns_second__2[[Column1]:[Y]],2,FALSE)</f>
        <v>116.7035456</v>
      </c>
      <c r="L474" t="s">
        <v>4501</v>
      </c>
      <c r="M474" t="str">
        <f>VLOOKUP(I474,CHOOSE({1,2},Table7[Native],Table7[Name]),2,0)</f>
        <v>Mĕngchéng Xiàn</v>
      </c>
      <c r="N474" t="str">
        <f>VLOOKUP(H474,CHOOSE({1,2},Table7[Native],Table7[Name]),2,0)</f>
        <v>Bózhōu Shì</v>
      </c>
      <c r="O474" t="str">
        <f>_xlfn.CONCAT(L474," (",N474,")")</f>
        <v>Huaibei Kuangye Jituan Youxian Zeren Gongsi Xutuan Meikuang (Bózhōu Shì)</v>
      </c>
      <c r="P474" t="str">
        <f>IF(COUNTIF(O:O,O474)&gt;1,_xlfn.CONCAT(L474," (",M474,")"),O474)</f>
        <v>Huaibei Kuangye Jituan Youxian Zeren Gongsi Xutuan Meikuang (Bózhōu Shì)</v>
      </c>
    </row>
    <row r="475" spans="1:16" hidden="1" x14ac:dyDescent="0.25">
      <c r="A475" t="s">
        <v>409</v>
      </c>
      <c r="B475" t="str">
        <f>IF(COUNTIF(A:A,A475)&gt;1,_xlfn.CONCAT(A475," (",N475,")"),A475)</f>
        <v>Huáibīn Jiēdào (Bèngbù Shì)</v>
      </c>
      <c r="C475" t="str">
        <f t="shared" si="10"/>
        <v>Huáibīn Jiēdào (Bèngbù Shì)</v>
      </c>
      <c r="D475" t="s">
        <v>410</v>
      </c>
      <c r="E475" t="s">
        <v>27</v>
      </c>
      <c r="F475" t="str">
        <f>_xlfn.CONCAT(D475,", ",I475,", ",H475,", ","安徽省")</f>
        <v>淮滨街道, 淮上区, 蚌埠市, 安徽省</v>
      </c>
      <c r="G475">
        <v>3099</v>
      </c>
      <c r="H475" t="s">
        <v>525</v>
      </c>
      <c r="I475" t="s">
        <v>519</v>
      </c>
      <c r="J475">
        <f>VLOOKUP(F475,[1]!china_towns_second__2[[Column1]:[Y]],3,FALSE)</f>
        <v>32.960080039364897</v>
      </c>
      <c r="K475">
        <f>VLOOKUP(F475,[1]!china_towns_second__2[[Column1]:[Y]],2,FALSE)</f>
        <v>117.34134090000001</v>
      </c>
      <c r="L475" t="s">
        <v>5925</v>
      </c>
      <c r="M475" t="str">
        <f>VLOOKUP(I475,CHOOSE({1,2},Table7[Native],Table7[Name]),2,0)</f>
        <v>Huáishàng Qū</v>
      </c>
      <c r="N475" t="str">
        <f>VLOOKUP(H475,CHOOSE({1,2},Table7[Native],Table7[Name]),2,0)</f>
        <v>Bèngbù Shì</v>
      </c>
      <c r="O475" t="str">
        <f>_xlfn.CONCAT(L475," (",N475,")")</f>
        <v>Huaibin Jiedao (Bengbu Shi) (Bèngbù Shì)</v>
      </c>
      <c r="P475" t="str">
        <f>IF(COUNTIF(O:O,O475)&gt;1,_xlfn.CONCAT(L475," (",M475,")"),O475)</f>
        <v>Huaibin Jiedao (Bengbu Shi) (Bèngbù Shì)</v>
      </c>
    </row>
    <row r="476" spans="1:16" hidden="1" x14ac:dyDescent="0.25">
      <c r="A476" t="s">
        <v>409</v>
      </c>
      <c r="B476" t="str">
        <f>IF(COUNTIF(A:A,A476)&gt;1,_xlfn.CONCAT(A476," (",N476,")"),A476)</f>
        <v>Huáibīn Jiēdào (Huáinán Shì)</v>
      </c>
      <c r="C476" t="str">
        <f t="shared" si="10"/>
        <v>Huáibīn Jiēdào (Huáinán Shì)</v>
      </c>
      <c r="D476" t="s">
        <v>410</v>
      </c>
      <c r="E476" t="s">
        <v>27</v>
      </c>
      <c r="F476" t="str">
        <f>_xlfn.CONCAT(D476,", ",I476,", ",H476,", ","安徽省")</f>
        <v>淮滨街道, 田家庵区, 淮南市, 安徽省</v>
      </c>
      <c r="G476">
        <v>23130</v>
      </c>
      <c r="H476" t="s">
        <v>1475</v>
      </c>
      <c r="I476" t="s">
        <v>1487</v>
      </c>
      <c r="J476">
        <f>VLOOKUP(F476,[1]!china_towns_second__2[[Column1]:[Y]],3,FALSE)</f>
        <v>32.667085022779098</v>
      </c>
      <c r="K476">
        <f>VLOOKUP(F476,[1]!china_towns_second__2[[Column1]:[Y]],2,FALSE)</f>
        <v>117.0159898</v>
      </c>
      <c r="L476" t="s">
        <v>5926</v>
      </c>
      <c r="M476" t="str">
        <f>VLOOKUP(I476,CHOOSE({1,2},Table7[Native],Table7[Name]),2,0)</f>
        <v>Tiánjiā'ān Qū</v>
      </c>
      <c r="N476" t="str">
        <f>VLOOKUP(H476,CHOOSE({1,2},Table7[Native],Table7[Name]),2,0)</f>
        <v>Huáinán Shì</v>
      </c>
      <c r="O476" t="str">
        <f>_xlfn.CONCAT(L476," (",N476,")")</f>
        <v>Huaibin Jiedao (Huainan Shi) (Huáinán Shì)</v>
      </c>
      <c r="P476" t="str">
        <f>IF(COUNTIF(O:O,O476)&gt;1,_xlfn.CONCAT(L476," (",M476,")"),O476)</f>
        <v>Huaibin Jiedao (Huainan Shi) (Huáinán Shì)</v>
      </c>
    </row>
    <row r="477" spans="1:16" hidden="1" x14ac:dyDescent="0.25">
      <c r="A477" t="s">
        <v>411</v>
      </c>
      <c r="B477" t="str">
        <f>IF(COUNTIF(A:A,A477)&gt;1,_xlfn.CONCAT(A477," (",N477,")"),A477)</f>
        <v>Huáihé Shèqū Xíngzhèng Shìwù Guănlĭ Zhōngxīn [in: Bèngbù Economic Development Zone]</v>
      </c>
      <c r="C477" t="str">
        <f t="shared" si="10"/>
        <v>Huáihé Shèqū Xíngzhèng Shìwù Guănlĭ Zhōngxīn [in: Bèngbù Economic Development Zone]</v>
      </c>
      <c r="D477" t="s">
        <v>412</v>
      </c>
      <c r="E477" t="s">
        <v>27</v>
      </c>
      <c r="F477" t="str">
        <f>_xlfn.CONCAT(D477,", ",I477,", ",H477,", ","安徽省")</f>
        <v>淮河社区行政事务管理中心, 蚌山区, 蚌埠市, 安徽省</v>
      </c>
      <c r="G477">
        <v>47541</v>
      </c>
      <c r="H477" t="s">
        <v>525</v>
      </c>
      <c r="I477" t="s">
        <v>517</v>
      </c>
      <c r="J477">
        <f>VLOOKUP(F477,[1]!china_towns_second__2[[Column1]:[Y]],3,FALSE)</f>
        <v>32.9197680265777</v>
      </c>
      <c r="K477">
        <f>VLOOKUP(F477,[1]!china_towns_second__2[[Column1]:[Y]],2,FALSE)</f>
        <v>117.3663265</v>
      </c>
      <c r="L477" t="s">
        <v>4428</v>
      </c>
      <c r="M477" t="str">
        <f>VLOOKUP(I477,CHOOSE({1,2},Table7[Native],Table7[Name]),2,0)</f>
        <v>Bèngshān Qū</v>
      </c>
      <c r="N477" t="str">
        <f>VLOOKUP(H477,CHOOSE({1,2},Table7[Native],Table7[Name]),2,0)</f>
        <v>Bèngbù Shì</v>
      </c>
      <c r="O477" t="str">
        <f>_xlfn.CONCAT(L477," (",N477,")")</f>
        <v>Huaihe Shequ Xingzheng Shiwu Guanli Zhongxin [in: Bengbu Economic Development Zone] (Bèngbù Shì)</v>
      </c>
      <c r="P477" t="str">
        <f>IF(COUNTIF(O:O,O477)&gt;1,_xlfn.CONCAT(L477," (",M477,")"),O477)</f>
        <v>Huaihe Shequ Xingzheng Shiwu Guanli Zhongxin [in: Bengbu Economic Development Zone] (Bèngbù Shì)</v>
      </c>
    </row>
    <row r="478" spans="1:16" hidden="1" x14ac:dyDescent="0.25">
      <c r="A478" t="s">
        <v>1682</v>
      </c>
      <c r="B478" t="str">
        <f>IF(COUNTIF(A:A,A478)&gt;1,_xlfn.CONCAT(A478," (",N478,")"),A478)</f>
        <v>Huáilín Zhèn</v>
      </c>
      <c r="C478" t="str">
        <f t="shared" si="10"/>
        <v>Huáilín Zhèn</v>
      </c>
      <c r="D478" t="s">
        <v>1683</v>
      </c>
      <c r="E478" t="s">
        <v>11</v>
      </c>
      <c r="F478" t="str">
        <f>_xlfn.CONCAT(D478,", ",I478,", ",H478,", ","安徽省")</f>
        <v>槐林镇, 巢湖市, 合肥市, 安徽省</v>
      </c>
      <c r="G478">
        <v>49429</v>
      </c>
      <c r="H478" t="s">
        <v>1448</v>
      </c>
      <c r="I478" t="s">
        <v>1453</v>
      </c>
      <c r="J478">
        <f>VLOOKUP(F478,[1]!china_towns_second__2[[Column1]:[Y]],3,FALSE)</f>
        <v>31.416768049308899</v>
      </c>
      <c r="K478">
        <f>VLOOKUP(F478,[1]!china_towns_second__2[[Column1]:[Y]],2,FALSE)</f>
        <v>117.59060049999999</v>
      </c>
      <c r="L478" t="s">
        <v>4927</v>
      </c>
      <c r="M478" t="str">
        <f>VLOOKUP(I478,CHOOSE({1,2},Table7[Native],Table7[Name]),2,0)</f>
        <v>Cháohú Shì</v>
      </c>
      <c r="N478" t="str">
        <f>VLOOKUP(H478,CHOOSE({1,2},Table7[Native],Table7[Name]),2,0)</f>
        <v>Héféi Shì</v>
      </c>
      <c r="O478" t="str">
        <f>_xlfn.CONCAT(L478," (",N478,")")</f>
        <v>Huailin Zhen (Héféi Shì)</v>
      </c>
      <c r="P478" t="str">
        <f>IF(COUNTIF(O:O,O478)&gt;1,_xlfn.CONCAT(L478," (",M478,")"),O478)</f>
        <v>Huailin Zhen (Héféi Shì)</v>
      </c>
    </row>
    <row r="479" spans="1:16" hidden="1" x14ac:dyDescent="0.25">
      <c r="A479" t="s">
        <v>2411</v>
      </c>
      <c r="B479" t="str">
        <f>IF(COUNTIF(A:A,A479)&gt;1,_xlfn.CONCAT(A479," (",N479,")"),A479)</f>
        <v>Huáishùwān Xiāng</v>
      </c>
      <c r="C479" t="str">
        <f t="shared" si="10"/>
        <v>Huáishùwān Xiāng</v>
      </c>
      <c r="D479" t="s">
        <v>2412</v>
      </c>
      <c r="E479" t="s">
        <v>7</v>
      </c>
      <c r="F479" t="str">
        <f>_xlfn.CONCAT(D479,", ",I479,", ",H479,", ","安徽省")</f>
        <v>槐树湾乡, 金寨县, 六安市, 安徽省</v>
      </c>
      <c r="G479">
        <v>19341</v>
      </c>
      <c r="H479" t="s">
        <v>1507</v>
      </c>
      <c r="I479" t="s">
        <v>1515</v>
      </c>
      <c r="J479" t="e">
        <f>VLOOKUP(F479,[1]!china_towns_second__2[[Column1]:[Y]],3,FALSE)</f>
        <v>#N/A</v>
      </c>
      <c r="K479" t="e">
        <f>VLOOKUP(F479,[1]!china_towns_second__2[[Column1]:[Y]],2,FALSE)</f>
        <v>#N/A</v>
      </c>
      <c r="L479" t="s">
        <v>5272</v>
      </c>
      <c r="M479" t="str">
        <f>VLOOKUP(I479,CHOOSE({1,2},Table7[Native],Table7[Name]),2,0)</f>
        <v>Jīnzhài Xiàn</v>
      </c>
      <c r="N479" t="str">
        <f>VLOOKUP(H479,CHOOSE({1,2},Table7[Native],Table7[Name]),2,0)</f>
        <v>Lù'ān Shì</v>
      </c>
      <c r="O479" t="str">
        <f>_xlfn.CONCAT(L479," (",N479,")")</f>
        <v>Huaishuwan Xiang (Lù'ān Shì)</v>
      </c>
      <c r="P479" t="str">
        <f>IF(COUNTIF(O:O,O479)&gt;1,_xlfn.CONCAT(L479," (",M479,")"),O479)</f>
        <v>Huaishuwan Xiang (Lù'ān Shì)</v>
      </c>
    </row>
    <row r="480" spans="1:16" hidden="1" x14ac:dyDescent="0.25">
      <c r="A480" t="s">
        <v>413</v>
      </c>
      <c r="B480" t="str">
        <f>IF(COUNTIF(A:A,A480)&gt;1,_xlfn.CONCAT(A480," (",N480,")"),A480)</f>
        <v>Huáiyuǎn Jīngjì Kāifāqū</v>
      </c>
      <c r="C480" t="str">
        <f t="shared" si="10"/>
        <v>Huáiyuǎn Jīngjì Kāifāqū</v>
      </c>
      <c r="D480" t="s">
        <v>414</v>
      </c>
      <c r="E480" t="s">
        <v>52</v>
      </c>
      <c r="F480" t="str">
        <f>_xlfn.CONCAT(D480,", ",I480,", ",H480,", ","安徽省")</f>
        <v>怀远经济开发区, 怀远县, 蚌埠市, 安徽省</v>
      </c>
      <c r="G480">
        <v>3324</v>
      </c>
      <c r="H480" t="s">
        <v>525</v>
      </c>
      <c r="I480" t="s">
        <v>520</v>
      </c>
      <c r="J480" t="e">
        <f>VLOOKUP(F480,[1]!china_towns_second__2[[Column1]:[Y]],3,FALSE)</f>
        <v>#N/A</v>
      </c>
      <c r="K480" t="e">
        <f>VLOOKUP(F480,[1]!china_towns_second__2[[Column1]:[Y]],2,FALSE)</f>
        <v>#N/A</v>
      </c>
      <c r="L480" t="s">
        <v>4429</v>
      </c>
      <c r="M480" t="str">
        <f>VLOOKUP(I480,CHOOSE({1,2},Table7[Native],Table7[Name]),2,0)</f>
        <v>Huáiyuăn Xiàn</v>
      </c>
      <c r="N480" t="str">
        <f>VLOOKUP(H480,CHOOSE({1,2},Table7[Native],Table7[Name]),2,0)</f>
        <v>Bèngbù Shì</v>
      </c>
      <c r="O480" t="str">
        <f>_xlfn.CONCAT(L480," (",N480,")")</f>
        <v>Huaiyuan Jingji Kaifaqu (Bèngbù Shì)</v>
      </c>
      <c r="P480" t="str">
        <f>IF(COUNTIF(O:O,O480)&gt;1,_xlfn.CONCAT(L480," (",M480,")"),O480)</f>
        <v>Huaiyuan Jingji Kaifaqu (Bèngbù Shì)</v>
      </c>
    </row>
    <row r="481" spans="1:16" hidden="1" x14ac:dyDescent="0.25">
      <c r="A481" t="s">
        <v>1207</v>
      </c>
      <c r="B481" t="str">
        <f>IF(COUNTIF(A:A,A481)&gt;1,_xlfn.CONCAT(A481," (",N481,")"),A481)</f>
        <v>Huájí Zhèn</v>
      </c>
      <c r="C481" t="str">
        <f t="shared" si="10"/>
        <v>Huájí Zhèn</v>
      </c>
      <c r="D481" t="s">
        <v>1208</v>
      </c>
      <c r="E481" t="s">
        <v>11</v>
      </c>
      <c r="F481" t="str">
        <f>_xlfn.CONCAT(D481,", ",I481,", ",H481,", ","安徽省")</f>
        <v>滑集镇, 临泉县, 阜阳市, 安徽省</v>
      </c>
      <c r="G481">
        <v>51725</v>
      </c>
      <c r="H481" t="s">
        <v>1118</v>
      </c>
      <c r="I481" t="s">
        <v>1106</v>
      </c>
      <c r="J481">
        <f>VLOOKUP(F481,[1]!china_towns_second__2[[Column1]:[Y]],3,FALSE)</f>
        <v>32.768604855482401</v>
      </c>
      <c r="K481">
        <f>VLOOKUP(F481,[1]!china_towns_second__2[[Column1]:[Y]],2,FALSE)</f>
        <v>115.3676767</v>
      </c>
      <c r="L481" t="s">
        <v>4768</v>
      </c>
      <c r="M481" t="str">
        <f>VLOOKUP(I481,CHOOSE({1,2},Table7[Native],Table7[Name]),2,0)</f>
        <v>Línquán Xiàn</v>
      </c>
      <c r="N481" t="str">
        <f>VLOOKUP(H481,CHOOSE({1,2},Table7[Native],Table7[Name]),2,0)</f>
        <v>Fùyáng Shì</v>
      </c>
      <c r="O481" t="str">
        <f>_xlfn.CONCAT(L481," (",N481,")")</f>
        <v>Huaji Zhen (Fùyáng Shì)</v>
      </c>
      <c r="P481" t="str">
        <f>IF(COUNTIF(O:O,O481)&gt;1,_xlfn.CONCAT(L481," (",M481,")"),O481)</f>
        <v>Huaji Zhen (Fùyáng Shì)</v>
      </c>
    </row>
    <row r="482" spans="1:16" hidden="1" x14ac:dyDescent="0.25">
      <c r="A482" t="s">
        <v>2616</v>
      </c>
      <c r="B482" t="str">
        <f>IF(COUNTIF(A:A,A482)&gt;1,_xlfn.CONCAT(A482," (",N482,")"),A482)</f>
        <v>Huánfēng Zhèn</v>
      </c>
      <c r="C482" t="str">
        <f t="shared" si="10"/>
        <v>Huánfēng Zhèn</v>
      </c>
      <c r="D482" t="s">
        <v>2617</v>
      </c>
      <c r="E482" t="s">
        <v>11</v>
      </c>
      <c r="F482" t="str">
        <f>_xlfn.CONCAT(D482,", ",I482,", ",H482,", ","安徽省")</f>
        <v>环峰镇, 含山县, 马鞍山市, 安徽省</v>
      </c>
      <c r="G482">
        <v>101234</v>
      </c>
      <c r="H482" t="s">
        <v>1522</v>
      </c>
      <c r="I482" t="s">
        <v>1527</v>
      </c>
      <c r="J482">
        <f>VLOOKUP(F482,[1]!china_towns_second__2[[Column1]:[Y]],3,FALSE)</f>
        <v>31.709205657638702</v>
      </c>
      <c r="K482">
        <f>VLOOKUP(F482,[1]!china_towns_second__2[[Column1]:[Y]],2,FALSE)</f>
        <v>118.1145518</v>
      </c>
      <c r="L482" t="s">
        <v>5373</v>
      </c>
      <c r="M482" t="str">
        <f>VLOOKUP(I482,CHOOSE({1,2},Table7[Native],Table7[Name]),2,0)</f>
        <v>Hánshān Xiàn</v>
      </c>
      <c r="N482" t="str">
        <f>VLOOKUP(H482,CHOOSE({1,2},Table7[Native],Table7[Name]),2,0)</f>
        <v>Mă'ānshān Shì</v>
      </c>
      <c r="O482" t="str">
        <f>_xlfn.CONCAT(L482," (",N482,")")</f>
        <v>Huanfeng Zhen (Mă'ānshān Shì)</v>
      </c>
      <c r="P482" t="str">
        <f>IF(COUNTIF(O:O,O482)&gt;1,_xlfn.CONCAT(L482," (",M482,")"),O482)</f>
        <v>Huanfeng Zhen (Mă'ānshān Shì)</v>
      </c>
    </row>
    <row r="483" spans="1:16" hidden="1" x14ac:dyDescent="0.25">
      <c r="A483" t="s">
        <v>1209</v>
      </c>
      <c r="B483" t="str">
        <f>IF(COUNTIF(A:A,A483)&gt;1,_xlfn.CONCAT(A483," (",N483,")"),A483)</f>
        <v>Huángbà Xiāng</v>
      </c>
      <c r="C483" t="str">
        <f t="shared" si="10"/>
        <v>Huángbà Xiāng</v>
      </c>
      <c r="D483" t="s">
        <v>1210</v>
      </c>
      <c r="E483" t="s">
        <v>7</v>
      </c>
      <c r="F483" t="str">
        <f>_xlfn.CONCAT(D483,", ",I483,", ",H483,", ","安徽省")</f>
        <v>黄坝乡, 颍上县, 阜阳市, 安徽省</v>
      </c>
      <c r="G483">
        <v>33242</v>
      </c>
      <c r="H483" t="s">
        <v>1118</v>
      </c>
      <c r="I483" t="s">
        <v>1114</v>
      </c>
      <c r="J483" t="e">
        <f>VLOOKUP(F483,[1]!china_towns_second__2[[Column1]:[Y]],3,FALSE)</f>
        <v>#N/A</v>
      </c>
      <c r="K483" t="e">
        <f>VLOOKUP(F483,[1]!china_towns_second__2[[Column1]:[Y]],2,FALSE)</f>
        <v>#N/A</v>
      </c>
      <c r="L483" t="s">
        <v>4769</v>
      </c>
      <c r="M483" t="str">
        <f>VLOOKUP(I483,CHOOSE({1,2},Table7[Native],Table7[Name]),2,0)</f>
        <v>Yĭngshàng Xiàn</v>
      </c>
      <c r="N483" t="str">
        <f>VLOOKUP(H483,CHOOSE({1,2},Table7[Native],Table7[Name]),2,0)</f>
        <v>Fùyáng Shì</v>
      </c>
      <c r="O483" t="str">
        <f>_xlfn.CONCAT(L483," (",N483,")")</f>
        <v>Huangba Xiang (Fùyáng Shì)</v>
      </c>
      <c r="P483" t="str">
        <f>IF(COUNTIF(O:O,O483)&gt;1,_xlfn.CONCAT(L483," (",M483,")"),O483)</f>
        <v>Huangba Xiang (Fùyáng Shì)</v>
      </c>
    </row>
    <row r="484" spans="1:16" hidden="1" x14ac:dyDescent="0.25">
      <c r="A484" t="s">
        <v>99</v>
      </c>
      <c r="B484" t="str">
        <f>IF(COUNTIF(A:A,A484)&gt;1,_xlfn.CONCAT(A484," (",N484,")"),A484)</f>
        <v>Huángbǎi Zhèn</v>
      </c>
      <c r="C484" t="str">
        <f t="shared" si="10"/>
        <v>Huángbǎi Zhèn</v>
      </c>
      <c r="D484" t="s">
        <v>100</v>
      </c>
      <c r="E484" t="s">
        <v>11</v>
      </c>
      <c r="F484" t="str">
        <f>_xlfn.CONCAT(D484,", ",I484,", ",H484,", ","安徽省")</f>
        <v>黄柏镇, 潜山市, 安庆市, 安徽省</v>
      </c>
      <c r="G484">
        <v>12503</v>
      </c>
      <c r="H484" t="s">
        <v>343</v>
      </c>
      <c r="I484" t="s">
        <v>333</v>
      </c>
      <c r="J484">
        <f>VLOOKUP(F484,[1]!china_towns_second__2[[Column1]:[Y]],3,FALSE)</f>
        <v>30.9225956879582</v>
      </c>
      <c r="K484">
        <f>VLOOKUP(F484,[1]!china_towns_second__2[[Column1]:[Y]],2,FALSE)</f>
        <v>116.59759010000001</v>
      </c>
      <c r="L484" t="s">
        <v>4297</v>
      </c>
      <c r="M484" t="str">
        <f>VLOOKUP(I484,CHOOSE({1,2},Table7[Native],Table7[Name]),2,0)</f>
        <v>Qiánshān Shì</v>
      </c>
      <c r="N484" t="str">
        <f>VLOOKUP(H484,CHOOSE({1,2},Table7[Native],Table7[Name]),2,0)</f>
        <v>Ānqìng Shì</v>
      </c>
      <c r="O484" t="str">
        <f>_xlfn.CONCAT(L484," (",N484,")")</f>
        <v>Huangbai Zhen (Ānqìng Shì)</v>
      </c>
      <c r="P484" t="str">
        <f>IF(COUNTIF(O:O,O484)&gt;1,_xlfn.CONCAT(L484," (",M484,")"),O484)</f>
        <v>Huangbai Zhen (Ānqìng Shì)</v>
      </c>
    </row>
    <row r="485" spans="1:16" hidden="1" x14ac:dyDescent="0.25">
      <c r="A485" t="s">
        <v>2618</v>
      </c>
      <c r="B485" t="str">
        <f>IF(COUNTIF(A:A,A485)&gt;1,_xlfn.CONCAT(A485," (",N485,")"),A485)</f>
        <v>Huángchí Zhèn</v>
      </c>
      <c r="C485" t="str">
        <f t="shared" si="10"/>
        <v>Huángchí Zhèn</v>
      </c>
      <c r="D485" t="s">
        <v>2619</v>
      </c>
      <c r="E485" t="s">
        <v>11</v>
      </c>
      <c r="F485" t="str">
        <f>_xlfn.CONCAT(D485,", ",I485,", ",H485,", ","安徽省")</f>
        <v>黄池镇, 当涂县, 马鞍山市, 安徽省</v>
      </c>
      <c r="G485">
        <v>41601</v>
      </c>
      <c r="H485" t="s">
        <v>1522</v>
      </c>
      <c r="I485" t="s">
        <v>1525</v>
      </c>
      <c r="J485">
        <f>VLOOKUP(F485,[1]!china_towns_second__2[[Column1]:[Y]],3,FALSE)</f>
        <v>31.353829633818702</v>
      </c>
      <c r="K485">
        <f>VLOOKUP(F485,[1]!china_towns_second__2[[Column1]:[Y]],2,FALSE)</f>
        <v>118.5728312</v>
      </c>
      <c r="L485" t="s">
        <v>5374</v>
      </c>
      <c r="M485" t="str">
        <f>VLOOKUP(I485,CHOOSE({1,2},Table7[Native],Table7[Name]),2,0)</f>
        <v>Dāngtú Xiàn</v>
      </c>
      <c r="N485" t="str">
        <f>VLOOKUP(H485,CHOOSE({1,2},Table7[Native],Table7[Name]),2,0)</f>
        <v>Mă'ānshān Shì</v>
      </c>
      <c r="O485" t="str">
        <f>_xlfn.CONCAT(L485," (",N485,")")</f>
        <v>Huangchi Zhen (Mă'ānshān Shì)</v>
      </c>
      <c r="P485" t="str">
        <f>IF(COUNTIF(O:O,O485)&gt;1,_xlfn.CONCAT(L485," (",M485,")"),O485)</f>
        <v>Huangchi Zhen (Mă'ānshān Shì)</v>
      </c>
    </row>
    <row r="486" spans="1:16" hidden="1" x14ac:dyDescent="0.25">
      <c r="A486" t="s">
        <v>3198</v>
      </c>
      <c r="B486" t="str">
        <f>IF(COUNTIF(A:A,A486)&gt;1,_xlfn.CONCAT(A486," (",N486,")"),A486)</f>
        <v>Huángcūn Zhèn</v>
      </c>
      <c r="C486" t="str">
        <f t="shared" si="10"/>
        <v>Huángcūn Zhèn</v>
      </c>
      <c r="D486" t="s">
        <v>3199</v>
      </c>
      <c r="E486" t="s">
        <v>11</v>
      </c>
      <c r="F486" t="str">
        <f>_xlfn.CONCAT(D486,", ",I486,", ",H486,", ","安徽省")</f>
        <v>黄村镇, 泾县, 宣城市, 安徽省</v>
      </c>
      <c r="G486">
        <v>18094</v>
      </c>
      <c r="H486" t="s">
        <v>1568</v>
      </c>
      <c r="I486" t="s">
        <v>1574</v>
      </c>
      <c r="J486">
        <f>VLOOKUP(F486,[1]!china_towns_second__2[[Column1]:[Y]],3,FALSE)</f>
        <v>30.576038036198899</v>
      </c>
      <c r="K486">
        <f>VLOOKUP(F486,[1]!china_towns_second__2[[Column1]:[Y]],2,FALSE)</f>
        <v>118.30355520000001</v>
      </c>
      <c r="L486" t="s">
        <v>5653</v>
      </c>
      <c r="M486" t="str">
        <f>VLOOKUP(I486,CHOOSE({1,2},Table7[Native],Table7[Name]),2,0)</f>
        <v>Jīng Xiàn</v>
      </c>
      <c r="N486" t="str">
        <f>VLOOKUP(H486,CHOOSE({1,2},Table7[Native],Table7[Name]),2,0)</f>
        <v>Xuānchéng Shì</v>
      </c>
      <c r="O486" t="str">
        <f>_xlfn.CONCAT(L486," (",N486,")")</f>
        <v>Huangcun Zhen (Xuānchéng Shì)</v>
      </c>
      <c r="P486" t="str">
        <f>IF(COUNTIF(O:O,O486)&gt;1,_xlfn.CONCAT(L486," (",M486,")"),O486)</f>
        <v>Huangcun Zhen (Xuānchéng Shì)</v>
      </c>
    </row>
    <row r="487" spans="1:16" hidden="1" x14ac:dyDescent="0.25">
      <c r="A487" t="s">
        <v>3200</v>
      </c>
      <c r="B487" t="str">
        <f>IF(COUNTIF(A:A,A487)&gt;1,_xlfn.CONCAT(A487," (",N487,")"),A487)</f>
        <v>Huángdù Xiāng</v>
      </c>
      <c r="C487" t="str">
        <f t="shared" si="10"/>
        <v>Huángdù Xiāng</v>
      </c>
      <c r="D487" t="s">
        <v>3201</v>
      </c>
      <c r="E487" t="s">
        <v>7</v>
      </c>
      <c r="F487" t="str">
        <f>_xlfn.CONCAT(D487,", ",I487,", ",H487,", ","安徽省")</f>
        <v>黄渡乡, 宣州区, 宣城市, 安徽省</v>
      </c>
      <c r="G487">
        <v>25540</v>
      </c>
      <c r="H487" t="s">
        <v>1568</v>
      </c>
      <c r="I487" t="s">
        <v>1580</v>
      </c>
      <c r="J487" t="e">
        <f>VLOOKUP(F487,[1]!china_towns_second__2[[Column1]:[Y]],3,FALSE)</f>
        <v>#N/A</v>
      </c>
      <c r="K487" t="e">
        <f>VLOOKUP(F487,[1]!china_towns_second__2[[Column1]:[Y]],2,FALSE)</f>
        <v>#N/A</v>
      </c>
      <c r="L487" t="s">
        <v>5654</v>
      </c>
      <c r="M487" t="str">
        <f>VLOOKUP(I487,CHOOSE({1,2},Table7[Native],Table7[Name]),2,0)</f>
        <v>Xuānzhōu Qū</v>
      </c>
      <c r="N487" t="str">
        <f>VLOOKUP(H487,CHOOSE({1,2},Table7[Native],Table7[Name]),2,0)</f>
        <v>Xuānchéng Shì</v>
      </c>
      <c r="O487" t="str">
        <f>_xlfn.CONCAT(L487," (",N487,")")</f>
        <v>Huangdu Xiang (Xuānchéng Shì)</v>
      </c>
      <c r="P487" t="str">
        <f>IF(COUNTIF(O:O,O487)&gt;1,_xlfn.CONCAT(L487," (",M487,")"),O487)</f>
        <v>Huangdu Xiang (Xuānchéng Shì)</v>
      </c>
    </row>
    <row r="488" spans="1:16" hidden="1" x14ac:dyDescent="0.25">
      <c r="A488" t="s">
        <v>101</v>
      </c>
      <c r="B488" t="str">
        <f>IF(COUNTIF(A:A,A488)&gt;1,_xlfn.CONCAT(A488," (",N488,")"),A488)</f>
        <v>Huángdūn Zhèn</v>
      </c>
      <c r="C488" t="str">
        <f t="shared" si="10"/>
        <v>Huángdūn Zhèn</v>
      </c>
      <c r="D488" t="s">
        <v>102</v>
      </c>
      <c r="E488" t="s">
        <v>11</v>
      </c>
      <c r="F488" t="str">
        <f>_xlfn.CONCAT(D488,", ",I488,", ",H488,", ","安徽省")</f>
        <v>黄墩镇, 怀宁县, 安庆市, 安徽省</v>
      </c>
      <c r="G488">
        <v>30396</v>
      </c>
      <c r="H488" t="s">
        <v>343</v>
      </c>
      <c r="I488" t="s">
        <v>331</v>
      </c>
      <c r="J488">
        <f>VLOOKUP(F488,[1]!china_towns_second__2[[Column1]:[Y]],3,FALSE)</f>
        <v>30.599152163647901</v>
      </c>
      <c r="K488">
        <f>VLOOKUP(F488,[1]!china_towns_second__2[[Column1]:[Y]],2,FALSE)</f>
        <v>116.76973889999999</v>
      </c>
      <c r="L488" t="s">
        <v>4298</v>
      </c>
      <c r="M488" t="str">
        <f>VLOOKUP(I488,CHOOSE({1,2},Table7[Native],Table7[Name]),2,0)</f>
        <v>Huáiníng Xiàn</v>
      </c>
      <c r="N488" t="str">
        <f>VLOOKUP(H488,CHOOSE({1,2},Table7[Native],Table7[Name]),2,0)</f>
        <v>Ānqìng Shì</v>
      </c>
      <c r="O488" t="str">
        <f>_xlfn.CONCAT(L488," (",N488,")")</f>
        <v>Huangdun Zhen (Ānqìng Shì)</v>
      </c>
      <c r="P488" t="str">
        <f>IF(COUNTIF(O:O,O488)&gt;1,_xlfn.CONCAT(L488," (",M488,")"),O488)</f>
        <v>Huangdun Zhen (Ānqìng Shì)</v>
      </c>
    </row>
    <row r="489" spans="1:16" hidden="1" x14ac:dyDescent="0.25">
      <c r="A489" t="s">
        <v>1211</v>
      </c>
      <c r="B489" t="str">
        <f>IF(COUNTIF(A:A,A489)&gt;1,_xlfn.CONCAT(A489," (",N489,")"),A489)</f>
        <v>Huánggăng Zhèn</v>
      </c>
      <c r="C489" t="str">
        <f t="shared" si="10"/>
        <v>Huánggăng Zhèn</v>
      </c>
      <c r="D489" t="s">
        <v>1212</v>
      </c>
      <c r="E489" t="s">
        <v>11</v>
      </c>
      <c r="F489" t="str">
        <f>_xlfn.CONCAT(D489,", ",I489,", ",H489,", ","安徽省")</f>
        <v>黄岗镇, 阜南县, 阜阳市, 安徽省</v>
      </c>
      <c r="G489">
        <v>41024</v>
      </c>
      <c r="H489" t="s">
        <v>1118</v>
      </c>
      <c r="I489" t="s">
        <v>1102</v>
      </c>
      <c r="J489">
        <f>VLOOKUP(F489,[1]!china_towns_second__2[[Column1]:[Y]],3,FALSE)</f>
        <v>32.631688824405501</v>
      </c>
      <c r="K489">
        <f>VLOOKUP(F489,[1]!china_towns_second__2[[Column1]:[Y]],2,FALSE)</f>
        <v>115.8036815</v>
      </c>
      <c r="L489" t="s">
        <v>4770</v>
      </c>
      <c r="M489" t="str">
        <f>VLOOKUP(I489,CHOOSE({1,2},Table7[Native],Table7[Name]),2,0)</f>
        <v>Fùnán Xiàn</v>
      </c>
      <c r="N489" t="str">
        <f>VLOOKUP(H489,CHOOSE({1,2},Table7[Native],Table7[Name]),2,0)</f>
        <v>Fùyáng Shì</v>
      </c>
      <c r="O489" t="str">
        <f>_xlfn.CONCAT(L489," (",N489,")")</f>
        <v>Huanggang Zhen (Fùyáng Shì)</v>
      </c>
      <c r="P489" t="str">
        <f>IF(COUNTIF(O:O,O489)&gt;1,_xlfn.CONCAT(L489," (",M489,")"),O489)</f>
        <v>Huanggang Zhen (Fùyáng Shì)</v>
      </c>
    </row>
    <row r="490" spans="1:16" hidden="1" x14ac:dyDescent="0.25">
      <c r="A490" t="s">
        <v>103</v>
      </c>
      <c r="B490" t="str">
        <f>IF(COUNTIF(A:A,A490)&gt;1,_xlfn.CONCAT(A490," (",N490,")"),A490)</f>
        <v>Huángjiă Zhèn</v>
      </c>
      <c r="C490" t="str">
        <f t="shared" si="10"/>
        <v>Huángjiă Zhèn</v>
      </c>
      <c r="D490" t="s">
        <v>104</v>
      </c>
      <c r="E490" t="s">
        <v>11</v>
      </c>
      <c r="F490" t="str">
        <f>_xlfn.CONCAT(D490,", ",I490,", ",H490,", ","安徽省")</f>
        <v>黄甲镇, 桐城市, 安庆市, 安徽省</v>
      </c>
      <c r="G490">
        <v>11552</v>
      </c>
      <c r="H490" t="s">
        <v>343</v>
      </c>
      <c r="I490" t="s">
        <v>337</v>
      </c>
      <c r="J490">
        <f>VLOOKUP(F490,[1]!china_towns_second__2[[Column1]:[Y]],3,FALSE)</f>
        <v>31.051698719545399</v>
      </c>
      <c r="K490">
        <f>VLOOKUP(F490,[1]!china_towns_second__2[[Column1]:[Y]],2,FALSE)</f>
        <v>116.8303652</v>
      </c>
      <c r="L490" t="s">
        <v>4299</v>
      </c>
      <c r="M490" t="str">
        <f>VLOOKUP(I490,CHOOSE({1,2},Table7[Native],Table7[Name]),2,0)</f>
        <v>Tóngchéng Shì</v>
      </c>
      <c r="N490" t="str">
        <f>VLOOKUP(H490,CHOOSE({1,2},Table7[Native],Table7[Name]),2,0)</f>
        <v>Ānqìng Shì</v>
      </c>
      <c r="O490" t="str">
        <f>_xlfn.CONCAT(L490," (",N490,")")</f>
        <v>Huangjia Zhen (Ānqìng Shì)</v>
      </c>
      <c r="P490" t="str">
        <f>IF(COUNTIF(O:O,O490)&gt;1,_xlfn.CONCAT(L490," (",M490,")"),O490)</f>
        <v>Huangjia Zhen (Ānqìng Shì)</v>
      </c>
    </row>
    <row r="491" spans="1:16" hidden="1" x14ac:dyDescent="0.25">
      <c r="A491" t="s">
        <v>2164</v>
      </c>
      <c r="B491" t="str">
        <f>IF(COUNTIF(A:A,A491)&gt;1,_xlfn.CONCAT(A491," (",N491,")"),A491)</f>
        <v>Huángjiān Xiāng</v>
      </c>
      <c r="C491" t="str">
        <f t="shared" si="10"/>
        <v>Huángjiān Xiāng</v>
      </c>
      <c r="D491" t="s">
        <v>2165</v>
      </c>
      <c r="E491" t="s">
        <v>7</v>
      </c>
      <c r="F491" t="str">
        <f>_xlfn.CONCAT(D491,", ",I491,", ",H491,", ","安徽省")</f>
        <v>璜尖乡, 休宁县, 黄山市, 安徽省</v>
      </c>
      <c r="G491">
        <v>2322</v>
      </c>
      <c r="H491" t="s">
        <v>1491</v>
      </c>
      <c r="I491" t="s">
        <v>1503</v>
      </c>
      <c r="J491" t="e">
        <f>VLOOKUP(F491,[1]!china_towns_second__2[[Column1]:[Y]],3,FALSE)</f>
        <v>#N/A</v>
      </c>
      <c r="K491" t="e">
        <f>VLOOKUP(F491,[1]!china_towns_second__2[[Column1]:[Y]],2,FALSE)</f>
        <v>#N/A</v>
      </c>
      <c r="L491" t="s">
        <v>5151</v>
      </c>
      <c r="M491" t="str">
        <f>VLOOKUP(I491,CHOOSE({1,2},Table7[Native],Table7[Name]),2,0)</f>
        <v>Xiūníng Xiàn</v>
      </c>
      <c r="N491" t="str">
        <f>VLOOKUP(H491,CHOOSE({1,2},Table7[Native],Table7[Name]),2,0)</f>
        <v>Huángshān Shì</v>
      </c>
      <c r="O491" t="str">
        <f>_xlfn.CONCAT(L491," (",N491,")")</f>
        <v>Huangjian Xiang (Huángshān Shì)</v>
      </c>
      <c r="P491" t="str">
        <f>IF(COUNTIF(O:O,O491)&gt;1,_xlfn.CONCAT(L491," (",M491,")"),O491)</f>
        <v>Huangjian Xiang (Huángshān Shì)</v>
      </c>
    </row>
    <row r="492" spans="1:16" hidden="1" x14ac:dyDescent="0.25">
      <c r="A492" t="s">
        <v>2770</v>
      </c>
      <c r="B492" t="str">
        <f>IF(COUNTIF(A:A,A492)&gt;1,_xlfn.CONCAT(A492," (",N492,")"),A492)</f>
        <v>Huángkŏu Zhèn</v>
      </c>
      <c r="C492" t="str">
        <f t="shared" si="10"/>
        <v>Huángkŏu Zhèn</v>
      </c>
      <c r="D492" t="s">
        <v>2771</v>
      </c>
      <c r="E492" t="s">
        <v>11</v>
      </c>
      <c r="F492" t="str">
        <f>_xlfn.CONCAT(D492,", ",I492,", ",H492,", ","安徽省")</f>
        <v>黄口镇, 萧县, 宿州市, 安徽省</v>
      </c>
      <c r="G492">
        <v>82093</v>
      </c>
      <c r="H492" t="s">
        <v>1534</v>
      </c>
      <c r="I492" t="s">
        <v>1542</v>
      </c>
      <c r="J492">
        <f>VLOOKUP(F492,[1]!china_towns_second__2[[Column1]:[Y]],3,FALSE)</f>
        <v>34.362013428029101</v>
      </c>
      <c r="K492">
        <f>VLOOKUP(F492,[1]!china_towns_second__2[[Column1]:[Y]],2,FALSE)</f>
        <v>116.66842130000001</v>
      </c>
      <c r="L492" t="s">
        <v>5446</v>
      </c>
      <c r="M492" t="str">
        <f>VLOOKUP(I492,CHOOSE({1,2},Table7[Native],Table7[Name]),2,0)</f>
        <v>Xiāo Xiàn</v>
      </c>
      <c r="N492" t="str">
        <f>VLOOKUP(H492,CHOOSE({1,2},Table7[Native],Table7[Name]),2,0)</f>
        <v>Sùzhōu Shì</v>
      </c>
      <c r="O492" t="str">
        <f>_xlfn.CONCAT(L492," (",N492,")")</f>
        <v>Huangkou Zhen (Sùzhōu Shì)</v>
      </c>
      <c r="P492" t="str">
        <f>IF(COUNTIF(O:O,O492)&gt;1,_xlfn.CONCAT(L492," (",M492,")"),O492)</f>
        <v>Huangkou Zhen (Sùzhōu Shì)</v>
      </c>
    </row>
    <row r="493" spans="1:16" hidden="1" x14ac:dyDescent="0.25">
      <c r="A493" t="s">
        <v>1213</v>
      </c>
      <c r="B493" t="str">
        <f>IF(COUNTIF(A:A,A493)&gt;1,_xlfn.CONCAT(A493," (",N493,")"),A493)</f>
        <v>Huánglĭng Zhèn</v>
      </c>
      <c r="C493" t="str">
        <f t="shared" si="10"/>
        <v>Huánglĭng Zhèn</v>
      </c>
      <c r="D493" t="s">
        <v>1214</v>
      </c>
      <c r="E493" t="s">
        <v>11</v>
      </c>
      <c r="F493" t="str">
        <f>_xlfn.CONCAT(D493,", ",I493,", ",H493,", ","安徽省")</f>
        <v>黄岭镇, 临泉县, 阜阳市, 安徽省</v>
      </c>
      <c r="G493">
        <v>53438</v>
      </c>
      <c r="H493" t="s">
        <v>1118</v>
      </c>
      <c r="I493" t="s">
        <v>1106</v>
      </c>
      <c r="J493">
        <f>VLOOKUP(F493,[1]!china_towns_second__2[[Column1]:[Y]],3,FALSE)</f>
        <v>33.017711904010099</v>
      </c>
      <c r="K493">
        <f>VLOOKUP(F493,[1]!china_towns_second__2[[Column1]:[Y]],2,FALSE)</f>
        <v>115.1026458</v>
      </c>
      <c r="L493" t="s">
        <v>4771</v>
      </c>
      <c r="M493" t="str">
        <f>VLOOKUP(I493,CHOOSE({1,2},Table7[Native],Table7[Name]),2,0)</f>
        <v>Línquán Xiàn</v>
      </c>
      <c r="N493" t="str">
        <f>VLOOKUP(H493,CHOOSE({1,2},Table7[Native],Table7[Name]),2,0)</f>
        <v>Fùyáng Shì</v>
      </c>
      <c r="O493" t="str">
        <f>_xlfn.CONCAT(L493," (",N493,")")</f>
        <v>Huangling Zhen (Fùyáng Shì)</v>
      </c>
      <c r="P493" t="str">
        <f>IF(COUNTIF(O:O,O493)&gt;1,_xlfn.CONCAT(L493," (",M493,")"),O493)</f>
        <v>Huangling Zhen (Fùyáng Shì)</v>
      </c>
    </row>
    <row r="494" spans="1:16" hidden="1" x14ac:dyDescent="0.25">
      <c r="A494" t="s">
        <v>105</v>
      </c>
      <c r="B494" t="str">
        <f>IF(COUNTIF(A:A,A494)&gt;1,_xlfn.CONCAT(A494," (",N494,")"),A494)</f>
        <v>Huánglóng Zhèn</v>
      </c>
      <c r="C494" t="str">
        <f t="shared" si="10"/>
        <v>Huánglóng Zhèn</v>
      </c>
      <c r="D494" t="s">
        <v>106</v>
      </c>
      <c r="E494" t="s">
        <v>11</v>
      </c>
      <c r="F494" t="str">
        <f>_xlfn.CONCAT(D494,", ",I494,", ",H494,", ","安徽省")</f>
        <v>黄龙镇, 怀宁县, 安庆市, 安徽省</v>
      </c>
      <c r="G494">
        <v>12964</v>
      </c>
      <c r="H494" t="s">
        <v>343</v>
      </c>
      <c r="I494" t="s">
        <v>331</v>
      </c>
      <c r="J494">
        <f>VLOOKUP(F494,[1]!china_towns_second__2[[Column1]:[Y]],3,FALSE)</f>
        <v>30.533954450912901</v>
      </c>
      <c r="K494">
        <f>VLOOKUP(F494,[1]!china_towns_second__2[[Column1]:[Y]],2,FALSE)</f>
        <v>116.67444329999999</v>
      </c>
      <c r="L494" t="s">
        <v>4300</v>
      </c>
      <c r="M494" t="str">
        <f>VLOOKUP(I494,CHOOSE({1,2},Table7[Native],Table7[Name]),2,0)</f>
        <v>Huáiníng Xiàn</v>
      </c>
      <c r="N494" t="str">
        <f>VLOOKUP(H494,CHOOSE({1,2},Table7[Native],Table7[Name]),2,0)</f>
        <v>Ānqìng Shì</v>
      </c>
      <c r="O494" t="str">
        <f>_xlfn.CONCAT(L494," (",N494,")")</f>
        <v>Huanglong Zhen (Ānqìng Shì)</v>
      </c>
      <c r="P494" t="str">
        <f>IF(COUNTIF(O:O,O494)&gt;1,_xlfn.CONCAT(L494," (",M494,")"),O494)</f>
        <v>Huanglong Zhen (Ānqìng Shì)</v>
      </c>
    </row>
    <row r="495" spans="1:16" hidden="1" x14ac:dyDescent="0.25">
      <c r="A495" t="s">
        <v>1684</v>
      </c>
      <c r="B495" t="str">
        <f>IF(COUNTIF(A:A,A495)&gt;1,_xlfn.CONCAT(A495," (",N495,")"),A495)</f>
        <v>Huánglù Zhèn</v>
      </c>
      <c r="C495" t="str">
        <f t="shared" si="10"/>
        <v>Huánglù Zhèn</v>
      </c>
      <c r="D495" t="s">
        <v>1685</v>
      </c>
      <c r="E495" t="s">
        <v>11</v>
      </c>
      <c r="F495" t="str">
        <f>_xlfn.CONCAT(D495,", ",I495,", ",H495,", ","安徽省")</f>
        <v>黄麓镇, 巢湖市, 合肥市, 安徽省</v>
      </c>
      <c r="G495">
        <v>28156</v>
      </c>
      <c r="H495" t="s">
        <v>1448</v>
      </c>
      <c r="I495" t="s">
        <v>1453</v>
      </c>
      <c r="J495">
        <f>VLOOKUP(F495,[1]!china_towns_second__2[[Column1]:[Y]],3,FALSE)</f>
        <v>31.5909859603196</v>
      </c>
      <c r="K495">
        <f>VLOOKUP(F495,[1]!china_towns_second__2[[Column1]:[Y]],2,FALSE)</f>
        <v>117.5799518</v>
      </c>
      <c r="L495" t="s">
        <v>4928</v>
      </c>
      <c r="M495" t="str">
        <f>VLOOKUP(I495,CHOOSE({1,2},Table7[Native],Table7[Name]),2,0)</f>
        <v>Cháohú Shì</v>
      </c>
      <c r="N495" t="str">
        <f>VLOOKUP(H495,CHOOSE({1,2},Table7[Native],Table7[Name]),2,0)</f>
        <v>Héféi Shì</v>
      </c>
      <c r="O495" t="str">
        <f>_xlfn.CONCAT(L495," (",N495,")")</f>
        <v>Huanglu Zhen (Héféi Shì)</v>
      </c>
      <c r="P495" t="str">
        <f>IF(COUNTIF(O:O,O495)&gt;1,_xlfn.CONCAT(L495," (",M495,")"),O495)</f>
        <v>Huanglu Zhen (Héféi Shì)</v>
      </c>
    </row>
    <row r="496" spans="1:16" hidden="1" x14ac:dyDescent="0.25">
      <c r="A496" t="s">
        <v>107</v>
      </c>
      <c r="B496" t="str">
        <f>IF(COUNTIF(A:A,A496)&gt;1,_xlfn.CONCAT(A496," (",N496,")"),A496)</f>
        <v>Huángní Zhèn</v>
      </c>
      <c r="C496" t="str">
        <f t="shared" si="10"/>
        <v>Huángní Zhèn</v>
      </c>
      <c r="D496" t="s">
        <v>108</v>
      </c>
      <c r="E496" t="s">
        <v>11</v>
      </c>
      <c r="F496" t="str">
        <f>_xlfn.CONCAT(D496,", ",I496,", ",H496,", ","安徽省")</f>
        <v>黄泥镇, 潜山市, 安庆市, 安徽省</v>
      </c>
      <c r="G496">
        <v>14368</v>
      </c>
      <c r="H496" t="s">
        <v>343</v>
      </c>
      <c r="I496" t="s">
        <v>333</v>
      </c>
      <c r="J496">
        <f>VLOOKUP(F496,[1]!china_towns_second__2[[Column1]:[Y]],3,FALSE)</f>
        <v>30.490543290523501</v>
      </c>
      <c r="K496">
        <f>VLOOKUP(F496,[1]!china_towns_second__2[[Column1]:[Y]],2,FALSE)</f>
        <v>116.48152349999999</v>
      </c>
      <c r="L496" t="s">
        <v>4301</v>
      </c>
      <c r="M496" t="str">
        <f>VLOOKUP(I496,CHOOSE({1,2},Table7[Native],Table7[Name]),2,0)</f>
        <v>Qiánshān Shì</v>
      </c>
      <c r="N496" t="str">
        <f>VLOOKUP(H496,CHOOSE({1,2},Table7[Native],Table7[Name]),2,0)</f>
        <v>Ānqìng Shì</v>
      </c>
      <c r="O496" t="str">
        <f>_xlfn.CONCAT(L496," (",N496,")")</f>
        <v>Huangni Zhen (Ānqìng Shì)</v>
      </c>
      <c r="P496" t="str">
        <f>IF(COUNTIF(O:O,O496)&gt;1,_xlfn.CONCAT(L496," (",M496,")"),O496)</f>
        <v>Huangni Zhen (Ānqìng Shì)</v>
      </c>
    </row>
    <row r="497" spans="1:16" hidden="1" x14ac:dyDescent="0.25">
      <c r="A497" t="s">
        <v>939</v>
      </c>
      <c r="B497" t="str">
        <f>IF(COUNTIF(A:A,A497)&gt;1,_xlfn.CONCAT(A497," (",N497,")"),A497)</f>
        <v>Huángnígăng Zhèn</v>
      </c>
      <c r="C497" t="str">
        <f t="shared" si="10"/>
        <v>Huángnígăng Zhèn</v>
      </c>
      <c r="D497" t="s">
        <v>940</v>
      </c>
      <c r="E497" t="s">
        <v>11</v>
      </c>
      <c r="F497" t="str">
        <f>_xlfn.CONCAT(D497,", ",I497,", ",H497,", ","安徽省")</f>
        <v>黄泥岗镇, 南谯区, 滁州市, 安徽省</v>
      </c>
      <c r="G497">
        <v>15606</v>
      </c>
      <c r="H497" t="s">
        <v>869</v>
      </c>
      <c r="I497" t="s">
        <v>863</v>
      </c>
      <c r="J497">
        <f>VLOOKUP(F497,[1]!china_towns_second__2[[Column1]:[Y]],3,FALSE)</f>
        <v>32.528456758879202</v>
      </c>
      <c r="K497">
        <f>VLOOKUP(F497,[1]!china_towns_second__2[[Column1]:[Y]],2,FALSE)</f>
        <v>118.3138039</v>
      </c>
      <c r="L497" t="s">
        <v>4650</v>
      </c>
      <c r="M497" t="str">
        <f>VLOOKUP(I497,CHOOSE({1,2},Table7[Native],Table7[Name]),2,0)</f>
        <v>Nánqiáo Qū</v>
      </c>
      <c r="N497" t="str">
        <f>VLOOKUP(H497,CHOOSE({1,2},Table7[Native],Table7[Name]),2,0)</f>
        <v>Chúzhōu Shì</v>
      </c>
      <c r="O497" t="str">
        <f>_xlfn.CONCAT(L497," (",N497,")")</f>
        <v>Huangnigang Zhen (Chúzhōu Shì)</v>
      </c>
      <c r="P497" t="str">
        <f>IF(COUNTIF(O:O,O497)&gt;1,_xlfn.CONCAT(L497," (",M497,")"),O497)</f>
        <v>Huangnigang Zhen (Chúzhōu Shì)</v>
      </c>
    </row>
    <row r="498" spans="1:16" hidden="1" x14ac:dyDescent="0.25">
      <c r="A498" t="s">
        <v>109</v>
      </c>
      <c r="B498" t="str">
        <f>IF(COUNTIF(A:A,A498)&gt;1,_xlfn.CONCAT(A498," (",N498,")"),A498)</f>
        <v>Huángpū Zhèn</v>
      </c>
      <c r="C498" t="str">
        <f t="shared" si="10"/>
        <v>Huángpū Zhèn</v>
      </c>
      <c r="D498" t="s">
        <v>110</v>
      </c>
      <c r="E498" t="s">
        <v>11</v>
      </c>
      <c r="F498" t="str">
        <f>_xlfn.CONCAT(D498,", ",I498,", ",H498,", ","安徽省")</f>
        <v>黄铺镇, 潜山市, 安庆市, 安徽省</v>
      </c>
      <c r="G498">
        <v>43881</v>
      </c>
      <c r="H498" t="s">
        <v>343</v>
      </c>
      <c r="I498" t="s">
        <v>333</v>
      </c>
      <c r="J498">
        <f>VLOOKUP(F498,[1]!china_towns_second__2[[Column1]:[Y]],3,FALSE)</f>
        <v>30.567308283142602</v>
      </c>
      <c r="K498">
        <f>VLOOKUP(F498,[1]!china_towns_second__2[[Column1]:[Y]],2,FALSE)</f>
        <v>116.4700486</v>
      </c>
      <c r="L498" t="s">
        <v>4302</v>
      </c>
      <c r="M498" t="str">
        <f>VLOOKUP(I498,CHOOSE({1,2},Table7[Native],Table7[Name]),2,0)</f>
        <v>Qiánshān Shì</v>
      </c>
      <c r="N498" t="str">
        <f>VLOOKUP(H498,CHOOSE({1,2},Table7[Native],Table7[Name]),2,0)</f>
        <v>Ānqìng Shì</v>
      </c>
      <c r="O498" t="str">
        <f>_xlfn.CONCAT(L498," (",N498,")")</f>
        <v>Huangpu Zhen (Ānqìng Shì)</v>
      </c>
      <c r="P498" t="str">
        <f>IF(COUNTIF(O:O,O498)&gt;1,_xlfn.CONCAT(L498," (",M498,")"),O498)</f>
        <v>Huangpu Zhen (Ānqìng Shì)</v>
      </c>
    </row>
    <row r="499" spans="1:16" hidden="1" x14ac:dyDescent="0.25">
      <c r="A499" t="s">
        <v>1215</v>
      </c>
      <c r="B499" t="str">
        <f>IF(COUNTIF(A:A,A499)&gt;1,_xlfn.CONCAT(A499," (",N499,")"),A499)</f>
        <v>Huángqiáo Zhèn</v>
      </c>
      <c r="C499" t="str">
        <f t="shared" si="10"/>
        <v>Huángqiáo Zhèn</v>
      </c>
      <c r="D499" t="s">
        <v>1216</v>
      </c>
      <c r="E499" t="s">
        <v>11</v>
      </c>
      <c r="F499" t="str">
        <f>_xlfn.CONCAT(D499,", ",I499,", ",H499,", ","安徽省")</f>
        <v>黄桥镇, 颍上县, 阜阳市, 安徽省</v>
      </c>
      <c r="G499">
        <v>45037</v>
      </c>
      <c r="H499" t="s">
        <v>1118</v>
      </c>
      <c r="I499" t="s">
        <v>1114</v>
      </c>
      <c r="J499">
        <f>VLOOKUP(F499,[1]!china_towns_second__2[[Column1]:[Y]],3,FALSE)</f>
        <v>32.718639101872803</v>
      </c>
      <c r="K499">
        <f>VLOOKUP(F499,[1]!china_towns_second__2[[Column1]:[Y]],2,FALSE)</f>
        <v>116.2940152</v>
      </c>
      <c r="L499" t="s">
        <v>4772</v>
      </c>
      <c r="M499" t="str">
        <f>VLOOKUP(I499,CHOOSE({1,2},Table7[Native],Table7[Name]),2,0)</f>
        <v>Yĭngshàng Xiàn</v>
      </c>
      <c r="N499" t="str">
        <f>VLOOKUP(H499,CHOOSE({1,2},Table7[Native],Table7[Name]),2,0)</f>
        <v>Fùyáng Shì</v>
      </c>
      <c r="O499" t="str">
        <f>_xlfn.CONCAT(L499," (",N499,")")</f>
        <v>Huangqiao Zhen (Fùyáng Shì)</v>
      </c>
      <c r="P499" t="str">
        <f>IF(COUNTIF(O:O,O499)&gt;1,_xlfn.CONCAT(L499," (",M499,")"),O499)</f>
        <v>Huangqiao Zhen (Fùyáng Shì)</v>
      </c>
    </row>
    <row r="500" spans="1:16" hidden="1" x14ac:dyDescent="0.25">
      <c r="A500" t="s">
        <v>2166</v>
      </c>
      <c r="B500" t="str">
        <f>IF(COUNTIF(A:A,A500)&gt;1,_xlfn.CONCAT(A500," (",N500,")"),A500)</f>
        <v>Huángshān Fēngjĭng Qū</v>
      </c>
      <c r="C500" t="str">
        <f t="shared" si="10"/>
        <v>Huángshān Fēngjĭng Qū</v>
      </c>
      <c r="D500" t="s">
        <v>2167</v>
      </c>
      <c r="E500" t="s">
        <v>52</v>
      </c>
      <c r="F500" t="str">
        <f>_xlfn.CONCAT(D500,", ",I500,", ",H500,", ","安徽省")</f>
        <v>黄山风景区, 黄山区, 黄山市, 安徽省</v>
      </c>
      <c r="G500">
        <v>3377</v>
      </c>
      <c r="H500" t="s">
        <v>1491</v>
      </c>
      <c r="I500" t="s">
        <v>1493</v>
      </c>
      <c r="J500">
        <f>VLOOKUP(F500,[1]!china_towns_second__2[[Column1]:[Y]],3,FALSE)</f>
        <v>30.140486795015299</v>
      </c>
      <c r="K500">
        <f>VLOOKUP(F500,[1]!china_towns_second__2[[Column1]:[Y]],2,FALSE)</f>
        <v>118.1566145</v>
      </c>
      <c r="L500" t="s">
        <v>5152</v>
      </c>
      <c r="M500" t="str">
        <f>VLOOKUP(I500,CHOOSE({1,2},Table7[Native],Table7[Name]),2,0)</f>
        <v>Huángshān Qū</v>
      </c>
      <c r="N500" t="str">
        <f>VLOOKUP(H500,CHOOSE({1,2},Table7[Native],Table7[Name]),2,0)</f>
        <v>Huángshān Shì</v>
      </c>
      <c r="O500" t="str">
        <f>_xlfn.CONCAT(L500," (",N500,")")</f>
        <v>Huangshan Fengjing Qu (Huángshān Shì)</v>
      </c>
      <c r="P500" t="str">
        <f>IF(COUNTIF(O:O,O500)&gt;1,_xlfn.CONCAT(L500," (",M500,")"),O500)</f>
        <v>Huangshan Fengjing Qu (Huángshān Shì)</v>
      </c>
    </row>
    <row r="501" spans="1:16" hidden="1" x14ac:dyDescent="0.25">
      <c r="A501" t="s">
        <v>2168</v>
      </c>
      <c r="B501" t="str">
        <f>IF(COUNTIF(A:A,A501)&gt;1,_xlfn.CONCAT(A501," (",N501,")"),A501)</f>
        <v>Huángtián Xiāng</v>
      </c>
      <c r="C501" t="str">
        <f t="shared" si="10"/>
        <v>Huángtián Xiāng</v>
      </c>
      <c r="D501" t="s">
        <v>2169</v>
      </c>
      <c r="E501" t="s">
        <v>7</v>
      </c>
      <c r="F501" t="str">
        <f>_xlfn.CONCAT(D501,", ",I501,", ",H501,", ","安徽省")</f>
        <v>璜田乡, 歙县, 黄山市, 安徽省</v>
      </c>
      <c r="G501">
        <v>16972</v>
      </c>
      <c r="H501" t="s">
        <v>1491</v>
      </c>
      <c r="I501" t="s">
        <v>1499</v>
      </c>
      <c r="J501" t="e">
        <f>VLOOKUP(F501,[1]!china_towns_second__2[[Column1]:[Y]],3,FALSE)</f>
        <v>#N/A</v>
      </c>
      <c r="K501" t="e">
        <f>VLOOKUP(F501,[1]!china_towns_second__2[[Column1]:[Y]],2,FALSE)</f>
        <v>#N/A</v>
      </c>
      <c r="L501" t="s">
        <v>5153</v>
      </c>
      <c r="M501" t="str">
        <f>VLOOKUP(I501,CHOOSE({1,2},Table7[Native],Table7[Name]),2,0)</f>
        <v>Shè Xiàn</v>
      </c>
      <c r="N501" t="str">
        <f>VLOOKUP(H501,CHOOSE({1,2},Table7[Native],Table7[Name]),2,0)</f>
        <v>Huángshān Shì</v>
      </c>
      <c r="O501" t="str">
        <f>_xlfn.CONCAT(L501," (",N501,")")</f>
        <v>Huangtian Xiang (Huángshān Shì)</v>
      </c>
      <c r="P501" t="str">
        <f>IF(COUNTIF(O:O,O501)&gt;1,_xlfn.CONCAT(L501," (",M501,")"),O501)</f>
        <v>Huangtian Xiang (Huángshān Shì)</v>
      </c>
    </row>
    <row r="502" spans="1:16" hidden="1" x14ac:dyDescent="0.25">
      <c r="A502" t="s">
        <v>941</v>
      </c>
      <c r="B502" t="str">
        <f>IF(COUNTIF(A:A,A502)&gt;1,_xlfn.CONCAT(A502," (",N502,")"),A502)</f>
        <v>Huángwān Xiāng</v>
      </c>
      <c r="C502" t="str">
        <f t="shared" si="10"/>
        <v>Huángwān Xiāng</v>
      </c>
      <c r="D502" t="s">
        <v>942</v>
      </c>
      <c r="E502" t="s">
        <v>7</v>
      </c>
      <c r="F502" t="str">
        <f>_xlfn.CONCAT(D502,", ",I502,", ",H502,", ","安徽省")</f>
        <v>黄湾乡, 凤阳县, 滁州市, 安徽省</v>
      </c>
      <c r="G502">
        <v>15423</v>
      </c>
      <c r="H502" t="s">
        <v>869</v>
      </c>
      <c r="I502" t="s">
        <v>857</v>
      </c>
      <c r="J502" t="e">
        <f>VLOOKUP(F502,[1]!china_towns_second__2[[Column1]:[Y]],3,FALSE)</f>
        <v>#N/A</v>
      </c>
      <c r="K502" t="e">
        <f>VLOOKUP(F502,[1]!china_towns_second__2[[Column1]:[Y]],2,FALSE)</f>
        <v>#N/A</v>
      </c>
      <c r="L502" t="s">
        <v>4651</v>
      </c>
      <c r="M502" t="str">
        <f>VLOOKUP(I502,CHOOSE({1,2},Table7[Native],Table7[Name]),2,0)</f>
        <v>Fèngyáng Xiàn</v>
      </c>
      <c r="N502" t="str">
        <f>VLOOKUP(H502,CHOOSE({1,2},Table7[Native],Table7[Name]),2,0)</f>
        <v>Chúzhōu Shì</v>
      </c>
      <c r="O502" t="str">
        <f>_xlfn.CONCAT(L502," (",N502,")")</f>
        <v>Huangwan Xiang (Chúzhōu Shì)</v>
      </c>
      <c r="P502" t="str">
        <f>IF(COUNTIF(O:O,O502)&gt;1,_xlfn.CONCAT(L502," (",M502,")"),O502)</f>
        <v>Huangwan Xiang (Chúzhōu Shì)</v>
      </c>
    </row>
    <row r="503" spans="1:16" hidden="1" x14ac:dyDescent="0.25">
      <c r="A503" t="s">
        <v>2772</v>
      </c>
      <c r="B503" t="str">
        <f>IF(COUNTIF(A:A,A503)&gt;1,_xlfn.CONCAT(A503," (",N503,")"),A503)</f>
        <v>Huángwān Zhèn</v>
      </c>
      <c r="C503" t="str">
        <f t="shared" si="10"/>
        <v>Huángwān Zhèn</v>
      </c>
      <c r="D503" t="s">
        <v>2773</v>
      </c>
      <c r="E503" t="s">
        <v>11</v>
      </c>
      <c r="F503" t="str">
        <f>_xlfn.CONCAT(D503,", ",I503,", ",H503,", ","安徽省")</f>
        <v>黄湾镇, 灵璧县, 宿州市, 安徽省</v>
      </c>
      <c r="G503">
        <v>38459</v>
      </c>
      <c r="H503" t="s">
        <v>1534</v>
      </c>
      <c r="I503" t="s">
        <v>1538</v>
      </c>
      <c r="J503">
        <f>VLOOKUP(F503,[1]!china_towns_second__2[[Column1]:[Y]],3,FALSE)</f>
        <v>33.427067657822398</v>
      </c>
      <c r="K503">
        <f>VLOOKUP(F503,[1]!china_towns_second__2[[Column1]:[Y]],2,FALSE)</f>
        <v>117.4607326</v>
      </c>
      <c r="L503" t="s">
        <v>5447</v>
      </c>
      <c r="M503" t="str">
        <f>VLOOKUP(I503,CHOOSE({1,2},Table7[Native],Table7[Name]),2,0)</f>
        <v>Língbì Xiàn</v>
      </c>
      <c r="N503" t="str">
        <f>VLOOKUP(H503,CHOOSE({1,2},Table7[Native],Table7[Name]),2,0)</f>
        <v>Sùzhōu Shì</v>
      </c>
      <c r="O503" t="str">
        <f>_xlfn.CONCAT(L503," (",N503,")")</f>
        <v>Huangwan Zhen (Sùzhōu Shì)</v>
      </c>
      <c r="P503" t="str">
        <f>IF(COUNTIF(O:O,O503)&gt;1,_xlfn.CONCAT(L503," (",M503,")"),O503)</f>
        <v>Huangwan Zhen (Sùzhōu Shì)</v>
      </c>
    </row>
    <row r="504" spans="1:16" x14ac:dyDescent="0.25">
      <c r="A504" t="s">
        <v>2774</v>
      </c>
      <c r="B504" t="str">
        <f>IF(COUNTIF(A:A,A504)&gt;1,_xlfn.CONCAT(A504," (",N504,")"),A504)</f>
        <v>Huángwéi Zhèn</v>
      </c>
      <c r="C504" t="str">
        <f t="shared" si="10"/>
        <v>Huángwéi Zhèn</v>
      </c>
      <c r="D504" t="s">
        <v>2775</v>
      </c>
      <c r="E504" t="s">
        <v>11</v>
      </c>
      <c r="F504" t="str">
        <f>_xlfn.CONCAT(D504,", ",I504,", ",H504,", ","安徽省")</f>
        <v>黄圩镇, 泗县, 宿州市, 安徽省</v>
      </c>
      <c r="G504">
        <v>55946</v>
      </c>
      <c r="H504" t="s">
        <v>1534</v>
      </c>
      <c r="I504" t="s">
        <v>1540</v>
      </c>
      <c r="J504">
        <f>VLOOKUP(F504,[1]!china_towns_second__2[[Column1]:[Y]],3,FALSE)</f>
        <v>33.695237812111699</v>
      </c>
      <c r="K504">
        <f>VLOOKUP(F504,[1]!china_towns_second__2[[Column1]:[Y]],2,FALSE)</f>
        <v>117.7623483</v>
      </c>
      <c r="L504" t="s">
        <v>4303</v>
      </c>
      <c r="M504" t="str">
        <f>VLOOKUP(I504,CHOOSE({1,2},Table7[Native],Table7[Name]),2,0)</f>
        <v>Sì Xiàn</v>
      </c>
      <c r="N504" t="str">
        <f>VLOOKUP(H504,CHOOSE({1,2},Table7[Native],Table7[Name]),2,0)</f>
        <v>Sùzhōu Shì</v>
      </c>
      <c r="O504" t="str">
        <f>_xlfn.CONCAT(L504," (",N504,")")</f>
        <v>Huangwei Zhen (Sùzhōu Shì)</v>
      </c>
      <c r="P504" t="str">
        <f>IF(COUNTIF(O:O,O504)&gt;1,_xlfn.CONCAT(L504," (",M504,")"),O504)</f>
        <v>Huangwei Zhen (Sùzhōu Shì)</v>
      </c>
    </row>
    <row r="505" spans="1:16" x14ac:dyDescent="0.25">
      <c r="A505" t="s">
        <v>111</v>
      </c>
      <c r="B505" t="str">
        <f>IF(COUNTIF(A:A,A505)&gt;1,_xlfn.CONCAT(A505," (",N505,")"),A505)</f>
        <v>Huángwĕi Zhèn</v>
      </c>
      <c r="C505" t="str">
        <f t="shared" si="10"/>
        <v>Huángwĕi Zhèn</v>
      </c>
      <c r="D505" t="s">
        <v>112</v>
      </c>
      <c r="E505" t="s">
        <v>11</v>
      </c>
      <c r="F505" t="str">
        <f>_xlfn.CONCAT(D505,", ",I505,", ",H505,", ","安徽省")</f>
        <v>黄尾镇, 岳西县, 安庆市, 安徽省</v>
      </c>
      <c r="G505">
        <v>5666</v>
      </c>
      <c r="H505" t="s">
        <v>343</v>
      </c>
      <c r="I505" t="s">
        <v>341</v>
      </c>
      <c r="J505">
        <f>VLOOKUP(F505,[1]!china_towns_second__2[[Column1]:[Y]],3,FALSE)</f>
        <v>31.096934123273201</v>
      </c>
      <c r="K505">
        <f>VLOOKUP(F505,[1]!china_towns_second__2[[Column1]:[Y]],2,FALSE)</f>
        <v>116.3048385</v>
      </c>
      <c r="L505" t="s">
        <v>4303</v>
      </c>
      <c r="M505" t="str">
        <f>VLOOKUP(I505,CHOOSE({1,2},Table7[Native],Table7[Name]),2,0)</f>
        <v>Yuèxī Xiàn</v>
      </c>
      <c r="N505" t="str">
        <f>VLOOKUP(H505,CHOOSE({1,2},Table7[Native],Table7[Name]),2,0)</f>
        <v>Ānqìng Shì</v>
      </c>
      <c r="O505" t="str">
        <f>_xlfn.CONCAT(L505," (",N505,")")</f>
        <v>Huangwei Zhen (Ānqìng Shì)</v>
      </c>
      <c r="P505" t="str">
        <f>IF(COUNTIF(O:O,O505)&gt;1,_xlfn.CONCAT(L505," (",M505,")"),O505)</f>
        <v>Huangwei Zhen (Ānqìng Shì)</v>
      </c>
    </row>
    <row r="506" spans="1:16" hidden="1" x14ac:dyDescent="0.25">
      <c r="A506" t="s">
        <v>415</v>
      </c>
      <c r="B506" t="str">
        <f>IF(COUNTIF(A:A,A506)&gt;1,_xlfn.CONCAT(A506," (",N506,")"),A506)</f>
        <v>Huángzhuāng Jiēdào</v>
      </c>
      <c r="C506" t="str">
        <f t="shared" si="10"/>
        <v>Huángzhuāng Jiēdào</v>
      </c>
      <c r="D506" t="s">
        <v>416</v>
      </c>
      <c r="E506" t="s">
        <v>27</v>
      </c>
      <c r="F506" t="str">
        <f>_xlfn.CONCAT(D506,", ",I506,", ",H506,", ","安徽省")</f>
        <v>黄庄街道, 蚌山区, 蚌埠市, 安徽省</v>
      </c>
      <c r="G506">
        <v>35462</v>
      </c>
      <c r="H506" t="s">
        <v>525</v>
      </c>
      <c r="I506" t="s">
        <v>517</v>
      </c>
      <c r="J506">
        <f>VLOOKUP(F506,[1]!china_towns_second__2[[Column1]:[Y]],3,FALSE)</f>
        <v>32.9293248865485</v>
      </c>
      <c r="K506">
        <f>VLOOKUP(F506,[1]!china_towns_second__2[[Column1]:[Y]],2,FALSE)</f>
        <v>117.3517468</v>
      </c>
      <c r="L506" t="s">
        <v>4430</v>
      </c>
      <c r="M506" t="str">
        <f>VLOOKUP(I506,CHOOSE({1,2},Table7[Native],Table7[Name]),2,0)</f>
        <v>Bèngshān Qū</v>
      </c>
      <c r="N506" t="str">
        <f>VLOOKUP(H506,CHOOSE({1,2},Table7[Native],Table7[Name]),2,0)</f>
        <v>Bèngbù Shì</v>
      </c>
      <c r="O506" t="str">
        <f>_xlfn.CONCAT(L506," (",N506,")")</f>
        <v>Huangzhuang Jiedao (Bèngbù Shì)</v>
      </c>
      <c r="P506" t="str">
        <f>IF(COUNTIF(O:O,O506)&gt;1,_xlfn.CONCAT(L506," (",M506,")"),O506)</f>
        <v>Huangzhuang Jiedao (Bèngbù Shì)</v>
      </c>
    </row>
    <row r="507" spans="1:16" hidden="1" x14ac:dyDescent="0.25">
      <c r="A507" t="s">
        <v>3048</v>
      </c>
      <c r="B507" t="str">
        <f>IF(COUNTIF(A:A,A507)&gt;1,_xlfn.CONCAT(A507," (",N507,")"),A507)</f>
        <v>Huāqiáo Zhèn</v>
      </c>
      <c r="C507" t="str">
        <f t="shared" si="10"/>
        <v>Huāqiáo Zhèn</v>
      </c>
      <c r="D507" t="s">
        <v>3049</v>
      </c>
      <c r="E507" t="s">
        <v>11</v>
      </c>
      <c r="F507" t="str">
        <f>_xlfn.CONCAT(D507,", ",I507,", ",H507,", ","安徽省")</f>
        <v>花桥镇, 湾沚区, 芜湖市, 安徽省</v>
      </c>
      <c r="G507">
        <v>28117</v>
      </c>
      <c r="H507" t="s">
        <v>1553</v>
      </c>
      <c r="I507" t="s">
        <v>1562</v>
      </c>
      <c r="J507">
        <f>VLOOKUP(F507,[1]!china_towns_second__2[[Column1]:[Y]],3,FALSE)</f>
        <v>31.231511264500501</v>
      </c>
      <c r="K507">
        <f>VLOOKUP(F507,[1]!china_towns_second__2[[Column1]:[Y]],2,FALSE)</f>
        <v>118.64236339999999</v>
      </c>
      <c r="L507" t="s">
        <v>5580</v>
      </c>
      <c r="M507" t="str">
        <f>VLOOKUP(I507,CHOOSE({1,2},Table7[Native],Table7[Name]),2,0)</f>
        <v>Wānzhǐ Qū</v>
      </c>
      <c r="N507" t="str">
        <f>VLOOKUP(H507,CHOOSE({1,2},Table7[Native],Table7[Name]),2,0)</f>
        <v>Wúhú Shì</v>
      </c>
      <c r="O507" t="str">
        <f>_xlfn.CONCAT(L507," (",N507,")")</f>
        <v>Huaqiao Zhen (Wúhú Shì)</v>
      </c>
      <c r="P507" t="str">
        <f>IF(COUNTIF(O:O,O507)&gt;1,_xlfn.CONCAT(L507," (",M507,")"),O507)</f>
        <v>Huaqiao Zhen (Wúhú Shì)</v>
      </c>
    </row>
    <row r="508" spans="1:16" hidden="1" x14ac:dyDescent="0.25">
      <c r="A508" t="s">
        <v>2413</v>
      </c>
      <c r="B508" t="str">
        <f>IF(COUNTIF(A:A,A508)&gt;1,_xlfn.CONCAT(A508," (",N508,")"),A508)</f>
        <v>Huāshí Xiāng</v>
      </c>
      <c r="C508" t="str">
        <f t="shared" si="10"/>
        <v>Huāshí Xiāng</v>
      </c>
      <c r="D508" t="s">
        <v>2414</v>
      </c>
      <c r="E508" t="s">
        <v>7</v>
      </c>
      <c r="F508" t="str">
        <f>_xlfn.CONCAT(D508,", ",I508,", ",H508,", ","安徽省")</f>
        <v>花石乡, 金寨县, 六安市, 安徽省</v>
      </c>
      <c r="G508">
        <v>9374</v>
      </c>
      <c r="H508" t="s">
        <v>1507</v>
      </c>
      <c r="I508" t="s">
        <v>1515</v>
      </c>
      <c r="J508" t="e">
        <f>VLOOKUP(F508,[1]!china_towns_second__2[[Column1]:[Y]],3,FALSE)</f>
        <v>#N/A</v>
      </c>
      <c r="K508" t="e">
        <f>VLOOKUP(F508,[1]!china_towns_second__2[[Column1]:[Y]],2,FALSE)</f>
        <v>#N/A</v>
      </c>
      <c r="L508" t="s">
        <v>5273</v>
      </c>
      <c r="M508" t="str">
        <f>VLOOKUP(I508,CHOOSE({1,2},Table7[Native],Table7[Name]),2,0)</f>
        <v>Jīnzhài Xiàn</v>
      </c>
      <c r="N508" t="str">
        <f>VLOOKUP(H508,CHOOSE({1,2},Table7[Native],Table7[Name]),2,0)</f>
        <v>Lù'ān Shì</v>
      </c>
      <c r="O508" t="str">
        <f>_xlfn.CONCAT(L508," (",N508,")")</f>
        <v>Huashi Xiang (Lù'ān Shì)</v>
      </c>
      <c r="P508" t="str">
        <f>IF(COUNTIF(O:O,O508)&gt;1,_xlfn.CONCAT(L508," (",M508,")"),O508)</f>
        <v>Huashi Xiang (Lù'ān Shì)</v>
      </c>
    </row>
    <row r="509" spans="1:16" hidden="1" x14ac:dyDescent="0.25">
      <c r="A509" t="s">
        <v>113</v>
      </c>
      <c r="B509" t="str">
        <f>IF(COUNTIF(A:A,A509)&gt;1,_xlfn.CONCAT(A509," (",N509,")"),A509)</f>
        <v>Huātínglù Jiēdào</v>
      </c>
      <c r="C509" t="str">
        <f t="shared" si="10"/>
        <v>Huātínglù Jiēdào</v>
      </c>
      <c r="D509" t="s">
        <v>114</v>
      </c>
      <c r="E509" t="s">
        <v>27</v>
      </c>
      <c r="F509" t="str">
        <f>_xlfn.CONCAT(D509,", ",I509,", ",H509,", ","安徽省")</f>
        <v>花亭路街道, 大观区, 安庆市, 安徽省</v>
      </c>
      <c r="G509">
        <v>22522</v>
      </c>
      <c r="H509" t="s">
        <v>343</v>
      </c>
      <c r="I509" t="s">
        <v>329</v>
      </c>
      <c r="J509">
        <f>VLOOKUP(F509,[1]!china_towns_second__2[[Column1]:[Y]],3,FALSE)</f>
        <v>30.5327335660998</v>
      </c>
      <c r="K509">
        <f>VLOOKUP(F509,[1]!china_towns_second__2[[Column1]:[Y]],2,FALSE)</f>
        <v>117.0424537</v>
      </c>
      <c r="L509" t="s">
        <v>4304</v>
      </c>
      <c r="M509" t="str">
        <f>VLOOKUP(I509,CHOOSE({1,2},Table7[Native],Table7[Name]),2,0)</f>
        <v>Dàguān Qū</v>
      </c>
      <c r="N509" t="str">
        <f>VLOOKUP(H509,CHOOSE({1,2},Table7[Native],Table7[Name]),2,0)</f>
        <v>Ānqìng Shì</v>
      </c>
      <c r="O509" t="str">
        <f>_xlfn.CONCAT(L509," (",N509,")")</f>
        <v>Huatinglu Jiedao (Ānqìng Shì)</v>
      </c>
      <c r="P509" t="str">
        <f>IF(COUNTIF(O:O,O509)&gt;1,_xlfn.CONCAT(L509," (",M509,")"),O509)</f>
        <v>Huatinglu Jiedao (Ānqìng Shì)</v>
      </c>
    </row>
    <row r="510" spans="1:16" hidden="1" x14ac:dyDescent="0.25">
      <c r="A510" t="s">
        <v>586</v>
      </c>
      <c r="B510" t="str">
        <f>IF(COUNTIF(A:A,A510)&gt;1,_xlfn.CONCAT(A510," (",N510,")"),A510)</f>
        <v>Huátuó Zhèn</v>
      </c>
      <c r="C510" t="str">
        <f t="shared" si="10"/>
        <v>Huátuó Zhèn</v>
      </c>
      <c r="D510" t="s">
        <v>587</v>
      </c>
      <c r="E510" t="s">
        <v>11</v>
      </c>
      <c r="F510" t="str">
        <f>_xlfn.CONCAT(D510,", ",I510,", ",H510,", ","安徽省")</f>
        <v>华佗镇, 谯城区, 亳州市, 安徽省</v>
      </c>
      <c r="G510">
        <v>40532</v>
      </c>
      <c r="H510" t="s">
        <v>719</v>
      </c>
      <c r="I510" t="s">
        <v>716</v>
      </c>
      <c r="J510">
        <f>VLOOKUP(F510,[1]!china_towns_second__2[[Column1]:[Y]],3,FALSE)</f>
        <v>33.948670019262501</v>
      </c>
      <c r="K510">
        <f>VLOOKUP(F510,[1]!china_towns_second__2[[Column1]:[Y]],2,FALSE)</f>
        <v>115.76633750000001</v>
      </c>
      <c r="L510" t="s">
        <v>4502</v>
      </c>
      <c r="M510" t="str">
        <f>VLOOKUP(I510,CHOOSE({1,2},Table7[Native],Table7[Name]),2,0)</f>
        <v>Qiáochéng Qū</v>
      </c>
      <c r="N510" t="str">
        <f>VLOOKUP(H510,CHOOSE({1,2},Table7[Native],Table7[Name]),2,0)</f>
        <v>Bózhōu Shì</v>
      </c>
      <c r="O510" t="str">
        <f>_xlfn.CONCAT(L510," (",N510,")")</f>
        <v>Huatuo Zhen (Bózhōu Shì)</v>
      </c>
      <c r="P510" t="str">
        <f>IF(COUNTIF(O:O,O510)&gt;1,_xlfn.CONCAT(L510," (",M510,")"),O510)</f>
        <v>Huatuo Zhen (Bózhōu Shì)</v>
      </c>
    </row>
    <row r="511" spans="1:16" hidden="1" x14ac:dyDescent="0.25">
      <c r="A511" t="s">
        <v>588</v>
      </c>
      <c r="B511" t="str">
        <f>IF(COUNTIF(A:A,A511)&gt;1,_xlfn.CONCAT(A511," (",N511,")"),A511)</f>
        <v>Huāxìlóu Jiēdào</v>
      </c>
      <c r="C511" t="str">
        <f t="shared" si="10"/>
        <v>Huāxìlóu Jiēdào</v>
      </c>
      <c r="D511" t="s">
        <v>589</v>
      </c>
      <c r="E511" t="s">
        <v>27</v>
      </c>
      <c r="F511" t="str">
        <f>_xlfn.CONCAT(D511,", ",I511,", ",H511,", ","安徽省")</f>
        <v>花戏楼街道, 谯城区, 亳州市, 安徽省</v>
      </c>
      <c r="G511">
        <v>57276</v>
      </c>
      <c r="H511" t="s">
        <v>719</v>
      </c>
      <c r="I511" t="s">
        <v>716</v>
      </c>
      <c r="J511">
        <f>VLOOKUP(F511,[1]!china_towns_second__2[[Column1]:[Y]],3,FALSE)</f>
        <v>33.881038953458102</v>
      </c>
      <c r="K511">
        <f>VLOOKUP(F511,[1]!china_towns_second__2[[Column1]:[Y]],2,FALSE)</f>
        <v>115.74831039999999</v>
      </c>
      <c r="L511" t="s">
        <v>4503</v>
      </c>
      <c r="M511" t="str">
        <f>VLOOKUP(I511,CHOOSE({1,2},Table7[Native],Table7[Name]),2,0)</f>
        <v>Qiáochéng Qū</v>
      </c>
      <c r="N511" t="str">
        <f>VLOOKUP(H511,CHOOSE({1,2},Table7[Native],Table7[Name]),2,0)</f>
        <v>Bózhōu Shì</v>
      </c>
      <c r="O511" t="str">
        <f>_xlfn.CONCAT(L511," (",N511,")")</f>
        <v>Huaxilou Jiedao (Bózhōu Shì)</v>
      </c>
      <c r="P511" t="str">
        <f>IF(COUNTIF(O:O,O511)&gt;1,_xlfn.CONCAT(L511," (",M511,")"),O511)</f>
        <v>Huaxilou Jiedao (Bózhōu Shì)</v>
      </c>
    </row>
    <row r="512" spans="1:16" hidden="1" x14ac:dyDescent="0.25">
      <c r="A512" t="s">
        <v>117</v>
      </c>
      <c r="B512" t="str">
        <f>IF(COUNTIF(A:A,A512)&gt;1,_xlfn.CONCAT(A512," (",N512,")"),A512)</f>
        <v>Huáyáng Zhèn (Ānqìng Shì)</v>
      </c>
      <c r="C512" t="str">
        <f t="shared" si="10"/>
        <v>Huáyáng Zhèn (Ānqìng Shì)</v>
      </c>
      <c r="D512" t="s">
        <v>118</v>
      </c>
      <c r="E512" t="s">
        <v>11</v>
      </c>
      <c r="F512" t="str">
        <f>_xlfn.CONCAT(D512,", ",I512,", ",H512,", ","安徽省")</f>
        <v>华阳镇, 望江县, 安庆市, 安徽省</v>
      </c>
      <c r="G512">
        <v>129253</v>
      </c>
      <c r="H512" t="s">
        <v>343</v>
      </c>
      <c r="I512" t="s">
        <v>338</v>
      </c>
      <c r="J512">
        <f>VLOOKUP(F512,[1]!china_towns_second__2[[Column1]:[Y]],3,FALSE)</f>
        <v>30.121299537812</v>
      </c>
      <c r="K512">
        <f>VLOOKUP(F512,[1]!china_towns_second__2[[Column1]:[Y]],2,FALSE)</f>
        <v>116.7024505</v>
      </c>
      <c r="L512" t="s">
        <v>5857</v>
      </c>
      <c r="M512" t="str">
        <f>VLOOKUP(I512,CHOOSE({1,2},Table7[Native],Table7[Name]),2,0)</f>
        <v>Wàngjiāng Xiàn</v>
      </c>
      <c r="N512" t="str">
        <f>VLOOKUP(H512,CHOOSE({1,2},Table7[Native],Table7[Name]),2,0)</f>
        <v>Ānqìng Shì</v>
      </c>
      <c r="O512" t="str">
        <f>_xlfn.CONCAT(L512," (",N512,")")</f>
        <v>Huayang Zhen (Anqing Shi) (Ānqìng Shì)</v>
      </c>
      <c r="P512" t="str">
        <f>IF(COUNTIF(O:O,O512)&gt;1,_xlfn.CONCAT(L512," (",M512,")"),O512)</f>
        <v>Huayang Zhen (Anqing Shi) (Ānqìng Shì)</v>
      </c>
    </row>
    <row r="513" spans="1:16" hidden="1" x14ac:dyDescent="0.25">
      <c r="A513" t="s">
        <v>117</v>
      </c>
      <c r="B513" t="str">
        <f>IF(COUNTIF(A:A,A513)&gt;1,_xlfn.CONCAT(A513," (",N513,")"),A513)</f>
        <v>Huáyáng Zhèn (Xuānchéng Shì)</v>
      </c>
      <c r="C513" t="str">
        <f t="shared" si="10"/>
        <v>Huáyáng Zhèn (Xuānchéng Shì)</v>
      </c>
      <c r="D513" t="s">
        <v>118</v>
      </c>
      <c r="E513" t="s">
        <v>11</v>
      </c>
      <c r="F513" t="str">
        <f>_xlfn.CONCAT(D513,", ",I513,", ",H513,", ","安徽省")</f>
        <v>华阳镇, 绩溪县, 宣城市, 安徽省</v>
      </c>
      <c r="G513">
        <v>53319</v>
      </c>
      <c r="H513" t="s">
        <v>1568</v>
      </c>
      <c r="I513" t="s">
        <v>1576</v>
      </c>
      <c r="J513">
        <f>VLOOKUP(F513,[1]!china_towns_second__2[[Column1]:[Y]],3,FALSE)</f>
        <v>30.096801167622999</v>
      </c>
      <c r="K513">
        <f>VLOOKUP(F513,[1]!china_towns_second__2[[Column1]:[Y]],2,FALSE)</f>
        <v>118.5746455</v>
      </c>
      <c r="L513" t="s">
        <v>5858</v>
      </c>
      <c r="M513" t="str">
        <f>VLOOKUP(I513,CHOOSE({1,2},Table7[Native],Table7[Name]),2,0)</f>
        <v>Jìxī Xiàn</v>
      </c>
      <c r="N513" t="str">
        <f>VLOOKUP(H513,CHOOSE({1,2},Table7[Native],Table7[Name]),2,0)</f>
        <v>Xuānchéng Shì</v>
      </c>
      <c r="O513" t="str">
        <f>_xlfn.CONCAT(L513," (",N513,")")</f>
        <v>Huayang Zhen (Xuancheng Shi) (Xuānchéng Shì)</v>
      </c>
      <c r="P513" t="str">
        <f>IF(COUNTIF(O:O,O513)&gt;1,_xlfn.CONCAT(L513," (",M513,")"),O513)</f>
        <v>Huayang Zhen (Xuancheng Shi) (Xuānchéng Shì)</v>
      </c>
    </row>
    <row r="514" spans="1:16" hidden="1" x14ac:dyDescent="0.25">
      <c r="A514" t="s">
        <v>115</v>
      </c>
      <c r="B514" t="str">
        <f>IF(COUNTIF(A:A,A514)&gt;1,_xlfn.CONCAT(A514," (",N514,")"),A514)</f>
        <v>Huáyánghé Nóngchăng Zŏngchăng</v>
      </c>
      <c r="C514" t="str">
        <f t="shared" ref="C514:C577" si="11">IF(COUNTIF(B:B,B514)&gt;1,_xlfn.CONCAT(A514," (",M514,")"),B514)</f>
        <v>Huáyánghé Nóngchăng Zŏngchăng</v>
      </c>
      <c r="D514" t="s">
        <v>116</v>
      </c>
      <c r="E514" t="s">
        <v>52</v>
      </c>
      <c r="F514" t="str">
        <f>_xlfn.CONCAT(D514,", ",I514,", ",H514,", ","安徽省")</f>
        <v>华阳河农场总场, 宿松县, 安庆市, 安徽省</v>
      </c>
      <c r="G514">
        <v>11206</v>
      </c>
      <c r="H514" t="s">
        <v>343</v>
      </c>
      <c r="I514" t="s">
        <v>335</v>
      </c>
      <c r="J514">
        <f>VLOOKUP(F514,[1]!china_towns_second__2[[Column1]:[Y]],3,FALSE)</f>
        <v>29.9570298777085</v>
      </c>
      <c r="K514">
        <f>VLOOKUP(F514,[1]!china_towns_second__2[[Column1]:[Y]],2,FALSE)</f>
        <v>116.3357836</v>
      </c>
      <c r="L514" t="s">
        <v>4305</v>
      </c>
      <c r="M514" t="str">
        <f>VLOOKUP(I514,CHOOSE({1,2},Table7[Native],Table7[Name]),2,0)</f>
        <v>Sùsōng Xiàn</v>
      </c>
      <c r="N514" t="str">
        <f>VLOOKUP(H514,CHOOSE({1,2},Table7[Native],Table7[Name]),2,0)</f>
        <v>Ānqìng Shì</v>
      </c>
      <c r="O514" t="str">
        <f>_xlfn.CONCAT(L514," (",N514,")")</f>
        <v>Huayanghe Nongchang Zongchang (Ānqìng Shì)</v>
      </c>
      <c r="P514" t="str">
        <f>IF(COUNTIF(O:O,O514)&gt;1,_xlfn.CONCAT(L514," (",M514,")"),O514)</f>
        <v>Huayanghe Nongchang Zongchang (Ānqìng Shì)</v>
      </c>
    </row>
    <row r="515" spans="1:16" hidden="1" x14ac:dyDescent="0.25">
      <c r="A515" t="s">
        <v>762</v>
      </c>
      <c r="B515" t="str">
        <f>IF(COUNTIF(A:A,A515)&gt;1,_xlfn.CONCAT(A515," (",N515,")"),A515)</f>
        <v>Huāyuán Xiāng</v>
      </c>
      <c r="C515" t="str">
        <f t="shared" si="11"/>
        <v>Huāyuán Xiāng</v>
      </c>
      <c r="D515" t="s">
        <v>763</v>
      </c>
      <c r="E515" t="s">
        <v>7</v>
      </c>
      <c r="F515" t="str">
        <f>_xlfn.CONCAT(D515,", ",I515,", ",H515,", ","安徽省")</f>
        <v>花园乡, 东至县, 池州市, 安徽省</v>
      </c>
      <c r="G515">
        <v>9758</v>
      </c>
      <c r="H515" t="s">
        <v>729</v>
      </c>
      <c r="I515" t="s">
        <v>721</v>
      </c>
      <c r="J515" t="e">
        <f>VLOOKUP(F515,[1]!china_towns_second__2[[Column1]:[Y]],3,FALSE)</f>
        <v>#N/A</v>
      </c>
      <c r="K515" t="e">
        <f>VLOOKUP(F515,[1]!china_towns_second__2[[Column1]:[Y]],2,FALSE)</f>
        <v>#N/A</v>
      </c>
      <c r="L515" t="s">
        <v>4579</v>
      </c>
      <c r="M515" t="str">
        <f>VLOOKUP(I515,CHOOSE({1,2},Table7[Native],Table7[Name]),2,0)</f>
        <v>Dōngzhì Xiàn</v>
      </c>
      <c r="N515" t="str">
        <f>VLOOKUP(H515,CHOOSE({1,2},Table7[Native],Table7[Name]),2,0)</f>
        <v>Chízhōu Shì</v>
      </c>
      <c r="O515" t="str">
        <f>_xlfn.CONCAT(L515," (",N515,")")</f>
        <v>Huayuan Xiang (Chízhōu Shì)</v>
      </c>
      <c r="P515" t="str">
        <f>IF(COUNTIF(O:O,O515)&gt;1,_xlfn.CONCAT(L515," (",M515,")"),O515)</f>
        <v>Huayuan Xiang (Chízhōu Shì)</v>
      </c>
    </row>
    <row r="516" spans="1:16" hidden="1" x14ac:dyDescent="0.25">
      <c r="A516" t="s">
        <v>2415</v>
      </c>
      <c r="B516" t="str">
        <f>IF(COUNTIF(A:A,A516)&gt;1,_xlfn.CONCAT(A516," (",N516,")"),A516)</f>
        <v>Huāyuán Zhèn</v>
      </c>
      <c r="C516" t="str">
        <f t="shared" si="11"/>
        <v>Huāyuán Zhèn</v>
      </c>
      <c r="D516" t="s">
        <v>2416</v>
      </c>
      <c r="E516" t="s">
        <v>11</v>
      </c>
      <c r="F516" t="str">
        <f>_xlfn.CONCAT(D516,", ",I516,", ",H516,", ","安徽省")</f>
        <v>花园镇, 霍邱县, 六安市, 安徽省</v>
      </c>
      <c r="G516">
        <v>32887</v>
      </c>
      <c r="H516" t="s">
        <v>1507</v>
      </c>
      <c r="I516" t="s">
        <v>1509</v>
      </c>
      <c r="J516">
        <f>VLOOKUP(F516,[1]!china_towns_second__2[[Column1]:[Y]],3,FALSE)</f>
        <v>32.072821639943598</v>
      </c>
      <c r="K516">
        <f>VLOOKUP(F516,[1]!china_towns_second__2[[Column1]:[Y]],2,FALSE)</f>
        <v>116.39970080000001</v>
      </c>
      <c r="L516" t="s">
        <v>5274</v>
      </c>
      <c r="M516" t="str">
        <f>VLOOKUP(I516,CHOOSE({1,2},Table7[Native],Table7[Name]),2,0)</f>
        <v>Huòqiū Xiàn</v>
      </c>
      <c r="N516" t="str">
        <f>VLOOKUP(H516,CHOOSE({1,2},Table7[Native],Table7[Name]),2,0)</f>
        <v>Lù'ān Shì</v>
      </c>
      <c r="O516" t="str">
        <f>_xlfn.CONCAT(L516," (",N516,")")</f>
        <v>Huayuan Zhen (Lù'ān Shì)</v>
      </c>
      <c r="P516" t="str">
        <f>IF(COUNTIF(O:O,O516)&gt;1,_xlfn.CONCAT(L516," (",M516,")"),O516)</f>
        <v>Huayuan Zhen (Lù'ān Shì)</v>
      </c>
    </row>
    <row r="517" spans="1:16" hidden="1" x14ac:dyDescent="0.25">
      <c r="A517" t="s">
        <v>119</v>
      </c>
      <c r="B517" t="str">
        <f>IF(COUNTIF(A:A,A517)&gt;1,_xlfn.CONCAT(A517," (",N517,")"),A517)</f>
        <v>Huázhōnglù Jiēdào</v>
      </c>
      <c r="C517" t="str">
        <f t="shared" si="11"/>
        <v>Huázhōnglù Jiēdào</v>
      </c>
      <c r="D517" t="s">
        <v>120</v>
      </c>
      <c r="E517" t="s">
        <v>27</v>
      </c>
      <c r="F517" t="str">
        <f>_xlfn.CONCAT(D517,", ",I517,", ",H517,", ","安徽省")</f>
        <v>华中路街道, 迎江区, 安庆市, 安徽省</v>
      </c>
      <c r="G517">
        <v>38686</v>
      </c>
      <c r="H517" t="s">
        <v>343</v>
      </c>
      <c r="I517" t="s">
        <v>339</v>
      </c>
      <c r="J517">
        <f>VLOOKUP(F517,[1]!china_towns_second__2[[Column1]:[Y]],3,FALSE)</f>
        <v>30.5124599433979</v>
      </c>
      <c r="K517">
        <f>VLOOKUP(F517,[1]!china_towns_second__2[[Column1]:[Y]],2,FALSE)</f>
        <v>117.053563</v>
      </c>
      <c r="L517" t="s">
        <v>4306</v>
      </c>
      <c r="M517" t="str">
        <f>VLOOKUP(I517,CHOOSE({1,2},Table7[Native],Table7[Name]),2,0)</f>
        <v>Yíngjiāng Qū</v>
      </c>
      <c r="N517" t="str">
        <f>VLOOKUP(H517,CHOOSE({1,2},Table7[Native],Table7[Name]),2,0)</f>
        <v>Ānqìng Shì</v>
      </c>
      <c r="O517" t="str">
        <f>_xlfn.CONCAT(L517," (",N517,")")</f>
        <v>Huazhonglu Jiedao (Ānqìng Shì)</v>
      </c>
      <c r="P517" t="str">
        <f>IF(COUNTIF(O:O,O517)&gt;1,_xlfn.CONCAT(L517," (",M517,")"),O517)</f>
        <v>Huazhonglu Jiedao (Ānqìng Shì)</v>
      </c>
    </row>
    <row r="518" spans="1:16" hidden="1" x14ac:dyDescent="0.25">
      <c r="A518" t="s">
        <v>417</v>
      </c>
      <c r="B518" t="str">
        <f>IF(COUNTIF(A:A,A518)&gt;1,_xlfn.CONCAT(A518," (",N518,")"),A518)</f>
        <v>Húbīn Shèqū Xíngzhèng Shìwù Guănlĭ Zhōngxīn [in: Bèngbù Economic Development Zone]</v>
      </c>
      <c r="C518" t="str">
        <f t="shared" si="11"/>
        <v>Húbīn Shèqū Xíngzhèng Shìwù Guănlĭ Zhōngxīn [in: Bèngbù Economic Development Zone]</v>
      </c>
      <c r="D518" t="s">
        <v>418</v>
      </c>
      <c r="E518" t="s">
        <v>27</v>
      </c>
      <c r="F518" t="str">
        <f>_xlfn.CONCAT(D518,", ",I518,", ",H518,", ","安徽省")</f>
        <v>湖滨社区行政事务管理中心, 蚌山区, 蚌埠市, 安徽省</v>
      </c>
      <c r="G518">
        <v>65232</v>
      </c>
      <c r="H518" t="s">
        <v>525</v>
      </c>
      <c r="I518" t="s">
        <v>517</v>
      </c>
      <c r="J518">
        <f>VLOOKUP(F518,[1]!china_towns_second__2[[Column1]:[Y]],3,FALSE)</f>
        <v>32.910267076716401</v>
      </c>
      <c r="K518">
        <f>VLOOKUP(F518,[1]!china_towns_second__2[[Column1]:[Y]],2,FALSE)</f>
        <v>117.4078834</v>
      </c>
      <c r="L518" t="s">
        <v>4431</v>
      </c>
      <c r="M518" t="str">
        <f>VLOOKUP(I518,CHOOSE({1,2},Table7[Native],Table7[Name]),2,0)</f>
        <v>Bèngshān Qū</v>
      </c>
      <c r="N518" t="str">
        <f>VLOOKUP(H518,CHOOSE({1,2},Table7[Native],Table7[Name]),2,0)</f>
        <v>Bèngbù Shì</v>
      </c>
      <c r="O518" t="str">
        <f>_xlfn.CONCAT(L518," (",N518,")")</f>
        <v>Hubin Shequ Xingzheng Shiwu Guanli Zhongxin [in: Bengbu Economic Development Zone] (Bèngbù Shì)</v>
      </c>
      <c r="P518" t="str">
        <f>IF(COUNTIF(O:O,O518)&gt;1,_xlfn.CONCAT(L518," (",M518,")"),O518)</f>
        <v>Hubin Shequ Xingzheng Shiwu Guanli Zhongxin [in: Bengbu Economic Development Zone] (Bèngbù Shì)</v>
      </c>
    </row>
    <row r="519" spans="1:16" hidden="1" x14ac:dyDescent="0.25">
      <c r="A519" t="s">
        <v>2620</v>
      </c>
      <c r="B519" t="str">
        <f>IF(COUNTIF(A:A,A519)&gt;1,_xlfn.CONCAT(A519," (",N519,")"),A519)</f>
        <v>Húdōnglù Jiēdào</v>
      </c>
      <c r="C519" t="str">
        <f t="shared" si="11"/>
        <v>Húdōnglù Jiēdào</v>
      </c>
      <c r="D519" t="s">
        <v>2621</v>
      </c>
      <c r="E519" t="s">
        <v>27</v>
      </c>
      <c r="F519" t="str">
        <f>_xlfn.CONCAT(D519,", ",I519,", ",H519,", ","安徽省")</f>
        <v>湖东路街道, 花山区, 马鞍山市, 安徽省</v>
      </c>
      <c r="G519">
        <v>48600</v>
      </c>
      <c r="H519" t="s">
        <v>1522</v>
      </c>
      <c r="I519" t="s">
        <v>1530</v>
      </c>
      <c r="J519">
        <f>VLOOKUP(F519,[1]!china_towns_second__2[[Column1]:[Y]],3,FALSE)</f>
        <v>31.688749193318401</v>
      </c>
      <c r="K519">
        <f>VLOOKUP(F519,[1]!china_towns_second__2[[Column1]:[Y]],2,FALSE)</f>
        <v>118.5113245</v>
      </c>
      <c r="L519" t="s">
        <v>5375</v>
      </c>
      <c r="M519" t="str">
        <f>VLOOKUP(I519,CHOOSE({1,2},Table7[Native],Table7[Name]),2,0)</f>
        <v>Huāshān Qū</v>
      </c>
      <c r="N519" t="str">
        <f>VLOOKUP(H519,CHOOSE({1,2},Table7[Native],Table7[Name]),2,0)</f>
        <v>Mă'ānshān Shì</v>
      </c>
      <c r="O519" t="str">
        <f>_xlfn.CONCAT(L519," (",N519,")")</f>
        <v>Hudonglu Jiedao (Mă'ānshān Shì)</v>
      </c>
      <c r="P519" t="str">
        <f>IF(COUNTIF(O:O,O519)&gt;1,_xlfn.CONCAT(L519," (",M519,")"),O519)</f>
        <v>Hudonglu Jiedao (Mă'ānshān Shì)</v>
      </c>
    </row>
    <row r="520" spans="1:16" hidden="1" x14ac:dyDescent="0.25">
      <c r="A520" t="s">
        <v>419</v>
      </c>
      <c r="B520" t="str">
        <f>IF(COUNTIF(A:A,A520)&gt;1,_xlfn.CONCAT(A520," (",N520,")"),A520)</f>
        <v>Húgōu Zhèn</v>
      </c>
      <c r="C520" t="str">
        <f t="shared" si="11"/>
        <v>Húgōu Zhèn</v>
      </c>
      <c r="D520" t="s">
        <v>420</v>
      </c>
      <c r="E520" t="s">
        <v>11</v>
      </c>
      <c r="F520" t="str">
        <f>_xlfn.CONCAT(D520,", ",I520,", ",H520,", ","安徽省")</f>
        <v>湖沟镇, 固镇县, 蚌埠市, 安徽省</v>
      </c>
      <c r="G520">
        <v>51506</v>
      </c>
      <c r="H520" t="s">
        <v>525</v>
      </c>
      <c r="I520" t="s">
        <v>518</v>
      </c>
      <c r="J520">
        <f>VLOOKUP(F520,[1]!china_towns_second__2[[Column1]:[Y]],3,FALSE)</f>
        <v>33.338640689304903</v>
      </c>
      <c r="K520">
        <f>VLOOKUP(F520,[1]!china_towns_second__2[[Column1]:[Y]],2,FALSE)</f>
        <v>117.1315218</v>
      </c>
      <c r="L520" t="s">
        <v>4432</v>
      </c>
      <c r="M520" t="str">
        <f>VLOOKUP(I520,CHOOSE({1,2},Table7[Native],Table7[Name]),2,0)</f>
        <v>Gùzhèn Xiàn</v>
      </c>
      <c r="N520" t="str">
        <f>VLOOKUP(H520,CHOOSE({1,2},Table7[Native],Table7[Name]),2,0)</f>
        <v>Bèngbù Shì</v>
      </c>
      <c r="O520" t="str">
        <f>_xlfn.CONCAT(L520," (",N520,")")</f>
        <v>Hugou Zhen (Bèngbù Shì)</v>
      </c>
      <c r="P520" t="str">
        <f>IF(COUNTIF(O:O,O520)&gt;1,_xlfn.CONCAT(L520," (",M520,")"),O520)</f>
        <v>Hugou Zhen (Bèngbù Shì)</v>
      </c>
    </row>
    <row r="521" spans="1:16" hidden="1" x14ac:dyDescent="0.25">
      <c r="A521" t="s">
        <v>2622</v>
      </c>
      <c r="B521" t="str">
        <f>IF(COUNTIF(A:A,A521)&gt;1,_xlfn.CONCAT(A521," (",N521,")"),A521)</f>
        <v>Hùhé Zhèn</v>
      </c>
      <c r="C521" t="str">
        <f t="shared" si="11"/>
        <v>Hùhé Zhèn</v>
      </c>
      <c r="D521" t="s">
        <v>2623</v>
      </c>
      <c r="E521" t="s">
        <v>11</v>
      </c>
      <c r="F521" t="str">
        <f>_xlfn.CONCAT(D521,", ",I521,", ",H521,", ","安徽省")</f>
        <v>护河镇, 当涂县, 马鞍山市, 安徽省</v>
      </c>
      <c r="G521">
        <v>26841</v>
      </c>
      <c r="H521" t="s">
        <v>1522</v>
      </c>
      <c r="I521" t="s">
        <v>1525</v>
      </c>
      <c r="J521">
        <f>VLOOKUP(F521,[1]!china_towns_second__2[[Column1]:[Y]],3,FALSE)</f>
        <v>31.491037320263299</v>
      </c>
      <c r="K521">
        <f>VLOOKUP(F521,[1]!china_towns_second__2[[Column1]:[Y]],2,FALSE)</f>
        <v>118.5982041</v>
      </c>
      <c r="L521" t="s">
        <v>5376</v>
      </c>
      <c r="M521" t="str">
        <f>VLOOKUP(I521,CHOOSE({1,2},Table7[Native],Table7[Name]),2,0)</f>
        <v>Dāngtú Xiàn</v>
      </c>
      <c r="N521" t="str">
        <f>VLOOKUP(H521,CHOOSE({1,2},Table7[Native],Table7[Name]),2,0)</f>
        <v>Mă'ānshān Shì</v>
      </c>
      <c r="O521" t="str">
        <f>_xlfn.CONCAT(L521," (",N521,")")</f>
        <v>Huhe Zhen (Mă'ānshān Shì)</v>
      </c>
      <c r="P521" t="str">
        <f>IF(COUNTIF(O:O,O521)&gt;1,_xlfn.CONCAT(L521," (",M521,")"),O521)</f>
        <v>Huhe Zhen (Mă'ānshān Shì)</v>
      </c>
    </row>
    <row r="522" spans="1:16" hidden="1" x14ac:dyDescent="0.25">
      <c r="A522" t="s">
        <v>2417</v>
      </c>
      <c r="B522" t="str">
        <f>IF(COUNTIF(A:A,A522)&gt;1,_xlfn.CONCAT(A522," (",N522,")"),A522)</f>
        <v>Hùhú Zhèn</v>
      </c>
      <c r="C522" t="str">
        <f t="shared" si="11"/>
        <v>Hùhú Zhèn</v>
      </c>
      <c r="D522" t="s">
        <v>2418</v>
      </c>
      <c r="E522" t="s">
        <v>11</v>
      </c>
      <c r="F522" t="str">
        <f>_xlfn.CONCAT(D522,", ",I522,", ",H522,", ","安徽省")</f>
        <v>扈胡镇, 霍邱县, 六安市, 安徽省</v>
      </c>
      <c r="G522">
        <v>45688</v>
      </c>
      <c r="H522" t="s">
        <v>1507</v>
      </c>
      <c r="I522" t="s">
        <v>1509</v>
      </c>
      <c r="J522">
        <f>VLOOKUP(F522,[1]!china_towns_second__2[[Column1]:[Y]],3,FALSE)</f>
        <v>32.067206313570999</v>
      </c>
      <c r="K522">
        <f>VLOOKUP(F522,[1]!china_towns_second__2[[Column1]:[Y]],2,FALSE)</f>
        <v>115.9886058</v>
      </c>
      <c r="L522" t="s">
        <v>5275</v>
      </c>
      <c r="M522" t="str">
        <f>VLOOKUP(I522,CHOOSE({1,2},Table7[Native],Table7[Name]),2,0)</f>
        <v>Huòqiū Xiàn</v>
      </c>
      <c r="N522" t="str">
        <f>VLOOKUP(H522,CHOOSE({1,2},Table7[Native],Table7[Name]),2,0)</f>
        <v>Lù'ān Shì</v>
      </c>
      <c r="O522" t="str">
        <f>_xlfn.CONCAT(L522," (",N522,")")</f>
        <v>Huhu Zhen (Lù'ān Shì)</v>
      </c>
      <c r="P522" t="str">
        <f>IF(COUNTIF(O:O,O522)&gt;1,_xlfn.CONCAT(L522," (",M522,")"),O522)</f>
        <v>Huhu Zhen (Lù'ān Shì)</v>
      </c>
    </row>
    <row r="523" spans="1:16" hidden="1" x14ac:dyDescent="0.25">
      <c r="A523" t="s">
        <v>2170</v>
      </c>
      <c r="B523" t="str">
        <f>IF(COUNTIF(A:A,A523)&gt;1,_xlfn.CONCAT(A523," (",N523,")"),A523)</f>
        <v>Huīchéng Zhèn</v>
      </c>
      <c r="C523" t="str">
        <f t="shared" si="11"/>
        <v>Huīchéng Zhèn</v>
      </c>
      <c r="D523" t="s">
        <v>2171</v>
      </c>
      <c r="E523" t="s">
        <v>11</v>
      </c>
      <c r="F523" t="str">
        <f>_xlfn.CONCAT(D523,", ",I523,", ",H523,", ","安徽省")</f>
        <v>徽城镇, 歙县, 黄山市, 安徽省</v>
      </c>
      <c r="G523">
        <v>74349</v>
      </c>
      <c r="H523" t="s">
        <v>1491</v>
      </c>
      <c r="I523" t="s">
        <v>1499</v>
      </c>
      <c r="J523">
        <f>VLOOKUP(F523,[1]!china_towns_second__2[[Column1]:[Y]],3,FALSE)</f>
        <v>29.862763861614201</v>
      </c>
      <c r="K523">
        <f>VLOOKUP(F523,[1]!china_towns_second__2[[Column1]:[Y]],2,FALSE)</f>
        <v>118.45848290000001</v>
      </c>
      <c r="L523" t="s">
        <v>5154</v>
      </c>
      <c r="M523" t="str">
        <f>VLOOKUP(I523,CHOOSE({1,2},Table7[Native],Table7[Name]),2,0)</f>
        <v>Shè Xiàn</v>
      </c>
      <c r="N523" t="str">
        <f>VLOOKUP(H523,CHOOSE({1,2},Table7[Native],Table7[Name]),2,0)</f>
        <v>Huángshān Shì</v>
      </c>
      <c r="O523" t="str">
        <f>_xlfn.CONCAT(L523," (",N523,")")</f>
        <v>Huicheng Zhen (Huángshān Shì)</v>
      </c>
      <c r="P523" t="str">
        <f>IF(COUNTIF(O:O,O523)&gt;1,_xlfn.CONCAT(L523," (",M523,")"),O523)</f>
        <v>Huicheng Zhen (Huángshān Shì)</v>
      </c>
    </row>
    <row r="524" spans="1:16" hidden="1" x14ac:dyDescent="0.25">
      <c r="A524" t="s">
        <v>2936</v>
      </c>
      <c r="B524" t="str">
        <f>IF(COUNTIF(A:A,A524)&gt;1,_xlfn.CONCAT(A524," (",N524,")"),A524)</f>
        <v>Huìgōng Zhèn</v>
      </c>
      <c r="C524" t="str">
        <f t="shared" si="11"/>
        <v>Huìgōng Zhèn</v>
      </c>
      <c r="D524" t="s">
        <v>2937</v>
      </c>
      <c r="E524" t="s">
        <v>11</v>
      </c>
      <c r="F524" t="str">
        <f>_xlfn.CONCAT(D524,", ",I524,", ",H524,", ","安徽省")</f>
        <v>会宫镇, 枞阳县, 铜陵市, 安徽省</v>
      </c>
      <c r="G524">
        <v>39741</v>
      </c>
      <c r="H524" t="s">
        <v>1545</v>
      </c>
      <c r="I524" t="s">
        <v>1551</v>
      </c>
      <c r="J524">
        <f>VLOOKUP(F524,[1]!china_towns_second__2[[Column1]:[Y]],3,FALSE)</f>
        <v>30.835462318669698</v>
      </c>
      <c r="K524">
        <f>VLOOKUP(F524,[1]!china_towns_second__2[[Column1]:[Y]],2,FALSE)</f>
        <v>117.2774541</v>
      </c>
      <c r="L524" t="s">
        <v>5526</v>
      </c>
      <c r="M524" t="str">
        <f>VLOOKUP(I524,CHOOSE({1,2},Table7[Native],Table7[Name]),2,0)</f>
        <v>Zōngyáng Xiàn</v>
      </c>
      <c r="N524" t="str">
        <f>VLOOKUP(H524,CHOOSE({1,2},Table7[Native],Table7[Name]),2,0)</f>
        <v>Tónglíng Shì</v>
      </c>
      <c r="O524" t="str">
        <f>_xlfn.CONCAT(L524," (",N524,")")</f>
        <v>Huigong Zhen (Tónglíng Shì)</v>
      </c>
      <c r="P524" t="str">
        <f>IF(COUNTIF(O:O,O524)&gt;1,_xlfn.CONCAT(L524," (",M524,")"),O524)</f>
        <v>Huigong Zhen (Tónglíng Shì)</v>
      </c>
    </row>
    <row r="525" spans="1:16" hidden="1" x14ac:dyDescent="0.25">
      <c r="A525" t="s">
        <v>2776</v>
      </c>
      <c r="B525" t="str">
        <f>IF(COUNTIF(A:A,A525)&gt;1,_xlfn.CONCAT(A525," (",N525,")"),A525)</f>
        <v>Huìgōu Zhèn</v>
      </c>
      <c r="C525" t="str">
        <f t="shared" si="11"/>
        <v>Huìgōu Zhèn</v>
      </c>
      <c r="D525" t="s">
        <v>2777</v>
      </c>
      <c r="E525" t="s">
        <v>11</v>
      </c>
      <c r="F525" t="str">
        <f>_xlfn.CONCAT(D525,", ",I525,", ",H525,", ","安徽省")</f>
        <v>浍沟镇, 灵璧县, 宿州市, 安徽省</v>
      </c>
      <c r="G525">
        <v>35770</v>
      </c>
      <c r="H525" t="s">
        <v>1534</v>
      </c>
      <c r="I525" t="s">
        <v>1538</v>
      </c>
      <c r="J525">
        <f>VLOOKUP(F525,[1]!china_towns_second__2[[Column1]:[Y]],3,FALSE)</f>
        <v>33.757790219931699</v>
      </c>
      <c r="K525">
        <f>VLOOKUP(F525,[1]!china_towns_second__2[[Column1]:[Y]],2,FALSE)</f>
        <v>117.5479326</v>
      </c>
      <c r="L525" t="s">
        <v>5448</v>
      </c>
      <c r="M525" t="str">
        <f>VLOOKUP(I525,CHOOSE({1,2},Table7[Native],Table7[Name]),2,0)</f>
        <v>Língbì Xiàn</v>
      </c>
      <c r="N525" t="str">
        <f>VLOOKUP(H525,CHOOSE({1,2},Table7[Native],Table7[Name]),2,0)</f>
        <v>Sùzhōu Shì</v>
      </c>
      <c r="O525" t="str">
        <f>_xlfn.CONCAT(L525," (",N525,")")</f>
        <v>Huigou Zhen (Sùzhōu Shì)</v>
      </c>
      <c r="P525" t="str">
        <f>IF(COUNTIF(O:O,O525)&gt;1,_xlfn.CONCAT(L525," (",M525,")"),O525)</f>
        <v>Huigou Zhen (Sùzhōu Shì)</v>
      </c>
    </row>
    <row r="526" spans="1:16" hidden="1" x14ac:dyDescent="0.25">
      <c r="A526" t="s">
        <v>2778</v>
      </c>
      <c r="B526" t="str">
        <f>IF(COUNTIF(A:A,A526)&gt;1,_xlfn.CONCAT(A526," (",N526,")"),A526)</f>
        <v>Huīgŭ Zhèn</v>
      </c>
      <c r="C526" t="str">
        <f t="shared" si="11"/>
        <v>Huīgŭ Zhèn</v>
      </c>
      <c r="D526" t="s">
        <v>2779</v>
      </c>
      <c r="E526" t="s">
        <v>11</v>
      </c>
      <c r="F526" t="str">
        <f>_xlfn.CONCAT(D526,", ",I526,", ",H526,", ","安徽省")</f>
        <v>灰古镇, 埇桥区, 宿州市, 安徽省</v>
      </c>
      <c r="G526">
        <v>27994</v>
      </c>
      <c r="H526" t="s">
        <v>1534</v>
      </c>
      <c r="I526" t="s">
        <v>1543</v>
      </c>
      <c r="J526">
        <f>VLOOKUP(F526,[1]!china_towns_second__2[[Column1]:[Y]],3,FALSE)</f>
        <v>33.715222220051203</v>
      </c>
      <c r="K526">
        <f>VLOOKUP(F526,[1]!china_towns_second__2[[Column1]:[Y]],2,FALSE)</f>
        <v>117.1077107</v>
      </c>
      <c r="L526" t="s">
        <v>5449</v>
      </c>
      <c r="M526" t="str">
        <f>VLOOKUP(I526,CHOOSE({1,2},Table7[Native],Table7[Name]),2,0)</f>
        <v>Yŏngqiáo Qū</v>
      </c>
      <c r="N526" t="str">
        <f>VLOOKUP(H526,CHOOSE({1,2},Table7[Native],Table7[Name]),2,0)</f>
        <v>Sùzhōu Shì</v>
      </c>
      <c r="O526" t="str">
        <f>_xlfn.CONCAT(L526," (",N526,")")</f>
        <v>Huigu Zhen (Sùzhōu Shì)</v>
      </c>
      <c r="P526" t="str">
        <f>IF(COUNTIF(O:O,O526)&gt;1,_xlfn.CONCAT(L526," (",M526,")"),O526)</f>
        <v>Huigu Zhen (Sùzhōu Shì)</v>
      </c>
    </row>
    <row r="527" spans="1:16" hidden="1" x14ac:dyDescent="0.25">
      <c r="A527" t="s">
        <v>2938</v>
      </c>
      <c r="B527" t="str">
        <f>IF(COUNTIF(A:A,A527)&gt;1,_xlfn.CONCAT(A527," (",N527,")"),A527)</f>
        <v>Huīhé Xiāng</v>
      </c>
      <c r="C527" t="str">
        <f t="shared" si="11"/>
        <v>Huīhé Xiāng</v>
      </c>
      <c r="D527" t="s">
        <v>2939</v>
      </c>
      <c r="E527" t="s">
        <v>7</v>
      </c>
      <c r="F527" t="str">
        <f>_xlfn.CONCAT(D527,", ",I527,", ",H527,", ","安徽省")</f>
        <v>灰河乡, 郊区, 铜陵市, 安徽省</v>
      </c>
      <c r="G527">
        <v>5109</v>
      </c>
      <c r="H527" t="s">
        <v>1545</v>
      </c>
      <c r="I527" t="s">
        <v>1547</v>
      </c>
      <c r="J527" t="e">
        <f>VLOOKUP(F527,[1]!china_towns_second__2[[Column1]:[Y]],3,FALSE)</f>
        <v>#N/A</v>
      </c>
      <c r="K527" t="e">
        <f>VLOOKUP(F527,[1]!china_towns_second__2[[Column1]:[Y]],2,FALSE)</f>
        <v>#N/A</v>
      </c>
      <c r="L527" t="s">
        <v>5527</v>
      </c>
      <c r="M527" t="str">
        <f>VLOOKUP(I527,CHOOSE({1,2},Table7[Native],Table7[Name]),2,0)</f>
        <v>Jiāo Qū</v>
      </c>
      <c r="N527" t="str">
        <f>VLOOKUP(H527,CHOOSE({1,2},Table7[Native],Table7[Name]),2,0)</f>
        <v>Tónglíng Shì</v>
      </c>
      <c r="O527" t="str">
        <f>_xlfn.CONCAT(L527," (",N527,")")</f>
        <v>Huihe Xiang (Tónglíng Shì)</v>
      </c>
      <c r="P527" t="str">
        <f>IF(COUNTIF(O:O,O527)&gt;1,_xlfn.CONCAT(L527," (",M527,")"),O527)</f>
        <v>Huihe Xiang (Tónglíng Shì)</v>
      </c>
    </row>
    <row r="528" spans="1:16" hidden="1" x14ac:dyDescent="0.25">
      <c r="A528" t="s">
        <v>121</v>
      </c>
      <c r="B528" t="str">
        <f>IF(COUNTIF(A:A,A528)&gt;1,_xlfn.CONCAT(A528," (",N528,")"),A528)</f>
        <v>Huìkŏu Zhèn</v>
      </c>
      <c r="C528" t="str">
        <f t="shared" si="11"/>
        <v>Huìkŏu Zhèn</v>
      </c>
      <c r="D528" t="s">
        <v>122</v>
      </c>
      <c r="E528" t="s">
        <v>11</v>
      </c>
      <c r="F528" t="str">
        <f>_xlfn.CONCAT(D528,", ",I528,", ",H528,", ","安徽省")</f>
        <v>汇口镇, 宿松县, 安庆市, 安徽省</v>
      </c>
      <c r="G528">
        <v>29211</v>
      </c>
      <c r="H528" t="s">
        <v>343</v>
      </c>
      <c r="I528" t="s">
        <v>335</v>
      </c>
      <c r="J528">
        <f>VLOOKUP(F528,[1]!china_towns_second__2[[Column1]:[Y]],3,FALSE)</f>
        <v>29.8543100236645</v>
      </c>
      <c r="K528">
        <f>VLOOKUP(F528,[1]!china_towns_second__2[[Column1]:[Y]],2,FALSE)</f>
        <v>116.2014624</v>
      </c>
      <c r="L528" t="s">
        <v>4307</v>
      </c>
      <c r="M528" t="str">
        <f>VLOOKUP(I528,CHOOSE({1,2},Table7[Native],Table7[Name]),2,0)</f>
        <v>Sùsōng Xiàn</v>
      </c>
      <c r="N528" t="str">
        <f>VLOOKUP(H528,CHOOSE({1,2},Table7[Native],Table7[Name]),2,0)</f>
        <v>Ānqìng Shì</v>
      </c>
      <c r="O528" t="str">
        <f>_xlfn.CONCAT(L528," (",N528,")")</f>
        <v>Huikou Zhen (Ānqìng Shì)</v>
      </c>
      <c r="P528" t="str">
        <f>IF(COUNTIF(O:O,O528)&gt;1,_xlfn.CONCAT(L528," (",M528,")"),O528)</f>
        <v>Huikou Zhen (Ānqìng Shì)</v>
      </c>
    </row>
    <row r="529" spans="1:16" hidden="1" x14ac:dyDescent="0.25">
      <c r="A529" t="s">
        <v>1217</v>
      </c>
      <c r="B529" t="str">
        <f>IF(COUNTIF(A:A,A529)&gt;1,_xlfn.CONCAT(A529," (",N529,")"),A529)</f>
        <v>Huìlóng Zhèn</v>
      </c>
      <c r="C529" t="str">
        <f t="shared" si="11"/>
        <v>Huìlóng Zhèn</v>
      </c>
      <c r="D529" t="s">
        <v>1218</v>
      </c>
      <c r="E529" t="s">
        <v>11</v>
      </c>
      <c r="F529" t="str">
        <f>_xlfn.CONCAT(D529,", ",I529,", ",H529,", ","安徽省")</f>
        <v>会龙镇, 阜南县, 阜阳市, 安徽省</v>
      </c>
      <c r="G529">
        <v>31271</v>
      </c>
      <c r="H529" t="s">
        <v>1118</v>
      </c>
      <c r="I529" t="s">
        <v>1102</v>
      </c>
      <c r="J529">
        <f>VLOOKUP(F529,[1]!china_towns_second__2[[Column1]:[Y]],3,FALSE)</f>
        <v>32.690841128638503</v>
      </c>
      <c r="K529">
        <f>VLOOKUP(F529,[1]!china_towns_second__2[[Column1]:[Y]],2,FALSE)</f>
        <v>115.4819727</v>
      </c>
      <c r="L529" t="s">
        <v>4773</v>
      </c>
      <c r="M529" t="str">
        <f>VLOOKUP(I529,CHOOSE({1,2},Table7[Native],Table7[Name]),2,0)</f>
        <v>Fùnán Xiàn</v>
      </c>
      <c r="N529" t="str">
        <f>VLOOKUP(H529,CHOOSE({1,2},Table7[Native],Table7[Name]),2,0)</f>
        <v>Fùyáng Shì</v>
      </c>
      <c r="O529" t="str">
        <f>_xlfn.CONCAT(L529," (",N529,")")</f>
        <v>Huilong Zhen (Fùyáng Shì)</v>
      </c>
      <c r="P529" t="str">
        <f>IF(COUNTIF(O:O,O529)&gt;1,_xlfn.CONCAT(L529," (",M529,")"),O529)</f>
        <v>Huilong Zhen (Fùyáng Shì)</v>
      </c>
    </row>
    <row r="530" spans="1:16" hidden="1" x14ac:dyDescent="0.25">
      <c r="A530" t="s">
        <v>421</v>
      </c>
      <c r="B530" t="str">
        <f>IF(COUNTIF(A:A,A530)&gt;1,_xlfn.CONCAT(A530," (",N530,")"),A530)</f>
        <v>Huìnán Zhèn</v>
      </c>
      <c r="C530" t="str">
        <f t="shared" si="11"/>
        <v>Huìnán Zhèn</v>
      </c>
      <c r="D530" t="s">
        <v>422</v>
      </c>
      <c r="E530" t="s">
        <v>11</v>
      </c>
      <c r="F530" t="str">
        <f>_xlfn.CONCAT(D530,", ",I530,", ",H530,", ","安徽省")</f>
        <v>浍南镇, 五河县, 蚌埠市, 安徽省</v>
      </c>
      <c r="G530">
        <v>44987</v>
      </c>
      <c r="H530" t="s">
        <v>525</v>
      </c>
      <c r="I530" t="s">
        <v>522</v>
      </c>
      <c r="J530">
        <f>VLOOKUP(F530,[1]!china_towns_second__2[[Column1]:[Y]],3,FALSE)</f>
        <v>33.102356085976602</v>
      </c>
      <c r="K530">
        <f>VLOOKUP(F530,[1]!china_towns_second__2[[Column1]:[Y]],2,FALSE)</f>
        <v>117.611683</v>
      </c>
      <c r="L530" t="s">
        <v>4433</v>
      </c>
      <c r="M530" t="str">
        <f>VLOOKUP(I530,CHOOSE({1,2},Table7[Native],Table7[Name]),2,0)</f>
        <v>Wŭhé Xiàn</v>
      </c>
      <c r="N530" t="str">
        <f>VLOOKUP(H530,CHOOSE({1,2},Table7[Native],Table7[Name]),2,0)</f>
        <v>Bèngbù Shì</v>
      </c>
      <c r="O530" t="str">
        <f>_xlfn.CONCAT(L530," (",N530,")")</f>
        <v>Huinan Zhen (Bèngbù Shì)</v>
      </c>
      <c r="P530" t="str">
        <f>IF(COUNTIF(O:O,O530)&gt;1,_xlfn.CONCAT(L530," (",M530,")"),O530)</f>
        <v>Huinan Zhen (Bèngbù Shì)</v>
      </c>
    </row>
    <row r="531" spans="1:16" hidden="1" x14ac:dyDescent="0.25">
      <c r="A531" t="s">
        <v>2172</v>
      </c>
      <c r="B531" t="str">
        <f>IF(COUNTIF(A:A,A531)&gt;1,_xlfn.CONCAT(A531," (",N531,")"),A531)</f>
        <v>Huīzhōu Jiēdào</v>
      </c>
      <c r="C531" t="str">
        <f t="shared" si="11"/>
        <v>Huīzhōu Jiēdào</v>
      </c>
      <c r="D531" t="s">
        <v>2173</v>
      </c>
      <c r="E531" t="s">
        <v>27</v>
      </c>
      <c r="F531" t="str">
        <f>_xlfn.CONCAT(D531,", ",I531,", ",H531,", ","安徽省")</f>
        <v>徽州街道, 徽州区, 黄山市, 安徽省</v>
      </c>
      <c r="G531">
        <v>13598</v>
      </c>
      <c r="H531" t="s">
        <v>1491</v>
      </c>
      <c r="I531" t="s">
        <v>1495</v>
      </c>
      <c r="J531">
        <f>VLOOKUP(F531,[1]!china_towns_second__2[[Column1]:[Y]],3,FALSE)</f>
        <v>29.827434436046602</v>
      </c>
      <c r="K531">
        <f>VLOOKUP(F531,[1]!china_towns_second__2[[Column1]:[Y]],2,FALSE)</f>
        <v>118.3342499</v>
      </c>
      <c r="L531" t="s">
        <v>5155</v>
      </c>
      <c r="M531" t="str">
        <f>VLOOKUP(I531,CHOOSE({1,2},Table7[Native],Table7[Name]),2,0)</f>
        <v>Huīzhōu Qū</v>
      </c>
      <c r="N531" t="str">
        <f>VLOOKUP(H531,CHOOSE({1,2},Table7[Native],Table7[Name]),2,0)</f>
        <v>Huángshān Shì</v>
      </c>
      <c r="O531" t="str">
        <f>_xlfn.CONCAT(L531," (",N531,")")</f>
        <v>Huizhou Jiedao (Huángshān Shì)</v>
      </c>
      <c r="P531" t="str">
        <f>IF(COUNTIF(O:O,O531)&gt;1,_xlfn.CONCAT(L531," (",M531,")"),O531)</f>
        <v>Huizhou Jiedao (Huángshān Shì)</v>
      </c>
    </row>
    <row r="532" spans="1:16" hidden="1" x14ac:dyDescent="0.25">
      <c r="A532" t="s">
        <v>590</v>
      </c>
      <c r="B532" t="str">
        <f>IF(COUNTIF(A:A,A532)&gt;1,_xlfn.CONCAT(A532," (",N532,")"),A532)</f>
        <v>Hújí Zhèn</v>
      </c>
      <c r="C532" t="str">
        <f t="shared" si="11"/>
        <v>Hújí Zhèn</v>
      </c>
      <c r="D532" t="s">
        <v>591</v>
      </c>
      <c r="E532" t="s">
        <v>11</v>
      </c>
      <c r="F532" t="str">
        <f>_xlfn.CONCAT(D532,", ",I532,", ",H532,", ","安徽省")</f>
        <v>胡集镇, 利辛县, 亳州市, 安徽省</v>
      </c>
      <c r="G532">
        <v>58926</v>
      </c>
      <c r="H532" t="s">
        <v>719</v>
      </c>
      <c r="I532" t="s">
        <v>714</v>
      </c>
      <c r="J532">
        <f>VLOOKUP(F532,[1]!china_towns_second__2[[Column1]:[Y]],3,FALSE)</f>
        <v>32.9628361614444</v>
      </c>
      <c r="K532">
        <f>VLOOKUP(F532,[1]!china_towns_second__2[[Column1]:[Y]],2,FALSE)</f>
        <v>116.20763169999999</v>
      </c>
      <c r="L532" t="s">
        <v>4504</v>
      </c>
      <c r="M532" t="str">
        <f>VLOOKUP(I532,CHOOSE({1,2},Table7[Native],Table7[Name]),2,0)</f>
        <v>Lìxīn Xiàn</v>
      </c>
      <c r="N532" t="str">
        <f>VLOOKUP(H532,CHOOSE({1,2},Table7[Native],Table7[Name]),2,0)</f>
        <v>Bózhōu Shì</v>
      </c>
      <c r="O532" t="str">
        <f>_xlfn.CONCAT(L532," (",N532,")")</f>
        <v>Huji Zhen (Bózhōu Shì)</v>
      </c>
      <c r="P532" t="str">
        <f>IF(COUNTIF(O:O,O532)&gt;1,_xlfn.CONCAT(L532," (",M532,")"),O532)</f>
        <v>Huji Zhen (Bózhōu Shì)</v>
      </c>
    </row>
    <row r="533" spans="1:16" hidden="1" x14ac:dyDescent="0.25">
      <c r="A533" t="s">
        <v>3202</v>
      </c>
      <c r="B533" t="str">
        <f>IF(COUNTIF(A:A,A533)&gt;1,_xlfn.CONCAT(A533," (",N533,")"),A533)</f>
        <v>Húlè Zhèn</v>
      </c>
      <c r="C533" t="str">
        <f t="shared" si="11"/>
        <v>Húlè Zhèn</v>
      </c>
      <c r="D533" t="s">
        <v>3203</v>
      </c>
      <c r="E533" t="s">
        <v>11</v>
      </c>
      <c r="F533" t="str">
        <f>_xlfn.CONCAT(D533,", ",I533,", ",H533,", ","安徽省")</f>
        <v>胡乐镇, 宁国市, 宣城市, 安徽省</v>
      </c>
      <c r="G533">
        <v>10246</v>
      </c>
      <c r="H533" t="s">
        <v>1568</v>
      </c>
      <c r="I533" t="s">
        <v>1579</v>
      </c>
      <c r="J533">
        <f>VLOOKUP(F533,[1]!china_towns_second__2[[Column1]:[Y]],3,FALSE)</f>
        <v>30.3502198830978</v>
      </c>
      <c r="K533">
        <f>VLOOKUP(F533,[1]!china_towns_second__2[[Column1]:[Y]],2,FALSE)</f>
        <v>118.7789732</v>
      </c>
      <c r="L533" t="s">
        <v>5655</v>
      </c>
      <c r="M533" t="str">
        <f>VLOOKUP(I533,CHOOSE({1,2},Table7[Native],Table7[Name]),2,0)</f>
        <v>Níngguó Shì</v>
      </c>
      <c r="N533" t="str">
        <f>VLOOKUP(H533,CHOOSE({1,2},Table7[Native],Table7[Name]),2,0)</f>
        <v>Xuānchéng Shì</v>
      </c>
      <c r="O533" t="str">
        <f>_xlfn.CONCAT(L533," (",N533,")")</f>
        <v>Hule Zhen (Xuānchéng Shì)</v>
      </c>
      <c r="P533" t="str">
        <f>IF(COUNTIF(O:O,O533)&gt;1,_xlfn.CONCAT(L533," (",M533,")"),O533)</f>
        <v>Hule Zhen (Xuānchéng Shì)</v>
      </c>
    </row>
    <row r="534" spans="1:16" hidden="1" x14ac:dyDescent="0.25">
      <c r="A534" t="s">
        <v>2624</v>
      </c>
      <c r="B534" t="str">
        <f>IF(COUNTIF(A:A,A534)&gt;1,_xlfn.CONCAT(A534," (",N534,")"),A534)</f>
        <v>Huòlĭ Jiēdào</v>
      </c>
      <c r="C534" t="str">
        <f t="shared" si="11"/>
        <v>Huòlĭ Jiēdào</v>
      </c>
      <c r="D534" t="s">
        <v>2625</v>
      </c>
      <c r="E534" t="s">
        <v>27</v>
      </c>
      <c r="F534" t="str">
        <f>_xlfn.CONCAT(D534,", ",I534,", ",H534,", ","安徽省")</f>
        <v>霍里街道, 花山区, 马鞍山市, 安徽省</v>
      </c>
      <c r="G534">
        <v>61144</v>
      </c>
      <c r="H534" t="s">
        <v>1522</v>
      </c>
      <c r="I534" t="s">
        <v>1530</v>
      </c>
      <c r="J534">
        <f>VLOOKUP(F534,[1]!china_towns_second__2[[Column1]:[Y]],3,FALSE)</f>
        <v>31.7093264422586</v>
      </c>
      <c r="K534">
        <f>VLOOKUP(F534,[1]!china_towns_second__2[[Column1]:[Y]],2,FALSE)</f>
        <v>118.6075132</v>
      </c>
      <c r="L534" t="s">
        <v>5377</v>
      </c>
      <c r="M534" t="str">
        <f>VLOOKUP(I534,CHOOSE({1,2},Table7[Native],Table7[Name]),2,0)</f>
        <v>Huāshān Qū</v>
      </c>
      <c r="N534" t="str">
        <f>VLOOKUP(H534,CHOOSE({1,2},Table7[Native],Table7[Name]),2,0)</f>
        <v>Mă'ānshān Shì</v>
      </c>
      <c r="O534" t="str">
        <f>_xlfn.CONCAT(L534," (",N534,")")</f>
        <v>Huoli Jiedao (Mă'ānshān Shì)</v>
      </c>
      <c r="P534" t="str">
        <f>IF(COUNTIF(O:O,O534)&gt;1,_xlfn.CONCAT(L534," (",M534,")"),O534)</f>
        <v>Huoli Jiedao (Mă'ānshān Shì)</v>
      </c>
    </row>
    <row r="535" spans="1:16" hidden="1" x14ac:dyDescent="0.25">
      <c r="A535" t="s">
        <v>3050</v>
      </c>
      <c r="B535" t="str">
        <f>IF(COUNTIF(A:A,A535)&gt;1,_xlfn.CONCAT(A535," (",N535,")"),A535)</f>
        <v>Huŏlóng Jiēdào [incl. Báimǎ Jiēdào]</v>
      </c>
      <c r="C535" t="str">
        <f t="shared" si="11"/>
        <v>Huŏlóng Jiēdào [incl. Báimǎ Jiēdào]</v>
      </c>
      <c r="D535" t="s">
        <v>3051</v>
      </c>
      <c r="E535" t="s">
        <v>27</v>
      </c>
      <c r="F535" t="str">
        <f>_xlfn.CONCAT(D535,", ",I535,", ",H535,", ","安徽省")</f>
        <v>火龙街道, 弋江区, 芜湖市, 安徽省</v>
      </c>
      <c r="G535">
        <v>70976</v>
      </c>
      <c r="H535" t="s">
        <v>1553</v>
      </c>
      <c r="I535" t="s">
        <v>1566</v>
      </c>
      <c r="J535">
        <f>VLOOKUP(F535,[1]!china_towns_second__2[[Column1]:[Y]],3,FALSE)</f>
        <v>31.246349968649099</v>
      </c>
      <c r="K535">
        <f>VLOOKUP(F535,[1]!china_towns_second__2[[Column1]:[Y]],2,FALSE)</f>
        <v>118.41285139999999</v>
      </c>
      <c r="L535" t="s">
        <v>5581</v>
      </c>
      <c r="M535" t="str">
        <f>VLOOKUP(I535,CHOOSE({1,2},Table7[Native],Table7[Name]),2,0)</f>
        <v>Yìjiāng Qū</v>
      </c>
      <c r="N535" t="str">
        <f>VLOOKUP(H535,CHOOSE({1,2},Table7[Native],Table7[Name]),2,0)</f>
        <v>Wúhú Shì</v>
      </c>
      <c r="O535" t="str">
        <f>_xlfn.CONCAT(L535," (",N535,")")</f>
        <v>Huolong Jiedao [incl. Baima Jiedao] (Wúhú Shì)</v>
      </c>
      <c r="P535" t="str">
        <f>IF(COUNTIF(O:O,O535)&gt;1,_xlfn.CONCAT(L535," (",M535,")"),O535)</f>
        <v>Huolong Jiedao [incl. Baima Jiedao] (Wúhú Shì)</v>
      </c>
    </row>
    <row r="536" spans="1:16" hidden="1" x14ac:dyDescent="0.25">
      <c r="A536" t="s">
        <v>1686</v>
      </c>
      <c r="B536" t="str">
        <f>IF(COUNTIF(A:A,A536)&gt;1,_xlfn.CONCAT(A536," (",N536,")"),A536)</f>
        <v>Hŭpò Jiēdào</v>
      </c>
      <c r="C536" t="str">
        <f t="shared" si="11"/>
        <v>Hŭpò Jiēdào</v>
      </c>
      <c r="D536" t="s">
        <v>1687</v>
      </c>
      <c r="E536" t="s">
        <v>27</v>
      </c>
      <c r="F536" t="str">
        <f>_xlfn.CONCAT(D536,", ",I536,", ",H536,", ","安徽省")</f>
        <v>琥珀街道, 蜀山区, 合肥市, 安徽省</v>
      </c>
      <c r="G536">
        <v>87262</v>
      </c>
      <c r="H536" t="s">
        <v>1448</v>
      </c>
      <c r="I536" t="s">
        <v>1462</v>
      </c>
      <c r="J536">
        <f>VLOOKUP(F536,[1]!china_towns_second__2[[Column1]:[Y]],3,FALSE)</f>
        <v>31.866229586709</v>
      </c>
      <c r="K536">
        <f>VLOOKUP(F536,[1]!china_towns_second__2[[Column1]:[Y]],2,FALSE)</f>
        <v>117.25380370000001</v>
      </c>
      <c r="L536" t="s">
        <v>4929</v>
      </c>
      <c r="M536" t="str">
        <f>VLOOKUP(I536,CHOOSE({1,2},Table7[Native],Table7[Name]),2,0)</f>
        <v>Shŭshān Qū</v>
      </c>
      <c r="N536" t="str">
        <f>VLOOKUP(H536,CHOOSE({1,2},Table7[Native],Table7[Name]),2,0)</f>
        <v>Héféi Shì</v>
      </c>
      <c r="O536" t="str">
        <f>_xlfn.CONCAT(L536," (",N536,")")</f>
        <v>Hupo Jiedao (Héféi Shì)</v>
      </c>
      <c r="P536" t="str">
        <f>IF(COUNTIF(O:O,O536)&gt;1,_xlfn.CONCAT(L536," (",M536,")"),O536)</f>
        <v>Hupo Jiedao (Héféi Shì)</v>
      </c>
    </row>
    <row r="537" spans="1:16" hidden="1" x14ac:dyDescent="0.25">
      <c r="A537" t="s">
        <v>2626</v>
      </c>
      <c r="B537" t="str">
        <f>IF(COUNTIF(A:A,A537)&gt;1,_xlfn.CONCAT(A537," (",N537,")"),A537)</f>
        <v>Húyáng Zhèn</v>
      </c>
      <c r="C537" t="str">
        <f t="shared" si="11"/>
        <v>Húyáng Zhèn</v>
      </c>
      <c r="D537" t="s">
        <v>2627</v>
      </c>
      <c r="E537" t="s">
        <v>11</v>
      </c>
      <c r="F537" t="str">
        <f>_xlfn.CONCAT(D537,", ",I537,", ",H537,", ","安徽省")</f>
        <v>湖阳镇, 当涂县, 马鞍山市, 安徽省</v>
      </c>
      <c r="G537">
        <v>26890</v>
      </c>
      <c r="H537" t="s">
        <v>1522</v>
      </c>
      <c r="I537" t="s">
        <v>1525</v>
      </c>
      <c r="J537">
        <f>VLOOKUP(F537,[1]!china_towns_second__2[[Column1]:[Y]],3,FALSE)</f>
        <v>31.435646118469599</v>
      </c>
      <c r="K537">
        <f>VLOOKUP(F537,[1]!china_towns_second__2[[Column1]:[Y]],2,FALSE)</f>
        <v>118.7889304</v>
      </c>
      <c r="L537" t="s">
        <v>5378</v>
      </c>
      <c r="M537" t="str">
        <f>VLOOKUP(I537,CHOOSE({1,2},Table7[Native],Table7[Name]),2,0)</f>
        <v>Dāngtú Xiàn</v>
      </c>
      <c r="N537" t="str">
        <f>VLOOKUP(H537,CHOOSE({1,2},Table7[Native],Table7[Name]),2,0)</f>
        <v>Mă'ānshān Shì</v>
      </c>
      <c r="O537" t="str">
        <f>_xlfn.CONCAT(L537," (",N537,")")</f>
        <v>Huyang Zhen (Mă'ānshān Shì)</v>
      </c>
      <c r="P537" t="str">
        <f>IF(COUNTIF(O:O,O537)&gt;1,_xlfn.CONCAT(L537," (",M537,")"),O537)</f>
        <v>Huyang Zhen (Mă'ānshān Shì)</v>
      </c>
    </row>
    <row r="538" spans="1:16" hidden="1" x14ac:dyDescent="0.25">
      <c r="A538" t="s">
        <v>1219</v>
      </c>
      <c r="B538" t="str">
        <f>IF(COUNTIF(A:A,A538)&gt;1,_xlfn.CONCAT(A538," (",N538,")"),A538)</f>
        <v>Húzŏng Zhèn</v>
      </c>
      <c r="C538" t="str">
        <f t="shared" si="11"/>
        <v>Húzŏng Zhèn</v>
      </c>
      <c r="D538" t="s">
        <v>1220</v>
      </c>
      <c r="E538" t="s">
        <v>11</v>
      </c>
      <c r="F538" t="str">
        <f>_xlfn.CONCAT(D538,", ",I538,", ",H538,", ","安徽省")</f>
        <v>胡总镇, 太和县, 阜阳市, 安徽省</v>
      </c>
      <c r="G538">
        <v>16498</v>
      </c>
      <c r="H538" t="s">
        <v>1118</v>
      </c>
      <c r="I538" t="s">
        <v>1108</v>
      </c>
      <c r="J538">
        <f>VLOOKUP(F538,[1]!china_towns_second__2[[Column1]:[Y]],3,FALSE)</f>
        <v>33.114777918131402</v>
      </c>
      <c r="K538">
        <f>VLOOKUP(F538,[1]!china_towns_second__2[[Column1]:[Y]],2,FALSE)</f>
        <v>115.5356826</v>
      </c>
      <c r="L538" t="s">
        <v>4774</v>
      </c>
      <c r="M538" t="str">
        <f>VLOOKUP(I538,CHOOSE({1,2},Table7[Native],Table7[Name]),2,0)</f>
        <v>Tàihé Xiàn</v>
      </c>
      <c r="N538" t="str">
        <f>VLOOKUP(H538,CHOOSE({1,2},Table7[Native],Table7[Name]),2,0)</f>
        <v>Fùyáng Shì</v>
      </c>
      <c r="O538" t="str">
        <f>_xlfn.CONCAT(L538," (",N538,")")</f>
        <v>Huzong Zhen (Fùyáng Shì)</v>
      </c>
      <c r="P538" t="str">
        <f>IF(COUNTIF(O:O,O538)&gt;1,_xlfn.CONCAT(L538," (",M538,")"),O538)</f>
        <v>Huzong Zhen (Fùyáng Shì)</v>
      </c>
    </row>
    <row r="539" spans="1:16" hidden="1" x14ac:dyDescent="0.25">
      <c r="A539" t="s">
        <v>3052</v>
      </c>
      <c r="B539" t="str">
        <f>IF(COUNTIF(A:A,A539)&gt;1,_xlfn.CONCAT(A539," (",N539,")"),A539)</f>
        <v>Jiāfā Zhèn</v>
      </c>
      <c r="C539" t="str">
        <f t="shared" si="11"/>
        <v>Jiāfā Zhèn</v>
      </c>
      <c r="D539" t="s">
        <v>3053</v>
      </c>
      <c r="E539" t="s">
        <v>11</v>
      </c>
      <c r="F539" t="str">
        <f>_xlfn.CONCAT(D539,", ",I539,", ",H539,", ","安徽省")</f>
        <v>家发镇, 南陵县, 芜湖市, 安徽省</v>
      </c>
      <c r="G539">
        <v>22264</v>
      </c>
      <c r="H539" t="s">
        <v>1553</v>
      </c>
      <c r="I539" t="s">
        <v>1560</v>
      </c>
      <c r="J539">
        <f>VLOOKUP(F539,[1]!china_towns_second__2[[Column1]:[Y]],3,FALSE)</f>
        <v>30.977768703040802</v>
      </c>
      <c r="K539">
        <f>VLOOKUP(F539,[1]!china_towns_second__2[[Column1]:[Y]],2,FALSE)</f>
        <v>118.2714071</v>
      </c>
      <c r="L539" t="s">
        <v>5582</v>
      </c>
      <c r="M539" t="str">
        <f>VLOOKUP(I539,CHOOSE({1,2},Table7[Native],Table7[Name]),2,0)</f>
        <v>Nánlíng Xiàn</v>
      </c>
      <c r="N539" t="str">
        <f>VLOOKUP(H539,CHOOSE({1,2},Table7[Native],Table7[Name]),2,0)</f>
        <v>Wúhú Shì</v>
      </c>
      <c r="O539" t="str">
        <f>_xlfn.CONCAT(L539," (",N539,")")</f>
        <v>Jiafa Zhen (Wúhú Shì)</v>
      </c>
      <c r="P539" t="str">
        <f>IF(COUNTIF(O:O,O539)&gt;1,_xlfn.CONCAT(L539," (",M539,")"),O539)</f>
        <v>Jiafa Zhen (Wúhú Shì)</v>
      </c>
    </row>
    <row r="540" spans="1:16" hidden="1" x14ac:dyDescent="0.25">
      <c r="A540" t="s">
        <v>2780</v>
      </c>
      <c r="B540" t="str">
        <f>IF(COUNTIF(A:A,A540)&gt;1,_xlfn.CONCAT(A540," (",N540,")"),A540)</f>
        <v>Jiāgōu Nóngchăng</v>
      </c>
      <c r="C540" t="str">
        <f t="shared" si="11"/>
        <v>Jiāgōu Nóngchăng</v>
      </c>
      <c r="D540" t="s">
        <v>2781</v>
      </c>
      <c r="E540" t="s">
        <v>52</v>
      </c>
      <c r="F540" t="str">
        <f>_xlfn.CONCAT(D540,", ",I540,", ",H540,", ","安徽省")</f>
        <v>夹沟农场, 埇桥区, 宿州市, 安徽省</v>
      </c>
      <c r="G540">
        <v>887</v>
      </c>
      <c r="H540" t="s">
        <v>1534</v>
      </c>
      <c r="I540" t="s">
        <v>1543</v>
      </c>
      <c r="J540">
        <f>VLOOKUP(F540,[1]!china_towns_second__2[[Column1]:[Y]],3,FALSE)</f>
        <v>33.888076182750901</v>
      </c>
      <c r="K540">
        <f>VLOOKUP(F540,[1]!china_towns_second__2[[Column1]:[Y]],2,FALSE)</f>
        <v>117.1222046</v>
      </c>
      <c r="L540" t="s">
        <v>5450</v>
      </c>
      <c r="M540" t="str">
        <f>VLOOKUP(I540,CHOOSE({1,2},Table7[Native],Table7[Name]),2,0)</f>
        <v>Yŏngqiáo Qū</v>
      </c>
      <c r="N540" t="str">
        <f>VLOOKUP(H540,CHOOSE({1,2},Table7[Native],Table7[Name]),2,0)</f>
        <v>Sùzhōu Shì</v>
      </c>
      <c r="O540" t="str">
        <f>_xlfn.CONCAT(L540," (",N540,")")</f>
        <v>Jiagou Nongchang (Sùzhōu Shì)</v>
      </c>
      <c r="P540" t="str">
        <f>IF(COUNTIF(O:O,O540)&gt;1,_xlfn.CONCAT(L540," (",M540,")"),O540)</f>
        <v>Jiagou Nongchang (Sùzhōu Shì)</v>
      </c>
    </row>
    <row r="541" spans="1:16" hidden="1" x14ac:dyDescent="0.25">
      <c r="A541" t="s">
        <v>2001</v>
      </c>
      <c r="B541" t="str">
        <f>IF(COUNTIF(A:A,A541)&gt;1,_xlfn.CONCAT(A541," (",N541,")"),A541)</f>
        <v>Jiāgōu Zhèn (Huáinán Shì)</v>
      </c>
      <c r="C541" t="str">
        <f t="shared" si="11"/>
        <v>Jiāgōu Zhèn (Huáinán Shì)</v>
      </c>
      <c r="D541" t="s">
        <v>2002</v>
      </c>
      <c r="E541" t="s">
        <v>11</v>
      </c>
      <c r="F541" t="str">
        <f>_xlfn.CONCAT(D541,", ",I541,", ",H541,", ","安徽省")</f>
        <v>夹沟镇, 潘集区, 淮南市, 安徽省</v>
      </c>
      <c r="G541">
        <v>26577</v>
      </c>
      <c r="H541" t="s">
        <v>1475</v>
      </c>
      <c r="I541" t="s">
        <v>1483</v>
      </c>
      <c r="J541">
        <f>VLOOKUP(F541,[1]!china_towns_second__2[[Column1]:[Y]],3,FALSE)</f>
        <v>32.772240914298003</v>
      </c>
      <c r="K541">
        <f>VLOOKUP(F541,[1]!china_towns_second__2[[Column1]:[Y]],2,FALSE)</f>
        <v>116.9462668</v>
      </c>
      <c r="L541" t="s">
        <v>5859</v>
      </c>
      <c r="M541" t="str">
        <f>VLOOKUP(I541,CHOOSE({1,2},Table7[Native],Table7[Name]),2,0)</f>
        <v>Pānjí Qū</v>
      </c>
      <c r="N541" t="str">
        <f>VLOOKUP(H541,CHOOSE({1,2},Table7[Native],Table7[Name]),2,0)</f>
        <v>Huáinán Shì</v>
      </c>
      <c r="O541" t="str">
        <f>_xlfn.CONCAT(L541," (",N541,")")</f>
        <v>Jiagou Zhen (Huainan Shi) (Huáinán Shì)</v>
      </c>
      <c r="P541" t="str">
        <f>IF(COUNTIF(O:O,O541)&gt;1,_xlfn.CONCAT(L541," (",M541,")"),O541)</f>
        <v>Jiagou Zhen (Huainan Shi) (Huáinán Shì)</v>
      </c>
    </row>
    <row r="542" spans="1:16" hidden="1" x14ac:dyDescent="0.25">
      <c r="A542" t="s">
        <v>2001</v>
      </c>
      <c r="B542" t="str">
        <f>IF(COUNTIF(A:A,A542)&gt;1,_xlfn.CONCAT(A542," (",N542,")"),A542)</f>
        <v>Jiāgōu Zhèn (Sùzhōu Shì)</v>
      </c>
      <c r="C542" t="str">
        <f t="shared" si="11"/>
        <v>Jiāgōu Zhèn (Sùzhōu Shì)</v>
      </c>
      <c r="D542" t="s">
        <v>2002</v>
      </c>
      <c r="E542" t="s">
        <v>11</v>
      </c>
      <c r="F542" t="str">
        <f>_xlfn.CONCAT(D542,", ",I542,", ",H542,", ","安徽省")</f>
        <v>夹沟镇, 埇桥区, 宿州市, 安徽省</v>
      </c>
      <c r="G542">
        <v>47824</v>
      </c>
      <c r="H542" t="s">
        <v>1534</v>
      </c>
      <c r="I542" t="s">
        <v>1543</v>
      </c>
      <c r="J542">
        <f>VLOOKUP(F542,[1]!china_towns_second__2[[Column1]:[Y]],3,FALSE)</f>
        <v>33.897248595151297</v>
      </c>
      <c r="K542">
        <f>VLOOKUP(F542,[1]!china_towns_second__2[[Column1]:[Y]],2,FALSE)</f>
        <v>117.0578917</v>
      </c>
      <c r="L542" t="s">
        <v>5860</v>
      </c>
      <c r="M542" t="str">
        <f>VLOOKUP(I542,CHOOSE({1,2},Table7[Native],Table7[Name]),2,0)</f>
        <v>Yŏngqiáo Qū</v>
      </c>
      <c r="N542" t="str">
        <f>VLOOKUP(H542,CHOOSE({1,2},Table7[Native],Table7[Name]),2,0)</f>
        <v>Sùzhōu Shì</v>
      </c>
      <c r="O542" t="str">
        <f>_xlfn.CONCAT(L542," (",N542,")")</f>
        <v>Jiagou Zhen (Suzhou Shi) (Sùzhōu Shì)</v>
      </c>
      <c r="P542" t="str">
        <f>IF(COUNTIF(O:O,O542)&gt;1,_xlfn.CONCAT(L542," (",M542,")"),O542)</f>
        <v>Jiagou Zhen (Suzhou Shi) (Sùzhōu Shì)</v>
      </c>
    </row>
    <row r="543" spans="1:16" hidden="1" x14ac:dyDescent="0.25">
      <c r="A543" t="s">
        <v>2003</v>
      </c>
      <c r="B543" t="str">
        <f>IF(COUNTIF(A:A,A543)&gt;1,_xlfn.CONCAT(A543," (",N543,")"),A543)</f>
        <v>Jiàhé Zhèn</v>
      </c>
      <c r="C543" t="str">
        <f t="shared" si="11"/>
        <v>Jiàhé Zhèn</v>
      </c>
      <c r="D543" t="s">
        <v>2004</v>
      </c>
      <c r="E543" t="s">
        <v>11</v>
      </c>
      <c r="F543" t="str">
        <f>_xlfn.CONCAT(D543,", ",I543,", ",H543,", ","安徽省")</f>
        <v>架河镇, 潘集区, 淮南市, 安徽省</v>
      </c>
      <c r="G543">
        <v>22683</v>
      </c>
      <c r="H543" t="s">
        <v>1475</v>
      </c>
      <c r="I543" t="s">
        <v>1483</v>
      </c>
      <c r="J543">
        <f>VLOOKUP(F543,[1]!china_towns_second__2[[Column1]:[Y]],3,FALSE)</f>
        <v>32.741861436645202</v>
      </c>
      <c r="K543">
        <f>VLOOKUP(F543,[1]!china_towns_second__2[[Column1]:[Y]],2,FALSE)</f>
        <v>116.7855201</v>
      </c>
      <c r="L543" t="s">
        <v>5073</v>
      </c>
      <c r="M543" t="str">
        <f>VLOOKUP(I543,CHOOSE({1,2},Table7[Native],Table7[Name]),2,0)</f>
        <v>Pānjí Qū</v>
      </c>
      <c r="N543" t="str">
        <f>VLOOKUP(H543,CHOOSE({1,2},Table7[Native],Table7[Name]),2,0)</f>
        <v>Huáinán Shì</v>
      </c>
      <c r="O543" t="str">
        <f>_xlfn.CONCAT(L543," (",N543,")")</f>
        <v>Jiahe Zhen (Huáinán Shì)</v>
      </c>
      <c r="P543" t="str">
        <f>IF(COUNTIF(O:O,O543)&gt;1,_xlfn.CONCAT(L543," (",M543,")"),O543)</f>
        <v>Jiahe Zhen (Huáinán Shì)</v>
      </c>
    </row>
    <row r="544" spans="1:16" hidden="1" x14ac:dyDescent="0.25">
      <c r="A544" t="s">
        <v>3204</v>
      </c>
      <c r="B544" t="str">
        <f>IF(COUNTIF(A:A,A544)&gt;1,_xlfn.CONCAT(A544," (",N544,")"),A544)</f>
        <v>Jiălù Zhèn</v>
      </c>
      <c r="C544" t="str">
        <f t="shared" si="11"/>
        <v>Jiălù Zhèn</v>
      </c>
      <c r="D544" t="s">
        <v>3205</v>
      </c>
      <c r="E544" t="s">
        <v>11</v>
      </c>
      <c r="F544" t="str">
        <f>_xlfn.CONCAT(D544,", ",I544,", ",H544,", ","安徽省")</f>
        <v>甲路镇, 宁国市, 宣城市, 安徽省</v>
      </c>
      <c r="G544">
        <v>12528</v>
      </c>
      <c r="H544" t="s">
        <v>1568</v>
      </c>
      <c r="I544" t="s">
        <v>1579</v>
      </c>
      <c r="J544">
        <f>VLOOKUP(F544,[1]!china_towns_second__2[[Column1]:[Y]],3,FALSE)</f>
        <v>30.411208348931499</v>
      </c>
      <c r="K544">
        <f>VLOOKUP(F544,[1]!china_towns_second__2[[Column1]:[Y]],2,FALSE)</f>
        <v>118.8701428</v>
      </c>
      <c r="L544" t="s">
        <v>5656</v>
      </c>
      <c r="M544" t="str">
        <f>VLOOKUP(I544,CHOOSE({1,2},Table7[Native],Table7[Name]),2,0)</f>
        <v>Níngguó Shì</v>
      </c>
      <c r="N544" t="str">
        <f>VLOOKUP(H544,CHOOSE({1,2},Table7[Native],Table7[Name]),2,0)</f>
        <v>Xuānchéng Shì</v>
      </c>
      <c r="O544" t="str">
        <f>_xlfn.CONCAT(L544," (",N544,")")</f>
        <v>Jialu Zhen (Xuānchéng Shì)</v>
      </c>
      <c r="P544" t="str">
        <f>IF(COUNTIF(O:O,O544)&gt;1,_xlfn.CONCAT(L544," (",M544,")"),O544)</f>
        <v>Jialu Zhen (Xuānchéng Shì)</v>
      </c>
    </row>
    <row r="545" spans="1:16" hidden="1" x14ac:dyDescent="0.25">
      <c r="A545" t="s">
        <v>1221</v>
      </c>
      <c r="B545" t="str">
        <f>IF(COUNTIF(A:A,A545)&gt;1,_xlfn.CONCAT(A545," (",N545,")"),A545)</f>
        <v>Jiāngdiànzī Zhèn</v>
      </c>
      <c r="C545" t="str">
        <f t="shared" si="11"/>
        <v>Jiāngdiànzī Zhèn</v>
      </c>
      <c r="D545" t="s">
        <v>1222</v>
      </c>
      <c r="E545" t="s">
        <v>11</v>
      </c>
      <c r="F545" t="str">
        <f>_xlfn.CONCAT(D545,", ",I545,", ",H545,", ","安徽省")</f>
        <v>江店孜镇, 颍上县, 阜阳市, 安徽省</v>
      </c>
      <c r="G545">
        <v>39435</v>
      </c>
      <c r="H545" t="s">
        <v>1118</v>
      </c>
      <c r="I545" t="s">
        <v>1114</v>
      </c>
      <c r="J545">
        <f>VLOOKUP(F545,[1]!china_towns_second__2[[Column1]:[Y]],3,FALSE)</f>
        <v>32.658009105486201</v>
      </c>
      <c r="K545">
        <f>VLOOKUP(F545,[1]!china_towns_second__2[[Column1]:[Y]],2,FALSE)</f>
        <v>116.4484265</v>
      </c>
      <c r="L545" t="s">
        <v>4775</v>
      </c>
      <c r="M545" t="str">
        <f>VLOOKUP(I545,CHOOSE({1,2},Table7[Native],Table7[Name]),2,0)</f>
        <v>Yĭngshàng Xiàn</v>
      </c>
      <c r="N545" t="str">
        <f>VLOOKUP(H545,CHOOSE({1,2},Table7[Native],Table7[Name]),2,0)</f>
        <v>Fùyáng Shì</v>
      </c>
      <c r="O545" t="str">
        <f>_xlfn.CONCAT(L545," (",N545,")")</f>
        <v>Jiangdianzi Zhen (Fùyáng Shì)</v>
      </c>
      <c r="P545" t="str">
        <f>IF(COUNTIF(O:O,O545)&gt;1,_xlfn.CONCAT(L545," (",M545,")"),O545)</f>
        <v>Jiangdianzi Zhen (Fùyáng Shì)</v>
      </c>
    </row>
    <row r="546" spans="1:16" hidden="1" x14ac:dyDescent="0.25">
      <c r="A546" t="s">
        <v>2628</v>
      </c>
      <c r="B546" t="str">
        <f>IF(COUNTIF(A:A,A546)&gt;1,_xlfn.CONCAT(A546," (",N546,")"),A546)</f>
        <v>Jiāngdōng Jiēdào</v>
      </c>
      <c r="C546" t="str">
        <f t="shared" si="11"/>
        <v>Jiāngdōng Jiēdào</v>
      </c>
      <c r="D546" t="s">
        <v>2629</v>
      </c>
      <c r="E546" t="s">
        <v>27</v>
      </c>
      <c r="F546" t="str">
        <f>_xlfn.CONCAT(D546,", ",I546,", ",H546,", ","安徽省")</f>
        <v>江东街道, 花山区, 马鞍山市, 安徽省</v>
      </c>
      <c r="G546">
        <v>17590</v>
      </c>
      <c r="H546" t="s">
        <v>1522</v>
      </c>
      <c r="I546" t="s">
        <v>1530</v>
      </c>
      <c r="J546">
        <f>VLOOKUP(F546,[1]!china_towns_second__2[[Column1]:[Y]],3,FALSE)</f>
        <v>31.714338751851901</v>
      </c>
      <c r="K546">
        <f>VLOOKUP(F546,[1]!china_towns_second__2[[Column1]:[Y]],2,FALSE)</f>
        <v>118.52793250000001</v>
      </c>
      <c r="L546" t="s">
        <v>5379</v>
      </c>
      <c r="M546" t="str">
        <f>VLOOKUP(I546,CHOOSE({1,2},Table7[Native],Table7[Name]),2,0)</f>
        <v>Huāshān Qū</v>
      </c>
      <c r="N546" t="str">
        <f>VLOOKUP(H546,CHOOSE({1,2},Table7[Native],Table7[Name]),2,0)</f>
        <v>Mă'ānshān Shì</v>
      </c>
      <c r="O546" t="str">
        <f>_xlfn.CONCAT(L546," (",N546,")")</f>
        <v>Jiangdong Jiedao (Mă'ānshān Shì)</v>
      </c>
      <c r="P546" t="str">
        <f>IF(COUNTIF(O:O,O546)&gt;1,_xlfn.CONCAT(L546," (",M546,")"),O546)</f>
        <v>Jiangdong Jiedao (Mă'ānshān Shì)</v>
      </c>
    </row>
    <row r="547" spans="1:16" x14ac:dyDescent="0.25">
      <c r="A547" t="s">
        <v>943</v>
      </c>
      <c r="B547" t="str">
        <f>IF(COUNTIF(A:A,A547)&gt;1,_xlfn.CONCAT(A547," (",N547,")"),A547)</f>
        <v>Jiăngjí Zhèn</v>
      </c>
      <c r="C547" t="str">
        <f t="shared" si="11"/>
        <v>Jiăngjí Zhèn</v>
      </c>
      <c r="D547" t="s">
        <v>944</v>
      </c>
      <c r="E547" t="s">
        <v>11</v>
      </c>
      <c r="F547" t="str">
        <f>_xlfn.CONCAT(D547,", ",I547,", ",H547,", ","安徽省")</f>
        <v>蒋集镇, 定远县, 滁州市, 安徽省</v>
      </c>
      <c r="G547">
        <v>21738</v>
      </c>
      <c r="H547" t="s">
        <v>869</v>
      </c>
      <c r="I547" t="s">
        <v>855</v>
      </c>
      <c r="J547">
        <f>VLOOKUP(F547,[1]!china_towns_second__2[[Column1]:[Y]],3,FALSE)</f>
        <v>32.276834913401302</v>
      </c>
      <c r="K547">
        <f>VLOOKUP(F547,[1]!china_towns_second__2[[Column1]:[Y]],2,FALSE)</f>
        <v>117.4537725</v>
      </c>
      <c r="L547" t="s">
        <v>4505</v>
      </c>
      <c r="M547" t="str">
        <f>VLOOKUP(I547,CHOOSE({1,2},Table7[Native],Table7[Name]),2,0)</f>
        <v>Dìngyuăn Xiàn</v>
      </c>
      <c r="N547" t="str">
        <f>VLOOKUP(H547,CHOOSE({1,2},Table7[Native],Table7[Name]),2,0)</f>
        <v>Chúzhōu Shì</v>
      </c>
      <c r="O547" t="str">
        <f>_xlfn.CONCAT(L547," (",N547,")")</f>
        <v>Jiangji Zhen (Chúzhōu Shì)</v>
      </c>
      <c r="P547" t="str">
        <f>IF(COUNTIF(O:O,O547)&gt;1,_xlfn.CONCAT(L547," (",M547,")"),O547)</f>
        <v>Jiangji Zhen (Chúzhōu Shì)</v>
      </c>
    </row>
    <row r="548" spans="1:16" x14ac:dyDescent="0.25">
      <c r="A548" t="s">
        <v>592</v>
      </c>
      <c r="B548" t="str">
        <f>IF(COUNTIF(A:A,A548)&gt;1,_xlfn.CONCAT(A548," (",N548,")"),A548)</f>
        <v>Jiāngjí Zhèn</v>
      </c>
      <c r="C548" t="str">
        <f t="shared" si="11"/>
        <v>Jiāngjí Zhèn</v>
      </c>
      <c r="D548" t="s">
        <v>593</v>
      </c>
      <c r="E548" t="s">
        <v>11</v>
      </c>
      <c r="F548" t="str">
        <f>_xlfn.CONCAT(D548,", ",I548,", ",H548,", ","安徽省")</f>
        <v>江集镇, 利辛县, 亳州市, 安徽省</v>
      </c>
      <c r="G548">
        <v>56293</v>
      </c>
      <c r="H548" t="s">
        <v>719</v>
      </c>
      <c r="I548" t="s">
        <v>714</v>
      </c>
      <c r="J548">
        <f>VLOOKUP(F548,[1]!china_towns_second__2[[Column1]:[Y]],3,FALSE)</f>
        <v>33.306311770679201</v>
      </c>
      <c r="K548">
        <f>VLOOKUP(F548,[1]!china_towns_second__2[[Column1]:[Y]],2,FALSE)</f>
        <v>116.1682723</v>
      </c>
      <c r="L548" t="s">
        <v>4505</v>
      </c>
      <c r="M548" t="str">
        <f>VLOOKUP(I548,CHOOSE({1,2},Table7[Native],Table7[Name]),2,0)</f>
        <v>Lìxīn Xiàn</v>
      </c>
      <c r="N548" t="str">
        <f>VLOOKUP(H548,CHOOSE({1,2},Table7[Native],Table7[Name]),2,0)</f>
        <v>Bózhōu Shì</v>
      </c>
      <c r="O548" t="str">
        <f>_xlfn.CONCAT(L548," (",N548,")")</f>
        <v>Jiangji Zhen (Bózhōu Shì)</v>
      </c>
      <c r="P548" t="str">
        <f>IF(COUNTIF(O:O,O548)&gt;1,_xlfn.CONCAT(L548," (",M548,")"),O548)</f>
        <v>Jiangji Zhen (Bózhōu Shì)</v>
      </c>
    </row>
    <row r="549" spans="1:16" hidden="1" x14ac:dyDescent="0.25">
      <c r="A549" t="s">
        <v>2419</v>
      </c>
      <c r="B549" t="str">
        <f>IF(COUNTIF(A:A,A549)&gt;1,_xlfn.CONCAT(A549," (",N549,")"),A549)</f>
        <v>Jiāngjiādiàn Zhèn</v>
      </c>
      <c r="C549" t="str">
        <f t="shared" si="11"/>
        <v>Jiāngjiādiàn Zhèn</v>
      </c>
      <c r="D549" t="s">
        <v>2420</v>
      </c>
      <c r="E549" t="s">
        <v>11</v>
      </c>
      <c r="F549" t="str">
        <f>_xlfn.CONCAT(D549,", ",I549,", ",H549,", ","安徽省")</f>
        <v>江家店镇, 裕安区, 六安市, 安徽省</v>
      </c>
      <c r="G549">
        <v>26826</v>
      </c>
      <c r="H549" t="s">
        <v>1507</v>
      </c>
      <c r="I549" t="s">
        <v>1520</v>
      </c>
      <c r="J549">
        <f>VLOOKUP(F549,[1]!china_towns_second__2[[Column1]:[Y]],3,FALSE)</f>
        <v>31.821129240097498</v>
      </c>
      <c r="K549">
        <f>VLOOKUP(F549,[1]!china_towns_second__2[[Column1]:[Y]],2,FALSE)</f>
        <v>116.2574911</v>
      </c>
      <c r="L549" t="s">
        <v>5276</v>
      </c>
      <c r="M549" t="str">
        <f>VLOOKUP(I549,CHOOSE({1,2},Table7[Native],Table7[Name]),2,0)</f>
        <v>Yù'ān Qū</v>
      </c>
      <c r="N549" t="str">
        <f>VLOOKUP(H549,CHOOSE({1,2},Table7[Native],Table7[Name]),2,0)</f>
        <v>Lù'ān Shì</v>
      </c>
      <c r="O549" t="str">
        <f>_xlfn.CONCAT(L549," (",N549,")")</f>
        <v>Jiangjiadian Zhen (Lù'ān Shì)</v>
      </c>
      <c r="P549" t="str">
        <f>IF(COUNTIF(O:O,O549)&gt;1,_xlfn.CONCAT(L549," (",M549,")"),O549)</f>
        <v>Jiangjiadian Zhen (Lù'ān Shì)</v>
      </c>
    </row>
    <row r="550" spans="1:16" hidden="1" x14ac:dyDescent="0.25">
      <c r="A550" t="s">
        <v>764</v>
      </c>
      <c r="B550" t="str">
        <f>IF(COUNTIF(A:A,A550)&gt;1,_xlfn.CONCAT(A550," (",N550,")"),A550)</f>
        <v>Jiāngkŏu Jiēdào</v>
      </c>
      <c r="C550" t="str">
        <f t="shared" si="11"/>
        <v>Jiāngkŏu Jiēdào</v>
      </c>
      <c r="D550" t="s">
        <v>765</v>
      </c>
      <c r="E550" t="s">
        <v>27</v>
      </c>
      <c r="F550" t="str">
        <f>_xlfn.CONCAT(D550,", ",I550,", ",H550,", ","安徽省")</f>
        <v>江口街道, 贵池区, 池州市, 安徽省</v>
      </c>
      <c r="G550">
        <v>9078</v>
      </c>
      <c r="H550" t="s">
        <v>729</v>
      </c>
      <c r="I550" t="s">
        <v>723</v>
      </c>
      <c r="J550">
        <f>VLOOKUP(F550,[1]!china_towns_second__2[[Column1]:[Y]],3,FALSE)</f>
        <v>30.728185818918298</v>
      </c>
      <c r="K550">
        <f>VLOOKUP(F550,[1]!china_towns_second__2[[Column1]:[Y]],2,FALSE)</f>
        <v>117.5739032</v>
      </c>
      <c r="L550" t="s">
        <v>4580</v>
      </c>
      <c r="M550" t="str">
        <f>VLOOKUP(I550,CHOOSE({1,2},Table7[Native],Table7[Name]),2,0)</f>
        <v>Guìchí Qū</v>
      </c>
      <c r="N550" t="str">
        <f>VLOOKUP(H550,CHOOSE({1,2},Table7[Native],Table7[Name]),2,0)</f>
        <v>Chízhōu Shì</v>
      </c>
      <c r="O550" t="str">
        <f>_xlfn.CONCAT(L550," (",N550,")")</f>
        <v>Jiangkou Jiedao (Chízhōu Shì)</v>
      </c>
      <c r="P550" t="str">
        <f>IF(COUNTIF(O:O,O550)&gt;1,_xlfn.CONCAT(L550," (",M550,")"),O550)</f>
        <v>Jiangkou Jiedao (Chízhōu Shì)</v>
      </c>
    </row>
    <row r="551" spans="1:16" hidden="1" x14ac:dyDescent="0.25">
      <c r="A551" t="s">
        <v>1223</v>
      </c>
      <c r="B551" t="str">
        <f>IF(COUNTIF(A:A,A551)&gt;1,_xlfn.CONCAT(A551," (",N551,")"),A551)</f>
        <v>Jiāngkŏu Zhèn</v>
      </c>
      <c r="C551" t="str">
        <f t="shared" si="11"/>
        <v>Jiāngkŏu Zhèn</v>
      </c>
      <c r="D551" t="s">
        <v>1224</v>
      </c>
      <c r="E551" t="s">
        <v>11</v>
      </c>
      <c r="F551" t="str">
        <f>_xlfn.CONCAT(D551,", ",I551,", ",H551,", ","安徽省")</f>
        <v>江口镇, 颍上县, 阜阳市, 安徽省</v>
      </c>
      <c r="G551">
        <v>50916</v>
      </c>
      <c r="H551" t="s">
        <v>1118</v>
      </c>
      <c r="I551" t="s">
        <v>1114</v>
      </c>
      <c r="J551">
        <f>VLOOKUP(F551,[1]!china_towns_second__2[[Column1]:[Y]],3,FALSE)</f>
        <v>32.828432808265703</v>
      </c>
      <c r="K551">
        <f>VLOOKUP(F551,[1]!china_towns_second__2[[Column1]:[Y]],2,FALSE)</f>
        <v>116.2053677</v>
      </c>
      <c r="L551" t="s">
        <v>4776</v>
      </c>
      <c r="M551" t="str">
        <f>VLOOKUP(I551,CHOOSE({1,2},Table7[Native],Table7[Name]),2,0)</f>
        <v>Yĭngshàng Xiàn</v>
      </c>
      <c r="N551" t="str">
        <f>VLOOKUP(H551,CHOOSE({1,2},Table7[Native],Table7[Name]),2,0)</f>
        <v>Fùyáng Shì</v>
      </c>
      <c r="O551" t="str">
        <f>_xlfn.CONCAT(L551," (",N551,")")</f>
        <v>Jiangkou Zhen (Fùyáng Shì)</v>
      </c>
      <c r="P551" t="str">
        <f>IF(COUNTIF(O:O,O551)&gt;1,_xlfn.CONCAT(L551," (",M551,")"),O551)</f>
        <v>Jiangkou Zhen (Fùyáng Shì)</v>
      </c>
    </row>
    <row r="552" spans="1:16" hidden="1" x14ac:dyDescent="0.25">
      <c r="A552" t="s">
        <v>2005</v>
      </c>
      <c r="B552" t="str">
        <f>IF(COUNTIF(A:A,A552)&gt;1,_xlfn.CONCAT(A552," (",N552,")"),A552)</f>
        <v>Jiàngōu Zhèn</v>
      </c>
      <c r="C552" t="str">
        <f t="shared" si="11"/>
        <v>Jiàngōu Zhèn</v>
      </c>
      <c r="D552" t="s">
        <v>2006</v>
      </c>
      <c r="E552" t="s">
        <v>11</v>
      </c>
      <c r="F552" t="str">
        <f>_xlfn.CONCAT(D552,", ",I552,", ",H552,", ","安徽省")</f>
        <v>涧沟镇, 寿县, 淮南市, 安徽省</v>
      </c>
      <c r="G552">
        <v>33115</v>
      </c>
      <c r="H552" t="s">
        <v>1475</v>
      </c>
      <c r="I552" t="s">
        <v>1485</v>
      </c>
      <c r="J552">
        <f>VLOOKUP(F552,[1]!china_towns_second__2[[Column1]:[Y]],3,FALSE)</f>
        <v>32.526014986061497</v>
      </c>
      <c r="K552">
        <f>VLOOKUP(F552,[1]!china_towns_second__2[[Column1]:[Y]],2,FALSE)</f>
        <v>116.6515438</v>
      </c>
      <c r="L552" t="s">
        <v>5074</v>
      </c>
      <c r="M552" t="str">
        <f>VLOOKUP(I552,CHOOSE({1,2},Table7[Native],Table7[Name]),2,0)</f>
        <v>Shòu Xiàn</v>
      </c>
      <c r="N552" t="str">
        <f>VLOOKUP(H552,CHOOSE({1,2},Table7[Native],Table7[Name]),2,0)</f>
        <v>Huáinán Shì</v>
      </c>
      <c r="O552" t="str">
        <f>_xlfn.CONCAT(L552," (",N552,")")</f>
        <v>Jiangou Zhen (Huáinán Shì)</v>
      </c>
      <c r="P552" t="str">
        <f>IF(COUNTIF(O:O,O552)&gt;1,_xlfn.CONCAT(L552," (",M552,")"),O552)</f>
        <v>Jiangou Zhen (Huáinán Shì)</v>
      </c>
    </row>
    <row r="553" spans="1:16" hidden="1" x14ac:dyDescent="0.25">
      <c r="A553" t="s">
        <v>123</v>
      </c>
      <c r="B553" t="str">
        <f>IF(COUNTIF(A:A,A553)&gt;1,_xlfn.CONCAT(A553," (",N553,")"),A553)</f>
        <v>Jiāngtáng Xiāng</v>
      </c>
      <c r="C553" t="str">
        <f t="shared" si="11"/>
        <v>Jiāngtáng Xiāng</v>
      </c>
      <c r="D553" t="s">
        <v>124</v>
      </c>
      <c r="E553" t="s">
        <v>7</v>
      </c>
      <c r="F553" t="str">
        <f>_xlfn.CONCAT(D553,", ",I553,", ",H553,", ","安徽省")</f>
        <v>江塘乡, 太湖县, 安庆市, 安徽省</v>
      </c>
      <c r="G553">
        <v>31286</v>
      </c>
      <c r="H553" t="s">
        <v>343</v>
      </c>
      <c r="I553" t="s">
        <v>336</v>
      </c>
      <c r="J553" t="e">
        <f>VLOOKUP(F553,[1]!china_towns_second__2[[Column1]:[Y]],3,FALSE)</f>
        <v>#N/A</v>
      </c>
      <c r="K553" t="e">
        <f>VLOOKUP(F553,[1]!china_towns_second__2[[Column1]:[Y]],2,FALSE)</f>
        <v>#N/A</v>
      </c>
      <c r="L553" t="s">
        <v>4308</v>
      </c>
      <c r="M553" t="str">
        <f>VLOOKUP(I553,CHOOSE({1,2},Table7[Native],Table7[Name]),2,0)</f>
        <v>Tàihú Xiàn</v>
      </c>
      <c r="N553" t="str">
        <f>VLOOKUP(H553,CHOOSE({1,2},Table7[Native],Table7[Name]),2,0)</f>
        <v>Ānqìng Shì</v>
      </c>
      <c r="O553" t="str">
        <f>_xlfn.CONCAT(L553," (",N553,")")</f>
        <v>Jiangtang Xiang (Ānqìng Shì)</v>
      </c>
      <c r="P553" t="str">
        <f>IF(COUNTIF(O:O,O553)&gt;1,_xlfn.CONCAT(L553," (",M553,")"),O553)</f>
        <v>Jiangtang Xiang (Ānqìng Shì)</v>
      </c>
    </row>
    <row r="554" spans="1:16" hidden="1" x14ac:dyDescent="0.25">
      <c r="A554" t="s">
        <v>2630</v>
      </c>
      <c r="B554" t="str">
        <f>IF(COUNTIF(A:A,A554)&gt;1,_xlfn.CONCAT(A554," (",N554,")"),A554)</f>
        <v>Jiāngxīn Xiāng</v>
      </c>
      <c r="C554" t="str">
        <f t="shared" si="11"/>
        <v>Jiāngxīn Xiāng</v>
      </c>
      <c r="D554" t="s">
        <v>2631</v>
      </c>
      <c r="E554" t="s">
        <v>7</v>
      </c>
      <c r="F554" t="str">
        <f>_xlfn.CONCAT(D554,", ",I554,", ",H554,", ","安徽省")</f>
        <v>江心乡, 当涂县, 马鞍山市, 安徽省</v>
      </c>
      <c r="G554">
        <v>21025</v>
      </c>
      <c r="H554" t="s">
        <v>1522</v>
      </c>
      <c r="I554" t="s">
        <v>1525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5380</v>
      </c>
      <c r="M554" t="str">
        <f>VLOOKUP(I554,CHOOSE({1,2},Table7[Native],Table7[Name]),2,0)</f>
        <v>Dāngtú Xiàn</v>
      </c>
      <c r="N554" t="str">
        <f>VLOOKUP(H554,CHOOSE({1,2},Table7[Native],Table7[Name]),2,0)</f>
        <v>Mă'ānshān Shì</v>
      </c>
      <c r="O554" t="str">
        <f>_xlfn.CONCAT(L554," (",N554,")")</f>
        <v>Jiangxin Xiang (Mă'ānshān Shì)</v>
      </c>
      <c r="P554" t="str">
        <f>IF(COUNTIF(O:O,O554)&gt;1,_xlfn.CONCAT(L554," (",M554,")"),O554)</f>
        <v>Jiangxin Xiang (Mă'ānshān Shì)</v>
      </c>
    </row>
    <row r="555" spans="1:16" hidden="1" x14ac:dyDescent="0.25">
      <c r="A555" t="s">
        <v>1225</v>
      </c>
      <c r="B555" t="str">
        <f>IF(COUNTIF(A:A,A555)&gt;1,_xlfn.CONCAT(A555," (",N555,")"),A555)</f>
        <v>Jiāngzhài Zhèn</v>
      </c>
      <c r="C555" t="str">
        <f t="shared" si="11"/>
        <v>Jiāngzhài Zhèn</v>
      </c>
      <c r="D555" t="s">
        <v>1226</v>
      </c>
      <c r="E555" t="s">
        <v>11</v>
      </c>
      <c r="F555" t="str">
        <f>_xlfn.CONCAT(D555,", ",I555,", ",H555,", ","安徽省")</f>
        <v>姜寨镇, 临泉县, 阜阳市, 安徽省</v>
      </c>
      <c r="G555">
        <v>54738</v>
      </c>
      <c r="H555" t="s">
        <v>1118</v>
      </c>
      <c r="I555" t="s">
        <v>1106</v>
      </c>
      <c r="J555">
        <f>VLOOKUP(F555,[1]!china_towns_second__2[[Column1]:[Y]],3,FALSE)</f>
        <v>32.973144536938001</v>
      </c>
      <c r="K555">
        <f>VLOOKUP(F555,[1]!china_towns_second__2[[Column1]:[Y]],2,FALSE)</f>
        <v>115.0165593</v>
      </c>
      <c r="L555" t="s">
        <v>4777</v>
      </c>
      <c r="M555" t="str">
        <f>VLOOKUP(I555,CHOOSE({1,2},Table7[Native],Table7[Name]),2,0)</f>
        <v>Línquán Xiàn</v>
      </c>
      <c r="N555" t="str">
        <f>VLOOKUP(H555,CHOOSE({1,2},Table7[Native],Table7[Name]),2,0)</f>
        <v>Fùyáng Shì</v>
      </c>
      <c r="O555" t="str">
        <f>_xlfn.CONCAT(L555," (",N555,")")</f>
        <v>Jiangzhai Zhen (Fùyáng Shì)</v>
      </c>
      <c r="P555" t="str">
        <f>IF(COUNTIF(O:O,O555)&gt;1,_xlfn.CONCAT(L555," (",M555,")"),O555)</f>
        <v>Jiangzhai Zhen (Fùyáng Shì)</v>
      </c>
    </row>
    <row r="556" spans="1:16" hidden="1" x14ac:dyDescent="0.25">
      <c r="A556" t="s">
        <v>125</v>
      </c>
      <c r="B556" t="str">
        <f>IF(COUNTIF(A:A,A556)&gt;1,_xlfn.CONCAT(A556," (",N556,")"),A556)</f>
        <v>Jiāngzhèn Zhèn</v>
      </c>
      <c r="C556" t="str">
        <f t="shared" si="11"/>
        <v>Jiāngzhèn Zhèn</v>
      </c>
      <c r="D556" t="s">
        <v>126</v>
      </c>
      <c r="E556" t="s">
        <v>11</v>
      </c>
      <c r="F556" t="str">
        <f>_xlfn.CONCAT(D556,", ",I556,", ",H556,", ","安徽省")</f>
        <v>江镇镇, 怀宁县, 安庆市, 安徽省</v>
      </c>
      <c r="G556">
        <v>21837</v>
      </c>
      <c r="H556" t="s">
        <v>343</v>
      </c>
      <c r="I556" t="s">
        <v>331</v>
      </c>
      <c r="J556">
        <f>VLOOKUP(F556,[1]!china_towns_second__2[[Column1]:[Y]],3,FALSE)</f>
        <v>30.481236107714999</v>
      </c>
      <c r="K556">
        <f>VLOOKUP(F556,[1]!china_towns_second__2[[Column1]:[Y]],2,FALSE)</f>
        <v>116.7543787</v>
      </c>
      <c r="L556" t="s">
        <v>4309</v>
      </c>
      <c r="M556" t="str">
        <f>VLOOKUP(I556,CHOOSE({1,2},Table7[Native],Table7[Name]),2,0)</f>
        <v>Huáiníng Xiàn</v>
      </c>
      <c r="N556" t="str">
        <f>VLOOKUP(H556,CHOOSE({1,2},Table7[Native],Table7[Name]),2,0)</f>
        <v>Ānqìng Shì</v>
      </c>
      <c r="O556" t="str">
        <f>_xlfn.CONCAT(L556," (",N556,")")</f>
        <v>Jiangzhen Zhen (Ānqìng Shì)</v>
      </c>
      <c r="P556" t="str">
        <f>IF(COUNTIF(O:O,O556)&gt;1,_xlfn.CONCAT(L556," (",M556,")"),O556)</f>
        <v>Jiangzhen Zhen (Ānqìng Shì)</v>
      </c>
    </row>
    <row r="557" spans="1:16" hidden="1" x14ac:dyDescent="0.25">
      <c r="A557" t="s">
        <v>3206</v>
      </c>
      <c r="B557" t="str">
        <f>IF(COUNTIF(A:A,A557)&gt;1,_xlfn.CONCAT(A557," (",N557,")"),A557)</f>
        <v>Jiànpíng Zhèn</v>
      </c>
      <c r="C557" t="str">
        <f t="shared" si="11"/>
        <v>Jiànpíng Zhèn</v>
      </c>
      <c r="D557" t="s">
        <v>3207</v>
      </c>
      <c r="E557" t="s">
        <v>11</v>
      </c>
      <c r="F557" t="str">
        <f>_xlfn.CONCAT(D557,", ",I557,", ",H557,", ","安徽省")</f>
        <v>建平镇, 郎溪县, 宣城市, 安徽省</v>
      </c>
      <c r="G557">
        <v>60494</v>
      </c>
      <c r="H557" t="s">
        <v>1568</v>
      </c>
      <c r="I557" t="s">
        <v>1578</v>
      </c>
      <c r="J557">
        <f>VLOOKUP(F557,[1]!china_towns_second__2[[Column1]:[Y]],3,FALSE)</f>
        <v>31.116497544683199</v>
      </c>
      <c r="K557">
        <f>VLOOKUP(F557,[1]!china_towns_second__2[[Column1]:[Y]],2,FALSE)</f>
        <v>119.1930558</v>
      </c>
      <c r="L557" t="s">
        <v>5657</v>
      </c>
      <c r="M557" t="str">
        <f>VLOOKUP(I557,CHOOSE({1,2},Table7[Native],Table7[Name]),2,0)</f>
        <v>Lángxī Xiàn</v>
      </c>
      <c r="N557" t="str">
        <f>VLOOKUP(H557,CHOOSE({1,2},Table7[Native],Table7[Name]),2,0)</f>
        <v>Xuānchéng Shì</v>
      </c>
      <c r="O557" t="str">
        <f>_xlfn.CONCAT(L557," (",N557,")")</f>
        <v>Jianping Zhen (Xuānchéng Shì)</v>
      </c>
      <c r="P557" t="str">
        <f>IF(COUNTIF(O:O,O557)&gt;1,_xlfn.CONCAT(L557," (",M557,")"),O557)</f>
        <v>Jianping Zhen (Xuānchéng Shì)</v>
      </c>
    </row>
    <row r="558" spans="1:16" hidden="1" x14ac:dyDescent="0.25">
      <c r="A558" t="s">
        <v>945</v>
      </c>
      <c r="B558" t="str">
        <f>IF(COUNTIF(A:A,A558)&gt;1,_xlfn.CONCAT(A558," (",N558,")"),A558)</f>
        <v>Jiànxī Zhèn</v>
      </c>
      <c r="C558" t="str">
        <f t="shared" si="11"/>
        <v>Jiànxī Zhèn</v>
      </c>
      <c r="D558" t="s">
        <v>946</v>
      </c>
      <c r="E558" t="s">
        <v>11</v>
      </c>
      <c r="F558" t="str">
        <f>_xlfn.CONCAT(D558,", ",I558,", ",H558,", ","安徽省")</f>
        <v>涧溪镇, 明光市, 滁州市, 安徽省</v>
      </c>
      <c r="G558">
        <v>39257</v>
      </c>
      <c r="H558" t="s">
        <v>869</v>
      </c>
      <c r="I558" t="s">
        <v>862</v>
      </c>
      <c r="J558">
        <f>VLOOKUP(F558,[1]!china_towns_second__2[[Column1]:[Y]],3,FALSE)</f>
        <v>32.7938700514202</v>
      </c>
      <c r="K558">
        <f>VLOOKUP(F558,[1]!china_towns_second__2[[Column1]:[Y]],2,FALSE)</f>
        <v>118.2363924</v>
      </c>
      <c r="L558" t="s">
        <v>4652</v>
      </c>
      <c r="M558" t="str">
        <f>VLOOKUP(I558,CHOOSE({1,2},Table7[Native],Table7[Name]),2,0)</f>
        <v>Míngguāng Shì</v>
      </c>
      <c r="N558" t="str">
        <f>VLOOKUP(H558,CHOOSE({1,2},Table7[Native],Table7[Name]),2,0)</f>
        <v>Chúzhōu Shì</v>
      </c>
      <c r="O558" t="str">
        <f>_xlfn.CONCAT(L558," (",N558,")")</f>
        <v>Jianxi Zhen (Chúzhōu Shì)</v>
      </c>
      <c r="P558" t="str">
        <f>IF(COUNTIF(O:O,O558)&gt;1,_xlfn.CONCAT(L558," (",M558,")"),O558)</f>
        <v>Jianxi Zhen (Chúzhōu Shì)</v>
      </c>
    </row>
    <row r="559" spans="1:16" hidden="1" x14ac:dyDescent="0.25">
      <c r="A559" t="s">
        <v>1227</v>
      </c>
      <c r="B559" t="str">
        <f>IF(COUNTIF(A:A,A559)&gt;1,_xlfn.CONCAT(A559," (",N559,")"),A559)</f>
        <v>Jiànyĭng Xiāng</v>
      </c>
      <c r="C559" t="str">
        <f t="shared" si="11"/>
        <v>Jiànyĭng Xiāng</v>
      </c>
      <c r="D559" t="s">
        <v>1228</v>
      </c>
      <c r="E559" t="s">
        <v>7</v>
      </c>
      <c r="F559" t="str">
        <f>_xlfn.CONCAT(D559,", ",I559,", ",H559,", ","安徽省")</f>
        <v>建颍乡, 颍上县, 阜阳市, 安徽省</v>
      </c>
      <c r="G559">
        <v>53604</v>
      </c>
      <c r="H559" t="s">
        <v>1118</v>
      </c>
      <c r="I559" t="s">
        <v>1114</v>
      </c>
      <c r="J559" t="e">
        <f>VLOOKUP(F559,[1]!china_towns_second__2[[Column1]:[Y]],3,FALSE)</f>
        <v>#N/A</v>
      </c>
      <c r="K559" t="e">
        <f>VLOOKUP(F559,[1]!china_towns_second__2[[Column1]:[Y]],2,FALSE)</f>
        <v>#N/A</v>
      </c>
      <c r="L559" t="s">
        <v>4778</v>
      </c>
      <c r="M559" t="str">
        <f>VLOOKUP(I559,CHOOSE({1,2},Table7[Native],Table7[Name]),2,0)</f>
        <v>Yĭngshàng Xiàn</v>
      </c>
      <c r="N559" t="str">
        <f>VLOOKUP(H559,CHOOSE({1,2},Table7[Native],Table7[Name]),2,0)</f>
        <v>Fùyáng Shì</v>
      </c>
      <c r="O559" t="str">
        <f>_xlfn.CONCAT(L559," (",N559,")")</f>
        <v>Jianying Xiang (Fùyáng Shì)</v>
      </c>
      <c r="P559" t="str">
        <f>IF(COUNTIF(O:O,O559)&gt;1,_xlfn.CONCAT(L559," (",M559,")"),O559)</f>
        <v>Jianying Xiang (Fùyáng Shì)</v>
      </c>
    </row>
    <row r="560" spans="1:16" hidden="1" x14ac:dyDescent="0.25">
      <c r="A560" t="s">
        <v>2174</v>
      </c>
      <c r="B560" t="str">
        <f>IF(COUNTIF(A:A,A560)&gt;1,_xlfn.CONCAT(A560," (",N560,")"),A560)</f>
        <v>Jiāocūn Zhèn</v>
      </c>
      <c r="C560" t="str">
        <f t="shared" si="11"/>
        <v>Jiāocūn Zhèn</v>
      </c>
      <c r="D560" t="s">
        <v>2175</v>
      </c>
      <c r="E560" t="s">
        <v>11</v>
      </c>
      <c r="F560" t="str">
        <f>_xlfn.CONCAT(D560,", ",I560,", ",H560,", ","安徽省")</f>
        <v>焦村镇, 黄山区, 黄山市, 安徽省</v>
      </c>
      <c r="G560">
        <v>10405</v>
      </c>
      <c r="H560" t="s">
        <v>1491</v>
      </c>
      <c r="I560" t="s">
        <v>1493</v>
      </c>
      <c r="J560">
        <f>VLOOKUP(F560,[1]!china_towns_second__2[[Column1]:[Y]],3,FALSE)</f>
        <v>30.1506787878258</v>
      </c>
      <c r="K560">
        <f>VLOOKUP(F560,[1]!china_towns_second__2[[Column1]:[Y]],2,FALSE)</f>
        <v>118.0262577</v>
      </c>
      <c r="L560" t="s">
        <v>5156</v>
      </c>
      <c r="M560" t="str">
        <f>VLOOKUP(I560,CHOOSE({1,2},Table7[Native],Table7[Name]),2,0)</f>
        <v>Huángshān Qū</v>
      </c>
      <c r="N560" t="str">
        <f>VLOOKUP(H560,CHOOSE({1,2},Table7[Native],Table7[Name]),2,0)</f>
        <v>Huángshān Shì</v>
      </c>
      <c r="O560" t="str">
        <f>_xlfn.CONCAT(L560," (",N560,")")</f>
        <v>Jiaocun Zhen (Huángshān Shì)</v>
      </c>
      <c r="P560" t="str">
        <f>IF(COUNTIF(O:O,O560)&gt;1,_xlfn.CONCAT(L560," (",M560,")"),O560)</f>
        <v>Jiaocun Zhen (Huángshān Shì)</v>
      </c>
    </row>
    <row r="561" spans="1:16" hidden="1" x14ac:dyDescent="0.25">
      <c r="A561" t="s">
        <v>2007</v>
      </c>
      <c r="B561" t="str">
        <f>IF(COUNTIF(A:A,A561)&gt;1,_xlfn.CONCAT(A561," (",N561,")"),A561)</f>
        <v>Jiāogănghú Zhèn</v>
      </c>
      <c r="C561" t="str">
        <f t="shared" si="11"/>
        <v>Jiāogănghú Zhèn</v>
      </c>
      <c r="D561" t="s">
        <v>2008</v>
      </c>
      <c r="E561" t="s">
        <v>11</v>
      </c>
      <c r="F561" t="str">
        <f>_xlfn.CONCAT(D561,", ",I561,", ",H561,", ","安徽省")</f>
        <v>焦岗湖镇, 凤台县, 淮南市, 安徽省</v>
      </c>
      <c r="G561">
        <v>30763</v>
      </c>
      <c r="H561" t="s">
        <v>1475</v>
      </c>
      <c r="I561" t="s">
        <v>1481</v>
      </c>
      <c r="J561">
        <f>VLOOKUP(F561,[1]!china_towns_second__2[[Column1]:[Y]],3,FALSE)</f>
        <v>32.607925558040797</v>
      </c>
      <c r="K561">
        <f>VLOOKUP(F561,[1]!china_towns_second__2[[Column1]:[Y]],2,FALSE)</f>
        <v>116.6214233</v>
      </c>
      <c r="L561" t="s">
        <v>5075</v>
      </c>
      <c r="M561" t="str">
        <f>VLOOKUP(I561,CHOOSE({1,2},Table7[Native],Table7[Name]),2,0)</f>
        <v>Fèngtái Xiàn</v>
      </c>
      <c r="N561" t="str">
        <f>VLOOKUP(H561,CHOOSE({1,2},Table7[Native],Table7[Name]),2,0)</f>
        <v>Huáinán Shì</v>
      </c>
      <c r="O561" t="str">
        <f>_xlfn.CONCAT(L561," (",N561,")")</f>
        <v>Jiaoganghu Zhen (Huáinán Shì)</v>
      </c>
      <c r="P561" t="str">
        <f>IF(COUNTIF(O:O,O561)&gt;1,_xlfn.CONCAT(L561," (",M561,")"),O561)</f>
        <v>Jiaoganghu Zhen (Huáinán Shì)</v>
      </c>
    </row>
    <row r="562" spans="1:16" hidden="1" x14ac:dyDescent="0.25">
      <c r="A562" t="s">
        <v>1229</v>
      </c>
      <c r="B562" t="str">
        <f>IF(COUNTIF(A:A,A562)&gt;1,_xlfn.CONCAT(A562," (",N562,")"),A562)</f>
        <v>Jiāopō Zhèn</v>
      </c>
      <c r="C562" t="str">
        <f t="shared" si="11"/>
        <v>Jiāopō Zhèn</v>
      </c>
      <c r="D562" t="s">
        <v>1230</v>
      </c>
      <c r="E562" t="s">
        <v>11</v>
      </c>
      <c r="F562" t="str">
        <f>_xlfn.CONCAT(D562,", ",I562,", ",H562,", ","安徽省")</f>
        <v>焦陂镇, 阜南县, 阜阳市, 安徽省</v>
      </c>
      <c r="G562">
        <v>43101</v>
      </c>
      <c r="H562" t="s">
        <v>1118</v>
      </c>
      <c r="I562" t="s">
        <v>1102</v>
      </c>
      <c r="J562">
        <f>VLOOKUP(F562,[1]!china_towns_second__2[[Column1]:[Y]],3,FALSE)</f>
        <v>32.697110435176</v>
      </c>
      <c r="K562">
        <f>VLOOKUP(F562,[1]!china_towns_second__2[[Column1]:[Y]],2,FALSE)</f>
        <v>115.7953315</v>
      </c>
      <c r="L562" t="s">
        <v>4779</v>
      </c>
      <c r="M562" t="str">
        <f>VLOOKUP(I562,CHOOSE({1,2},Table7[Native],Table7[Name]),2,0)</f>
        <v>Fùnán Xiàn</v>
      </c>
      <c r="N562" t="str">
        <f>VLOOKUP(H562,CHOOSE({1,2},Table7[Native],Table7[Name]),2,0)</f>
        <v>Fùyáng Shì</v>
      </c>
      <c r="O562" t="str">
        <f>_xlfn.CONCAT(L562," (",N562,")")</f>
        <v>Jiaopo Zhen (Fùyáng Shì)</v>
      </c>
      <c r="P562" t="str">
        <f>IF(COUNTIF(O:O,O562)&gt;1,_xlfn.CONCAT(L562," (",M562,")"),O562)</f>
        <v>Jiaopo Zhen (Fùyáng Shì)</v>
      </c>
    </row>
    <row r="563" spans="1:16" hidden="1" x14ac:dyDescent="0.25">
      <c r="A563" t="s">
        <v>3208</v>
      </c>
      <c r="B563" t="str">
        <f>IF(COUNTIF(A:A,A563)&gt;1,_xlfn.CONCAT(A563," (",N563,")"),A563)</f>
        <v>Jiāpéng Xiāng</v>
      </c>
      <c r="C563" t="str">
        <f t="shared" si="11"/>
        <v>Jiāpéng Xiāng</v>
      </c>
      <c r="D563" t="s">
        <v>3209</v>
      </c>
      <c r="E563" t="s">
        <v>7</v>
      </c>
      <c r="F563" t="str">
        <f>_xlfn.CONCAT(D563,", ",I563,", ",H563,", ","安徽省")</f>
        <v>家朋乡, 绩溪县, 宣城市, 安徽省</v>
      </c>
      <c r="G563">
        <v>9453</v>
      </c>
      <c r="H563" t="s">
        <v>1568</v>
      </c>
      <c r="I563" t="s">
        <v>1576</v>
      </c>
      <c r="J563" t="e">
        <f>VLOOKUP(F563,[1]!china_towns_second__2[[Column1]:[Y]],3,FALSE)</f>
        <v>#N/A</v>
      </c>
      <c r="K563" t="e">
        <f>VLOOKUP(F563,[1]!china_towns_second__2[[Column1]:[Y]],2,FALSE)</f>
        <v>#N/A</v>
      </c>
      <c r="L563" t="s">
        <v>5658</v>
      </c>
      <c r="M563" t="str">
        <f>VLOOKUP(I563,CHOOSE({1,2},Table7[Native],Table7[Name]),2,0)</f>
        <v>Jìxī Xiàn</v>
      </c>
      <c r="N563" t="str">
        <f>VLOOKUP(H563,CHOOSE({1,2},Table7[Native],Table7[Name]),2,0)</f>
        <v>Xuānchéng Shì</v>
      </c>
      <c r="O563" t="str">
        <f>_xlfn.CONCAT(L563," (",N563,")")</f>
        <v>Jiapeng Xiang (Xuānchéng Shì)</v>
      </c>
      <c r="P563" t="str">
        <f>IF(COUNTIF(O:O,O563)&gt;1,_xlfn.CONCAT(L563," (",M563,")"),O563)</f>
        <v>Jiapeng Xiang (Xuānchéng Shì)</v>
      </c>
    </row>
    <row r="564" spans="1:16" hidden="1" x14ac:dyDescent="0.25">
      <c r="A564" t="s">
        <v>2632</v>
      </c>
      <c r="B564" t="str">
        <f>IF(COUNTIF(A:A,A564)&gt;1,_xlfn.CONCAT(A564," (",N564,")"),A564)</f>
        <v>Jiāshān Xiāng</v>
      </c>
      <c r="C564" t="str">
        <f t="shared" si="11"/>
        <v>Jiāshān Xiāng</v>
      </c>
      <c r="D564" t="s">
        <v>2633</v>
      </c>
      <c r="E564" t="s">
        <v>7</v>
      </c>
      <c r="F564" t="str">
        <f>_xlfn.CONCAT(D564,", ",I564,", ",H564,", ","安徽省")</f>
        <v>佳山乡, 雨山区, 马鞍山市, 安徽省</v>
      </c>
      <c r="G564">
        <v>67408</v>
      </c>
      <c r="H564" t="s">
        <v>1522</v>
      </c>
      <c r="I564" t="s">
        <v>1532</v>
      </c>
      <c r="J564" t="e">
        <f>VLOOKUP(F564,[1]!china_towns_second__2[[Column1]:[Y]],3,FALSE)</f>
        <v>#N/A</v>
      </c>
      <c r="K564" t="e">
        <f>VLOOKUP(F564,[1]!china_towns_second__2[[Column1]:[Y]],2,FALSE)</f>
        <v>#N/A</v>
      </c>
      <c r="L564" t="s">
        <v>5381</v>
      </c>
      <c r="M564" t="str">
        <f>VLOOKUP(I564,CHOOSE({1,2},Table7[Native],Table7[Name]),2,0)</f>
        <v>Yŭshān Qū</v>
      </c>
      <c r="N564" t="str">
        <f>VLOOKUP(H564,CHOOSE({1,2},Table7[Native],Table7[Name]),2,0)</f>
        <v>Mă'ānshān Shì</v>
      </c>
      <c r="O564" t="str">
        <f>_xlfn.CONCAT(L564," (",N564,")")</f>
        <v>Jiashan Xiang (Mă'ānshān Shì)</v>
      </c>
      <c r="P564" t="str">
        <f>IF(COUNTIF(O:O,O564)&gt;1,_xlfn.CONCAT(L564," (",M564,")"),O564)</f>
        <v>Jiashan Xiang (Mă'ānshān Shì)</v>
      </c>
    </row>
    <row r="565" spans="1:16" hidden="1" x14ac:dyDescent="0.25">
      <c r="A565" t="s">
        <v>3210</v>
      </c>
      <c r="B565" t="str">
        <f>IF(COUNTIF(A:A,A565)&gt;1,_xlfn.CONCAT(A565," (",N565,")"),A565)</f>
        <v>Jìchuān Jiēdào</v>
      </c>
      <c r="C565" t="str">
        <f t="shared" si="11"/>
        <v>Jìchuān Jiēdào</v>
      </c>
      <c r="D565" t="s">
        <v>3211</v>
      </c>
      <c r="E565" t="s">
        <v>27</v>
      </c>
      <c r="F565" t="str">
        <f>_xlfn.CONCAT(D565,", ",I565,", ",H565,", ","安徽省")</f>
        <v>济川街道, 宣州区, 宣城市, 安徽省</v>
      </c>
      <c r="G565">
        <v>40507</v>
      </c>
      <c r="H565" t="s">
        <v>1568</v>
      </c>
      <c r="I565" t="s">
        <v>1580</v>
      </c>
      <c r="J565">
        <f>VLOOKUP(F565,[1]!china_towns_second__2[[Column1]:[Y]],3,FALSE)</f>
        <v>30.945428938679701</v>
      </c>
      <c r="K565">
        <f>VLOOKUP(F565,[1]!china_towns_second__2[[Column1]:[Y]],2,FALSE)</f>
        <v>118.77857659999999</v>
      </c>
      <c r="L565" t="s">
        <v>5659</v>
      </c>
      <c r="M565" t="str">
        <f>VLOOKUP(I565,CHOOSE({1,2},Table7[Native],Table7[Name]),2,0)</f>
        <v>Xuānzhōu Qū</v>
      </c>
      <c r="N565" t="str">
        <f>VLOOKUP(H565,CHOOSE({1,2},Table7[Native],Table7[Name]),2,0)</f>
        <v>Xuānchéng Shì</v>
      </c>
      <c r="O565" t="str">
        <f>_xlfn.CONCAT(L565," (",N565,")")</f>
        <v>Jichuan Jiedao (Xuānchéng Shì)</v>
      </c>
      <c r="P565" t="str">
        <f>IF(COUNTIF(O:O,O565)&gt;1,_xlfn.CONCAT(L565," (",M565,")"),O565)</f>
        <v>Jichuan Jiedao (Xuānchéng Shì)</v>
      </c>
    </row>
    <row r="566" spans="1:16" hidden="1" x14ac:dyDescent="0.25">
      <c r="A566" t="s">
        <v>423</v>
      </c>
      <c r="B566" t="str">
        <f>IF(COUNTIF(A:A,A566)&gt;1,_xlfn.CONCAT(A566," (",N566,")"),A566)</f>
        <v>Jiĕfàng Jiēdào</v>
      </c>
      <c r="C566" t="str">
        <f t="shared" si="11"/>
        <v>Jiĕfàng Jiēdào</v>
      </c>
      <c r="D566" t="s">
        <v>424</v>
      </c>
      <c r="E566" t="s">
        <v>27</v>
      </c>
      <c r="F566" t="str">
        <f>_xlfn.CONCAT(D566,", ",I566,", ",H566,", ","安徽省")</f>
        <v>解放街道, 龙子湖区, 蚌埠市, 安徽省</v>
      </c>
      <c r="G566">
        <v>51616</v>
      </c>
      <c r="H566" t="s">
        <v>525</v>
      </c>
      <c r="I566" t="s">
        <v>521</v>
      </c>
      <c r="J566">
        <f>VLOOKUP(F566,[1]!china_towns_second__2[[Column1]:[Y]],3,FALSE)</f>
        <v>32.955566101324102</v>
      </c>
      <c r="K566">
        <f>VLOOKUP(F566,[1]!china_towns_second__2[[Column1]:[Y]],2,FALSE)</f>
        <v>117.38688089999999</v>
      </c>
      <c r="L566" t="s">
        <v>4434</v>
      </c>
      <c r="M566" t="str">
        <f>VLOOKUP(I566,CHOOSE({1,2},Table7[Native],Table7[Name]),2,0)</f>
        <v>Lóngzihú Qū</v>
      </c>
      <c r="N566" t="str">
        <f>VLOOKUP(H566,CHOOSE({1,2},Table7[Native],Table7[Name]),2,0)</f>
        <v>Bèngbù Shì</v>
      </c>
      <c r="O566" t="str">
        <f>_xlfn.CONCAT(L566," (",N566,")")</f>
        <v>Jiefang Jiedao (Bèngbù Shì)</v>
      </c>
      <c r="P566" t="str">
        <f>IF(COUNTIF(O:O,O566)&gt;1,_xlfn.CONCAT(L566," (",M566,")"),O566)</f>
        <v>Jiefang Jiedao (Bèngbù Shì)</v>
      </c>
    </row>
    <row r="567" spans="1:16" hidden="1" x14ac:dyDescent="0.25">
      <c r="A567" t="s">
        <v>2634</v>
      </c>
      <c r="B567" t="str">
        <f>IF(COUNTIF(A:A,A567)&gt;1,_xlfn.CONCAT(A567," (",N567,")"),A567)</f>
        <v>Jiĕfànglù Jiēdào</v>
      </c>
      <c r="C567" t="str">
        <f t="shared" si="11"/>
        <v>Jiĕfànglù Jiēdào</v>
      </c>
      <c r="D567" t="s">
        <v>2635</v>
      </c>
      <c r="E567" t="s">
        <v>27</v>
      </c>
      <c r="F567" t="str">
        <f>_xlfn.CONCAT(D567,", ",I567,", ",H567,", ","安徽省")</f>
        <v>解放路街道, 花山区, 马鞍山市, 安徽省</v>
      </c>
      <c r="G567">
        <v>67932</v>
      </c>
      <c r="H567" t="s">
        <v>1522</v>
      </c>
      <c r="I567" t="s">
        <v>1530</v>
      </c>
      <c r="J567">
        <f>VLOOKUP(F567,[1]!china_towns_second__2[[Column1]:[Y]],3,FALSE)</f>
        <v>31.703020124439799</v>
      </c>
      <c r="K567">
        <f>VLOOKUP(F567,[1]!china_towns_second__2[[Column1]:[Y]],2,FALSE)</f>
        <v>118.5133072</v>
      </c>
      <c r="L567" t="s">
        <v>5382</v>
      </c>
      <c r="M567" t="str">
        <f>VLOOKUP(I567,CHOOSE({1,2},Table7[Native],Table7[Name]),2,0)</f>
        <v>Huāshān Qū</v>
      </c>
      <c r="N567" t="str">
        <f>VLOOKUP(H567,CHOOSE({1,2},Table7[Native],Table7[Name]),2,0)</f>
        <v>Mă'ānshān Shì</v>
      </c>
      <c r="O567" t="str">
        <f>_xlfn.CONCAT(L567," (",N567,")")</f>
        <v>Jiefanglu Jiedao (Mă'ānshān Shì)</v>
      </c>
      <c r="P567" t="str">
        <f>IF(COUNTIF(O:O,O567)&gt;1,_xlfn.CONCAT(L567," (",M567,")"),O567)</f>
        <v>Jiefanglu Jiedao (Mă'ānshān Shì)</v>
      </c>
    </row>
    <row r="568" spans="1:16" hidden="1" x14ac:dyDescent="0.25">
      <c r="A568" t="s">
        <v>2782</v>
      </c>
      <c r="B568" t="str">
        <f>IF(COUNTIF(A:A,A568)&gt;1,_xlfn.CONCAT(A568," (",N568,")"),A568)</f>
        <v>Jiĕjí Xiāng</v>
      </c>
      <c r="C568" t="str">
        <f t="shared" si="11"/>
        <v>Jiĕjí Xiāng</v>
      </c>
      <c r="D568" t="s">
        <v>2783</v>
      </c>
      <c r="E568" t="s">
        <v>7</v>
      </c>
      <c r="F568" t="str">
        <f>_xlfn.CONCAT(D568,", ",I568,", ",H568,", ","安徽省")</f>
        <v>解集乡, 埇桥区, 宿州市, 安徽省</v>
      </c>
      <c r="G568">
        <v>48511</v>
      </c>
      <c r="H568" t="s">
        <v>1534</v>
      </c>
      <c r="I568" t="s">
        <v>1543</v>
      </c>
      <c r="J568" t="e">
        <f>VLOOKUP(F568,[1]!china_towns_second__2[[Column1]:[Y]],3,FALSE)</f>
        <v>#N/A</v>
      </c>
      <c r="K568" t="e">
        <f>VLOOKUP(F568,[1]!china_towns_second__2[[Column1]:[Y]],2,FALSE)</f>
        <v>#N/A</v>
      </c>
      <c r="L568" t="s">
        <v>5451</v>
      </c>
      <c r="M568" t="str">
        <f>VLOOKUP(I568,CHOOSE({1,2},Table7[Native],Table7[Name]),2,0)</f>
        <v>Yŏngqiáo Qū</v>
      </c>
      <c r="N568" t="str">
        <f>VLOOKUP(H568,CHOOSE({1,2},Table7[Native],Table7[Name]),2,0)</f>
        <v>Sùzhōu Shì</v>
      </c>
      <c r="O568" t="str">
        <f>_xlfn.CONCAT(L568," (",N568,")")</f>
        <v>Jieji Xiang (Sùzhōu Shì)</v>
      </c>
      <c r="P568" t="str">
        <f>IF(COUNTIF(O:O,O568)&gt;1,_xlfn.CONCAT(L568," (",M568,")"),O568)</f>
        <v>Jieji Xiang (Sùzhōu Shì)</v>
      </c>
    </row>
    <row r="569" spans="1:16" hidden="1" x14ac:dyDescent="0.25">
      <c r="A569" t="s">
        <v>2176</v>
      </c>
      <c r="B569" t="str">
        <f>IF(COUNTIF(A:A,A569)&gt;1,_xlfn.CONCAT(A569," (",N569,")"),A569)</f>
        <v>Jiēkŏu Zhèn</v>
      </c>
      <c r="C569" t="str">
        <f t="shared" si="11"/>
        <v>Jiēkŏu Zhèn</v>
      </c>
      <c r="D569" t="s">
        <v>2177</v>
      </c>
      <c r="E569" t="s">
        <v>11</v>
      </c>
      <c r="F569" t="str">
        <f>_xlfn.CONCAT(D569,", ",I569,", ",H569,", ","安徽省")</f>
        <v>街口镇, 歙县, 黄山市, 安徽省</v>
      </c>
      <c r="G569">
        <v>8912</v>
      </c>
      <c r="H569" t="s">
        <v>1491</v>
      </c>
      <c r="I569" t="s">
        <v>1499</v>
      </c>
      <c r="J569">
        <f>VLOOKUP(F569,[1]!china_towns_second__2[[Column1]:[Y]],3,FALSE)</f>
        <v>29.750468053449602</v>
      </c>
      <c r="K569">
        <f>VLOOKUP(F569,[1]!china_towns_second__2[[Column1]:[Y]],2,FALSE)</f>
        <v>118.6785763</v>
      </c>
      <c r="L569" t="s">
        <v>5157</v>
      </c>
      <c r="M569" t="str">
        <f>VLOOKUP(I569,CHOOSE({1,2},Table7[Native],Table7[Name]),2,0)</f>
        <v>Shè Xiàn</v>
      </c>
      <c r="N569" t="str">
        <f>VLOOKUP(H569,CHOOSE({1,2},Table7[Native],Table7[Name]),2,0)</f>
        <v>Huángshān Shì</v>
      </c>
      <c r="O569" t="str">
        <f>_xlfn.CONCAT(L569," (",N569,")")</f>
        <v>Jiekou Zhen (Huángshān Shì)</v>
      </c>
      <c r="P569" t="str">
        <f>IF(COUNTIF(O:O,O569)&gt;1,_xlfn.CONCAT(L569," (",M569,")"),O569)</f>
        <v>Jiekou Zhen (Huángshān Shì)</v>
      </c>
    </row>
    <row r="570" spans="1:16" hidden="1" x14ac:dyDescent="0.25">
      <c r="A570" t="s">
        <v>947</v>
      </c>
      <c r="B570" t="str">
        <f>IF(COUNTIF(A:A,A570)&gt;1,_xlfn.CONCAT(A570," (",N570,")"),A570)</f>
        <v>Jièpáijí Zhèn</v>
      </c>
      <c r="C570" t="str">
        <f t="shared" si="11"/>
        <v>Jièpáijí Zhèn</v>
      </c>
      <c r="D570" t="s">
        <v>948</v>
      </c>
      <c r="E570" t="s">
        <v>11</v>
      </c>
      <c r="F570" t="str">
        <f>_xlfn.CONCAT(D570,", ",I570,", ",H570,", ","安徽省")</f>
        <v>界牌集镇, 定远县, 滁州市, 安徽省</v>
      </c>
      <c r="G570">
        <v>20850</v>
      </c>
      <c r="H570" t="s">
        <v>869</v>
      </c>
      <c r="I570" t="s">
        <v>855</v>
      </c>
      <c r="J570">
        <f>VLOOKUP(F570,[1]!china_towns_second__2[[Column1]:[Y]],3,FALSE)</f>
        <v>32.299881432939998</v>
      </c>
      <c r="K570">
        <f>VLOOKUP(F570,[1]!china_towns_second__2[[Column1]:[Y]],2,FALSE)</f>
        <v>117.8526495</v>
      </c>
      <c r="L570" t="s">
        <v>4653</v>
      </c>
      <c r="M570" t="str">
        <f>VLOOKUP(I570,CHOOSE({1,2},Table7[Native],Table7[Name]),2,0)</f>
        <v>Dìngyuăn Xiàn</v>
      </c>
      <c r="N570" t="str">
        <f>VLOOKUP(H570,CHOOSE({1,2},Table7[Native],Table7[Name]),2,0)</f>
        <v>Chúzhōu Shì</v>
      </c>
      <c r="O570" t="str">
        <f>_xlfn.CONCAT(L570," (",N570,")")</f>
        <v>Jiepaiji Zhen (Chúzhōu Shì)</v>
      </c>
      <c r="P570" t="str">
        <f>IF(COUNTIF(O:O,O570)&gt;1,_xlfn.CONCAT(L570," (",M570,")"),O570)</f>
        <v>Jiepaiji Zhen (Chúzhōu Shì)</v>
      </c>
    </row>
    <row r="571" spans="1:16" hidden="1" x14ac:dyDescent="0.25">
      <c r="A571" t="s">
        <v>3054</v>
      </c>
      <c r="B571" t="str">
        <f>IF(COUNTIF(A:A,A571)&gt;1,_xlfn.CONCAT(A571," (",N571,")"),A571)</f>
        <v>Jíhé Jiēdào</v>
      </c>
      <c r="C571" t="str">
        <f t="shared" si="11"/>
        <v>Jíhé Jiēdào</v>
      </c>
      <c r="D571" t="s">
        <v>3055</v>
      </c>
      <c r="E571" t="s">
        <v>27</v>
      </c>
      <c r="F571" t="str">
        <f>_xlfn.CONCAT(D571,", ",I571,", ",H571,", ","安徽省")</f>
        <v>吉和街道, 镜湖区, 芜湖市, 安徽省</v>
      </c>
      <c r="G571">
        <v>43990</v>
      </c>
      <c r="H571" t="s">
        <v>1553</v>
      </c>
      <c r="I571" t="s">
        <v>1557</v>
      </c>
      <c r="J571" t="e">
        <f>VLOOKUP(F571,[1]!china_towns_second__2[[Column1]:[Y]],3,FALSE)</f>
        <v>#N/A</v>
      </c>
      <c r="K571" t="e">
        <f>VLOOKUP(F571,[1]!china_towns_second__2[[Column1]:[Y]],2,FALSE)</f>
        <v>#N/A</v>
      </c>
      <c r="L571" t="s">
        <v>5583</v>
      </c>
      <c r="M571" t="str">
        <f>VLOOKUP(I571,CHOOSE({1,2},Table7[Native],Table7[Name]),2,0)</f>
        <v>Jìnghú Qū</v>
      </c>
      <c r="N571" t="str">
        <f>VLOOKUP(H571,CHOOSE({1,2},Table7[Native],Table7[Name]),2,0)</f>
        <v>Wúhú Shì</v>
      </c>
      <c r="O571" t="str">
        <f>_xlfn.CONCAT(L571," (",N571,")")</f>
        <v>Jihe Jiedao (Wúhú Shì)</v>
      </c>
      <c r="P571" t="str">
        <f>IF(COUNTIF(O:O,O571)&gt;1,_xlfn.CONCAT(L571," (",M571,")"),O571)</f>
        <v>Jihe Jiedao (Wúhú Shì)</v>
      </c>
    </row>
    <row r="572" spans="1:16" hidden="1" x14ac:dyDescent="0.25">
      <c r="A572" t="s">
        <v>3212</v>
      </c>
      <c r="B572" t="str">
        <f>IF(COUNTIF(A:A,A572)&gt;1,_xlfn.CONCAT(A572," (",N572,")"),A572)</f>
        <v>Jīnbà Jiēdào [in: Xuānchéng Shì Economic Development Zone]</v>
      </c>
      <c r="C572" t="str">
        <f t="shared" si="11"/>
        <v>Jīnbà Jiēdào [in: Xuānchéng Shì Economic Development Zone]</v>
      </c>
      <c r="D572" t="s">
        <v>3213</v>
      </c>
      <c r="E572" t="s">
        <v>27</v>
      </c>
      <c r="F572" t="str">
        <f>_xlfn.CONCAT(D572,", ",I572,", ",H572,", ","安徽省")</f>
        <v>金坝街道, 宣州区, 宣城市, 安徽省</v>
      </c>
      <c r="G572">
        <v>17299</v>
      </c>
      <c r="H572" t="s">
        <v>1568</v>
      </c>
      <c r="I572" t="s">
        <v>1580</v>
      </c>
      <c r="J572">
        <f>VLOOKUP(F572,[1]!china_towns_second__2[[Column1]:[Y]],3,FALSE)</f>
        <v>30.882183171348199</v>
      </c>
      <c r="K572">
        <f>VLOOKUP(F572,[1]!china_towns_second__2[[Column1]:[Y]],2,FALSE)</f>
        <v>118.68608709999999</v>
      </c>
      <c r="L572" t="s">
        <v>5660</v>
      </c>
      <c r="M572" t="str">
        <f>VLOOKUP(I572,CHOOSE({1,2},Table7[Native],Table7[Name]),2,0)</f>
        <v>Xuānzhōu Qū</v>
      </c>
      <c r="N572" t="str">
        <f>VLOOKUP(H572,CHOOSE({1,2},Table7[Native],Table7[Name]),2,0)</f>
        <v>Xuānchéng Shì</v>
      </c>
      <c r="O572" t="str">
        <f>_xlfn.CONCAT(L572," (",N572,")")</f>
        <v>Jinba Jiedao [in: Xuancheng Shi Economic Development Zone] (Xuānchéng Shì)</v>
      </c>
      <c r="P572" t="str">
        <f>IF(COUNTIF(O:O,O572)&gt;1,_xlfn.CONCAT(L572," (",M572,")"),O572)</f>
        <v>Jinba Jiedao [in: Xuancheng Shi Economic Development Zone] (Xuānchéng Shì)</v>
      </c>
    </row>
    <row r="573" spans="1:16" hidden="1" x14ac:dyDescent="0.25">
      <c r="A573" t="s">
        <v>2178</v>
      </c>
      <c r="B573" t="str">
        <f>IF(COUNTIF(A:A,A573)&gt;1,_xlfn.CONCAT(A573," (",N573,")"),A573)</f>
        <v>Jīnchuān Xiāng</v>
      </c>
      <c r="C573" t="str">
        <f t="shared" si="11"/>
        <v>Jīnchuān Xiāng</v>
      </c>
      <c r="D573" t="s">
        <v>2179</v>
      </c>
      <c r="E573" t="s">
        <v>7</v>
      </c>
      <c r="F573" t="str">
        <f>_xlfn.CONCAT(D573,", ",I573,", ",H573,", ","安徽省")</f>
        <v>金川乡, 歙县, 黄山市, 安徽省</v>
      </c>
      <c r="G573">
        <v>8820</v>
      </c>
      <c r="H573" t="s">
        <v>1491</v>
      </c>
      <c r="I573" t="s">
        <v>1499</v>
      </c>
      <c r="J573" t="e">
        <f>VLOOKUP(F573,[1]!china_towns_second__2[[Column1]:[Y]],3,FALSE)</f>
        <v>#N/A</v>
      </c>
      <c r="K573" t="e">
        <f>VLOOKUP(F573,[1]!china_towns_second__2[[Column1]:[Y]],2,FALSE)</f>
        <v>#N/A</v>
      </c>
      <c r="L573" t="s">
        <v>5158</v>
      </c>
      <c r="M573" t="str">
        <f>VLOOKUP(I573,CHOOSE({1,2},Table7[Native],Table7[Name]),2,0)</f>
        <v>Shè Xiàn</v>
      </c>
      <c r="N573" t="str">
        <f>VLOOKUP(H573,CHOOSE({1,2},Table7[Native],Table7[Name]),2,0)</f>
        <v>Huángshān Shì</v>
      </c>
      <c r="O573" t="str">
        <f>_xlfn.CONCAT(L573," (",N573,")")</f>
        <v>Jinchuan Xiang (Huángshān Shì)</v>
      </c>
      <c r="P573" t="str">
        <f>IF(COUNTIF(O:O,O573)&gt;1,_xlfn.CONCAT(L573," (",M573,")"),O573)</f>
        <v>Jinchuan Xiang (Huángshān Shì)</v>
      </c>
    </row>
    <row r="574" spans="1:16" hidden="1" x14ac:dyDescent="0.25">
      <c r="A574" t="s">
        <v>3214</v>
      </c>
      <c r="B574" t="str">
        <f>IF(COUNTIF(A:A,A574)&gt;1,_xlfn.CONCAT(A574," (",N574,")"),A574)</f>
        <v>Jīngchuān Zhèn</v>
      </c>
      <c r="C574" t="str">
        <f t="shared" si="11"/>
        <v>Jīngchuān Zhèn</v>
      </c>
      <c r="D574" t="s">
        <v>3215</v>
      </c>
      <c r="E574" t="s">
        <v>11</v>
      </c>
      <c r="F574" t="str">
        <f>_xlfn.CONCAT(D574,", ",I574,", ",H574,", ","安徽省")</f>
        <v>泾川镇, 泾县, 宣城市, 安徽省</v>
      </c>
      <c r="G574">
        <v>106144</v>
      </c>
      <c r="H574" t="s">
        <v>1568</v>
      </c>
      <c r="I574" t="s">
        <v>1574</v>
      </c>
      <c r="J574">
        <f>VLOOKUP(F574,[1]!china_towns_second__2[[Column1]:[Y]],3,FALSE)</f>
        <v>30.658278590321501</v>
      </c>
      <c r="K574">
        <f>VLOOKUP(F574,[1]!china_towns_second__2[[Column1]:[Y]],2,FALSE)</f>
        <v>118.4373824</v>
      </c>
      <c r="L574" t="s">
        <v>5661</v>
      </c>
      <c r="M574" t="str">
        <f>VLOOKUP(I574,CHOOSE({1,2},Table7[Native],Table7[Name]),2,0)</f>
        <v>Jīng Xiàn</v>
      </c>
      <c r="N574" t="str">
        <f>VLOOKUP(H574,CHOOSE({1,2},Table7[Native],Table7[Name]),2,0)</f>
        <v>Xuānchéng Shì</v>
      </c>
      <c r="O574" t="str">
        <f>_xlfn.CONCAT(L574," (",N574,")")</f>
        <v>Jingchuan Zhen (Xuānchéng Shì)</v>
      </c>
      <c r="P574" t="str">
        <f>IF(COUNTIF(O:O,O574)&gt;1,_xlfn.CONCAT(L574," (",M574,")"),O574)</f>
        <v>Jingchuan Zhen (Xuānchéng Shì)</v>
      </c>
    </row>
    <row r="575" spans="1:16" hidden="1" x14ac:dyDescent="0.25">
      <c r="A575" t="s">
        <v>1688</v>
      </c>
      <c r="B575" t="str">
        <f>IF(COUNTIF(A:A,A575)&gt;1,_xlfn.CONCAT(A575," (",N575,")"),A575)</f>
        <v>Jĭnggăng Zhèn</v>
      </c>
      <c r="C575" t="str">
        <f t="shared" si="11"/>
        <v>Jĭnggăng Zhèn</v>
      </c>
      <c r="D575" t="s">
        <v>1689</v>
      </c>
      <c r="E575" t="s">
        <v>11</v>
      </c>
      <c r="F575" t="str">
        <f>_xlfn.CONCAT(D575,", ",I575,", ",H575,", ","安徽省")</f>
        <v>井岗镇, 蜀山区, 合肥市, 安徽省</v>
      </c>
      <c r="G575">
        <v>112896</v>
      </c>
      <c r="H575" t="s">
        <v>1448</v>
      </c>
      <c r="I575" t="s">
        <v>1462</v>
      </c>
      <c r="J575">
        <f>VLOOKUP(F575,[1]!china_towns_second__2[[Column1]:[Y]],3,FALSE)</f>
        <v>31.8718534139635</v>
      </c>
      <c r="K575">
        <f>VLOOKUP(F575,[1]!china_towns_second__2[[Column1]:[Y]],2,FALSE)</f>
        <v>117.18990549999999</v>
      </c>
      <c r="L575" t="s">
        <v>4930</v>
      </c>
      <c r="M575" t="str">
        <f>VLOOKUP(I575,CHOOSE({1,2},Table7[Native],Table7[Name]),2,0)</f>
        <v>Shŭshān Qū</v>
      </c>
      <c r="N575" t="str">
        <f>VLOOKUP(H575,CHOOSE({1,2},Table7[Native],Table7[Name]),2,0)</f>
        <v>Héféi Shì</v>
      </c>
      <c r="O575" t="str">
        <f>_xlfn.CONCAT(L575," (",N575,")")</f>
        <v>Jinggang Zhen (Héféi Shì)</v>
      </c>
      <c r="P575" t="str">
        <f>IF(COUNTIF(O:O,O575)&gt;1,_xlfn.CONCAT(L575," (",M575,")"),O575)</f>
        <v>Jinggang Zhen (Héféi Shì)</v>
      </c>
    </row>
    <row r="576" spans="1:16" hidden="1" x14ac:dyDescent="0.25">
      <c r="A576" t="s">
        <v>3056</v>
      </c>
      <c r="B576" t="str">
        <f>IF(COUNTIF(A:A,A576)&gt;1,_xlfn.CONCAT(A576," (",N576,")"),A576)</f>
        <v>Jìnghú Jiēdào</v>
      </c>
      <c r="C576" t="str">
        <f t="shared" si="11"/>
        <v>Jìnghú Jiēdào</v>
      </c>
      <c r="D576" t="s">
        <v>3057</v>
      </c>
      <c r="E576" t="s">
        <v>27</v>
      </c>
      <c r="F576" t="str">
        <f>_xlfn.CONCAT(D576,", ",I576,", ",H576,", ","安徽省")</f>
        <v>镜湖街道, 镜湖区, 芜湖市, 安徽省</v>
      </c>
      <c r="G576">
        <v>34427</v>
      </c>
      <c r="H576" t="s">
        <v>1553</v>
      </c>
      <c r="I576" t="s">
        <v>1557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5584</v>
      </c>
      <c r="M576" t="str">
        <f>VLOOKUP(I576,CHOOSE({1,2},Table7[Native],Table7[Name]),2,0)</f>
        <v>Jìnghú Qū</v>
      </c>
      <c r="N576" t="str">
        <f>VLOOKUP(H576,CHOOSE({1,2},Table7[Native],Table7[Name]),2,0)</f>
        <v>Wúhú Shì</v>
      </c>
      <c r="O576" t="str">
        <f>_xlfn.CONCAT(L576," (",N576,")")</f>
        <v>Jinghu Jiedao (Wúhú Shì)</v>
      </c>
      <c r="P576" t="str">
        <f>IF(COUNTIF(O:O,O576)&gt;1,_xlfn.CONCAT(L576," (",M576,")"),O576)</f>
        <v>Jinghu Jiedao (Wúhú Shì)</v>
      </c>
    </row>
    <row r="577" spans="1:16" hidden="1" x14ac:dyDescent="0.25">
      <c r="A577" t="s">
        <v>127</v>
      </c>
      <c r="B577" t="str">
        <f>IF(COUNTIF(A:A,A577)&gt;1,_xlfn.CONCAT(A577," (",N577,")"),A577)</f>
        <v>Jīngjì Kāifāqū (Ānqìng Shì)</v>
      </c>
      <c r="C577" t="str">
        <f t="shared" si="11"/>
        <v>Jīngjì Kāifāqū (Ānqìng Shì)</v>
      </c>
      <c r="D577" t="s">
        <v>128</v>
      </c>
      <c r="E577" t="s">
        <v>52</v>
      </c>
      <c r="F577" t="str">
        <f>_xlfn.CONCAT(D577,", ",I577,", ",H577,", ","安徽省")</f>
        <v>经济开发区, 太湖县, 安庆市, 安徽省</v>
      </c>
      <c r="G577">
        <v>4620</v>
      </c>
      <c r="H577" t="s">
        <v>343</v>
      </c>
      <c r="I577" t="s">
        <v>336</v>
      </c>
      <c r="J577">
        <f>VLOOKUP(F577,[1]!china_towns_second__2[[Column1]:[Y]],3,FALSE)</f>
        <v>30.4591330126804</v>
      </c>
      <c r="K577">
        <f>VLOOKUP(F577,[1]!china_towns_second__2[[Column1]:[Y]],2,FALSE)</f>
        <v>116.3475371</v>
      </c>
      <c r="L577" t="s">
        <v>5905</v>
      </c>
      <c r="M577" t="str">
        <f>VLOOKUP(I577,CHOOSE({1,2},Table7[Native],Table7[Name]),2,0)</f>
        <v>Tàihú Xiàn</v>
      </c>
      <c r="N577" t="str">
        <f>VLOOKUP(H577,CHOOSE({1,2},Table7[Native],Table7[Name]),2,0)</f>
        <v>Ānqìng Shì</v>
      </c>
      <c r="O577" t="str">
        <f>_xlfn.CONCAT(L577," (",N577,")")</f>
        <v>Jingji Kaifaqu (Anqing Shi) (Ānqìng Shì)</v>
      </c>
      <c r="P577" t="str">
        <f>IF(COUNTIF(O:O,O577)&gt;1,_xlfn.CONCAT(L577," (",M577,")"),O577)</f>
        <v>Jingji Kaifaqu (Anqing Shi) (Ānqìng Shì)</v>
      </c>
    </row>
    <row r="578" spans="1:16" hidden="1" x14ac:dyDescent="0.25">
      <c r="A578" t="s">
        <v>127</v>
      </c>
      <c r="B578" t="str">
        <f>IF(COUNTIF(A:A,A578)&gt;1,_xlfn.CONCAT(A578," (",N578,")"),A578)</f>
        <v>Jīngjì Kāifāqū (Lù'ān Shì)</v>
      </c>
      <c r="C578" t="str">
        <f t="shared" ref="C578:C641" si="12">IF(COUNTIF(B:B,B578)&gt;1,_xlfn.CONCAT(A578," (",M578,")"),B578)</f>
        <v>Jīngjì Kāifāqū (Lù'ān Shì)</v>
      </c>
      <c r="D578" t="s">
        <v>128</v>
      </c>
      <c r="E578" t="s">
        <v>52</v>
      </c>
      <c r="F578" t="str">
        <f>_xlfn.CONCAT(D578,", ",I578,", ",H578,", ","安徽省")</f>
        <v>经济开发区, 霍山县, 六安市, 安徽省</v>
      </c>
      <c r="G578">
        <v>15328</v>
      </c>
      <c r="H578" t="s">
        <v>1507</v>
      </c>
      <c r="I578" t="s">
        <v>1511</v>
      </c>
      <c r="J578">
        <f>VLOOKUP(F578,[1]!china_towns_second__2[[Column1]:[Y]],3,FALSE)</f>
        <v>31.421814048478598</v>
      </c>
      <c r="K578">
        <f>VLOOKUP(F578,[1]!china_towns_second__2[[Column1]:[Y]],2,FALSE)</f>
        <v>116.3800695</v>
      </c>
      <c r="L578" t="s">
        <v>5906</v>
      </c>
      <c r="M578" t="str">
        <f>VLOOKUP(I578,CHOOSE({1,2},Table7[Native],Table7[Name]),2,0)</f>
        <v>Huòshān Xiàn</v>
      </c>
      <c r="N578" t="str">
        <f>VLOOKUP(H578,CHOOSE({1,2},Table7[Native],Table7[Name]),2,0)</f>
        <v>Lù'ān Shì</v>
      </c>
      <c r="O578" t="str">
        <f>_xlfn.CONCAT(L578," (",N578,")")</f>
        <v>Jingji Kaifaqu (Lu'an Shi) (Lù'ān Shì)</v>
      </c>
      <c r="P578" t="str">
        <f>IF(COUNTIF(O:O,O578)&gt;1,_xlfn.CONCAT(L578," (",M578,")"),O578)</f>
        <v>Jingji Kaifaqu (Lu'an Shi) (Lù'ān Shì)</v>
      </c>
    </row>
    <row r="579" spans="1:16" hidden="1" x14ac:dyDescent="0.25">
      <c r="A579" t="s">
        <v>127</v>
      </c>
      <c r="B579" t="str">
        <f>IF(COUNTIF(A:A,A579)&gt;1,_xlfn.CONCAT(A579," (",N579,")"),A579)</f>
        <v>Jīngjì Kāifāqū (Sùzhōu Shì)</v>
      </c>
      <c r="C579" t="str">
        <f t="shared" si="12"/>
        <v>Jīngjì Kāifāqū (Sùzhōu Shì)</v>
      </c>
      <c r="D579" t="s">
        <v>128</v>
      </c>
      <c r="E579" t="s">
        <v>52</v>
      </c>
      <c r="F579" t="str">
        <f>_xlfn.CONCAT(D579,", ",I579,", ",H579,", ","安徽省")</f>
        <v>经济开发区, 砀山县, 宿州市, 安徽省</v>
      </c>
      <c r="G579">
        <v>16632</v>
      </c>
      <c r="H579" t="s">
        <v>1534</v>
      </c>
      <c r="I579" t="s">
        <v>1536</v>
      </c>
      <c r="J579">
        <f>VLOOKUP(F579,[1]!china_towns_second__2[[Column1]:[Y]],3,FALSE)</f>
        <v>34.420619347408604</v>
      </c>
      <c r="K579">
        <f>VLOOKUP(F579,[1]!china_towns_second__2[[Column1]:[Y]],2,FALSE)</f>
        <v>116.3988076</v>
      </c>
      <c r="L579" t="s">
        <v>5907</v>
      </c>
      <c r="M579" t="str">
        <f>VLOOKUP(I579,CHOOSE({1,2},Table7[Native],Table7[Name]),2,0)</f>
        <v>Dàngshān Xiàn</v>
      </c>
      <c r="N579" t="str">
        <f>VLOOKUP(H579,CHOOSE({1,2},Table7[Native],Table7[Name]),2,0)</f>
        <v>Sùzhōu Shì</v>
      </c>
      <c r="O579" t="str">
        <f>_xlfn.CONCAT(L579," (",N579,")")</f>
        <v>Jingji Kaifaqu (Suzhou Shi) (Sùzhōu Shì)</v>
      </c>
      <c r="P579" t="str">
        <f>IF(COUNTIF(O:O,O579)&gt;1,_xlfn.CONCAT(L579," (",M579,")"),O579)</f>
        <v>Jingji Kaifaqu (Suzhou Shi) (Sùzhōu Shì)</v>
      </c>
    </row>
    <row r="580" spans="1:16" hidden="1" x14ac:dyDescent="0.25">
      <c r="A580" t="s">
        <v>129</v>
      </c>
      <c r="B580" t="str">
        <f>IF(COUNTIF(A:A,A580)&gt;1,_xlfn.CONCAT(A580," (",N580,")"),A580)</f>
        <v>Jīngŏng Zhèn</v>
      </c>
      <c r="C580" t="str">
        <f t="shared" si="12"/>
        <v>Jīngŏng Zhèn</v>
      </c>
      <c r="D580" t="s">
        <v>130</v>
      </c>
      <c r="E580" t="s">
        <v>11</v>
      </c>
      <c r="F580" t="str">
        <f>_xlfn.CONCAT(D580,", ",I580,", ",H580,", ","安徽省")</f>
        <v>金拱镇, 怀宁县, 安庆市, 安徽省</v>
      </c>
      <c r="G580">
        <v>28012</v>
      </c>
      <c r="H580" t="s">
        <v>343</v>
      </c>
      <c r="I580" t="s">
        <v>331</v>
      </c>
      <c r="J580">
        <f>VLOOKUP(F580,[1]!china_towns_second__2[[Column1]:[Y]],3,FALSE)</f>
        <v>30.777159932603499</v>
      </c>
      <c r="K580">
        <f>VLOOKUP(F580,[1]!china_towns_second__2[[Column1]:[Y]],2,FALSE)</f>
        <v>116.8793981</v>
      </c>
      <c r="L580" t="s">
        <v>4310</v>
      </c>
      <c r="M580" t="str">
        <f>VLOOKUP(I580,CHOOSE({1,2},Table7[Native],Table7[Name]),2,0)</f>
        <v>Huáiníng Xiàn</v>
      </c>
      <c r="N580" t="str">
        <f>VLOOKUP(H580,CHOOSE({1,2},Table7[Native],Table7[Name]),2,0)</f>
        <v>Ānqìng Shì</v>
      </c>
      <c r="O580" t="str">
        <f>_xlfn.CONCAT(L580," (",N580,")")</f>
        <v>Jingong Zhen (Ānqìng Shì)</v>
      </c>
      <c r="P580" t="str">
        <f>IF(COUNTIF(O:O,O580)&gt;1,_xlfn.CONCAT(L580," (",M580,")"),O580)</f>
        <v>Jingong Zhen (Ānqìng Shì)</v>
      </c>
    </row>
    <row r="581" spans="1:16" hidden="1" x14ac:dyDescent="0.25">
      <c r="A581" t="s">
        <v>3058</v>
      </c>
      <c r="B581" t="str">
        <f>IF(COUNTIF(A:A,A581)&gt;1,_xlfn.CONCAT(A581," (",N581,")"),A581)</f>
        <v>Jīngshān Jiēdào</v>
      </c>
      <c r="C581" t="str">
        <f t="shared" si="12"/>
        <v>Jīngshān Jiēdào</v>
      </c>
      <c r="D581" t="s">
        <v>3059</v>
      </c>
      <c r="E581" t="s">
        <v>27</v>
      </c>
      <c r="F581" t="str">
        <f>_xlfn.CONCAT(D581,", ",I581,", ",H581,", ","安徽省")</f>
        <v>荆山街道, 镜湖区, 芜湖市, 安徽省</v>
      </c>
      <c r="G581">
        <v>9450</v>
      </c>
      <c r="H581" t="s">
        <v>1553</v>
      </c>
      <c r="I581" t="s">
        <v>1557</v>
      </c>
      <c r="J581" t="e">
        <f>VLOOKUP(F581,[1]!china_towns_second__2[[Column1]:[Y]],3,FALSE)</f>
        <v>#N/A</v>
      </c>
      <c r="K581" t="e">
        <f>VLOOKUP(F581,[1]!china_towns_second__2[[Column1]:[Y]],2,FALSE)</f>
        <v>#N/A</v>
      </c>
      <c r="L581" t="s">
        <v>5585</v>
      </c>
      <c r="M581" t="str">
        <f>VLOOKUP(I581,CHOOSE({1,2},Table7[Native],Table7[Name]),2,0)</f>
        <v>Jìnghú Qū</v>
      </c>
      <c r="N581" t="str">
        <f>VLOOKUP(H581,CHOOSE({1,2},Table7[Native],Table7[Name]),2,0)</f>
        <v>Wúhú Shì</v>
      </c>
      <c r="O581" t="str">
        <f>_xlfn.CONCAT(L581," (",N581,")")</f>
        <v>Jingshan Jiedao (Wúhú Shì)</v>
      </c>
      <c r="P581" t="str">
        <f>IF(COUNTIF(O:O,O581)&gt;1,_xlfn.CONCAT(L581," (",M581,")"),O581)</f>
        <v>Jingshan Jiedao (Wúhú Shì)</v>
      </c>
    </row>
    <row r="582" spans="1:16" hidden="1" x14ac:dyDescent="0.25">
      <c r="A582" t="s">
        <v>425</v>
      </c>
      <c r="B582" t="str">
        <f>IF(COUNTIF(A:A,A582)&gt;1,_xlfn.CONCAT(A582," (",N582,")"),A582)</f>
        <v>Jīngshān Zhèn [Jīngqiàn Xiāng]</v>
      </c>
      <c r="C582" t="str">
        <f t="shared" si="12"/>
        <v>Jīngshān Zhèn [Jīngqiàn Xiāng]</v>
      </c>
      <c r="D582" t="s">
        <v>426</v>
      </c>
      <c r="E582" t="s">
        <v>11</v>
      </c>
      <c r="F582" t="str">
        <f>_xlfn.CONCAT(D582,", ",I582,", ",H582,", ","安徽省")</f>
        <v>荆山镇, 怀远县, 蚌埠市, 安徽省</v>
      </c>
      <c r="G582">
        <v>45300</v>
      </c>
      <c r="H582" t="s">
        <v>525</v>
      </c>
      <c r="I582" t="s">
        <v>520</v>
      </c>
      <c r="J582">
        <f>VLOOKUP(F582,[1]!china_towns_second__2[[Column1]:[Y]],3,FALSE)</f>
        <v>32.9674499447976</v>
      </c>
      <c r="K582">
        <f>VLOOKUP(F582,[1]!china_towns_second__2[[Column1]:[Y]],2,FALSE)</f>
        <v>117.093513</v>
      </c>
      <c r="L582" t="s">
        <v>4435</v>
      </c>
      <c r="M582" t="str">
        <f>VLOOKUP(I582,CHOOSE({1,2},Table7[Native],Table7[Name]),2,0)</f>
        <v>Huáiyuăn Xiàn</v>
      </c>
      <c r="N582" t="str">
        <f>VLOOKUP(H582,CHOOSE({1,2},Table7[Native],Table7[Name]),2,0)</f>
        <v>Bèngbù Shì</v>
      </c>
      <c r="O582" t="str">
        <f>_xlfn.CONCAT(L582," (",N582,")")</f>
        <v>Jingshan Zhen [Jingqian Xiang] (Bèngbù Shì)</v>
      </c>
      <c r="P582" t="str">
        <f>IF(COUNTIF(O:O,O582)&gt;1,_xlfn.CONCAT(L582," (",M582,")"),O582)</f>
        <v>Jingshan Zhen [Jingqian Xiang] (Bèngbù Shì)</v>
      </c>
    </row>
    <row r="583" spans="1:16" hidden="1" x14ac:dyDescent="0.25">
      <c r="A583" t="s">
        <v>3216</v>
      </c>
      <c r="B583" t="str">
        <f>IF(COUNTIF(A:A,A583)&gt;1,_xlfn.CONCAT(A583," (",N583,")"),A583)</f>
        <v>Jìngtíngshān Jiēdào</v>
      </c>
      <c r="C583" t="str">
        <f t="shared" si="12"/>
        <v>Jìngtíngshān Jiēdào</v>
      </c>
      <c r="D583" t="s">
        <v>3217</v>
      </c>
      <c r="E583" t="s">
        <v>27</v>
      </c>
      <c r="F583" t="str">
        <f>_xlfn.CONCAT(D583,", ",I583,", ",H583,", ","安徽省")</f>
        <v>敬亭山街道, 宣州区, 宣城市, 安徽省</v>
      </c>
      <c r="G583">
        <v>8019</v>
      </c>
      <c r="H583" t="s">
        <v>1568</v>
      </c>
      <c r="I583" t="s">
        <v>1580</v>
      </c>
      <c r="J583">
        <f>VLOOKUP(F583,[1]!china_towns_second__2[[Column1]:[Y]],3,FALSE)</f>
        <v>31.008727622263699</v>
      </c>
      <c r="K583">
        <f>VLOOKUP(F583,[1]!china_towns_second__2[[Column1]:[Y]],2,FALSE)</f>
        <v>118.72437189999999</v>
      </c>
      <c r="L583" t="s">
        <v>5662</v>
      </c>
      <c r="M583" t="str">
        <f>VLOOKUP(I583,CHOOSE({1,2},Table7[Native],Table7[Name]),2,0)</f>
        <v>Xuānzhōu Qū</v>
      </c>
      <c r="N583" t="str">
        <f>VLOOKUP(H583,CHOOSE({1,2},Table7[Native],Table7[Name]),2,0)</f>
        <v>Xuānchéng Shì</v>
      </c>
      <c r="O583" t="str">
        <f>_xlfn.CONCAT(L583," (",N583,")")</f>
        <v>Jingtingshan Jiedao (Xuānchéng Shì)</v>
      </c>
      <c r="P583" t="str">
        <f>IF(COUNTIF(O:O,O583)&gt;1,_xlfn.CONCAT(L583," (",M583,")"),O583)</f>
        <v>Jingtingshan Jiedao (Xuānchéng Shì)</v>
      </c>
    </row>
    <row r="584" spans="1:16" hidden="1" x14ac:dyDescent="0.25">
      <c r="A584" t="s">
        <v>3218</v>
      </c>
      <c r="B584" t="str">
        <f>IF(COUNTIF(A:A,A584)&gt;1,_xlfn.CONCAT(A584," (",N584,")"),A584)</f>
        <v>Jīngyáng Zhèn</v>
      </c>
      <c r="C584" t="str">
        <f t="shared" si="12"/>
        <v>Jīngyáng Zhèn</v>
      </c>
      <c r="D584" t="s">
        <v>3219</v>
      </c>
      <c r="E584" t="s">
        <v>11</v>
      </c>
      <c r="F584" t="str">
        <f>_xlfn.CONCAT(D584,", ",I584,", ",H584,", ","安徽省")</f>
        <v>旌阳镇, 旌德县, 宣城市, 安徽省</v>
      </c>
      <c r="G584">
        <v>39478</v>
      </c>
      <c r="H584" t="s">
        <v>1568</v>
      </c>
      <c r="I584" t="s">
        <v>1572</v>
      </c>
      <c r="J584">
        <f>VLOOKUP(F584,[1]!china_towns_second__2[[Column1]:[Y]],3,FALSE)</f>
        <v>30.316681773603001</v>
      </c>
      <c r="K584">
        <f>VLOOKUP(F584,[1]!china_towns_second__2[[Column1]:[Y]],2,FALSE)</f>
        <v>118.55597059999999</v>
      </c>
      <c r="L584" t="s">
        <v>5663</v>
      </c>
      <c r="M584" t="str">
        <f>VLOOKUP(I584,CHOOSE({1,2},Table7[Native],Table7[Name]),2,0)</f>
        <v>Jīngdé Xiàn</v>
      </c>
      <c r="N584" t="str">
        <f>VLOOKUP(H584,CHOOSE({1,2},Table7[Native],Table7[Name]),2,0)</f>
        <v>Xuānchéng Shì</v>
      </c>
      <c r="O584" t="str">
        <f>_xlfn.CONCAT(L584," (",N584,")")</f>
        <v>Jingyang Zhen (Xuānchéng Shì)</v>
      </c>
      <c r="P584" t="str">
        <f>IF(COUNTIF(O:O,O584)&gt;1,_xlfn.CONCAT(L584," (",M584,")"),O584)</f>
        <v>Jingyang Zhen (Xuānchéng Shì)</v>
      </c>
    </row>
    <row r="585" spans="1:16" hidden="1" x14ac:dyDescent="0.25">
      <c r="A585" t="s">
        <v>3220</v>
      </c>
      <c r="B585" t="str">
        <f>IF(COUNTIF(A:A,A585)&gt;1,_xlfn.CONCAT(A585," (",N585,")"),A585)</f>
        <v>Jīngzhōu Xiāng</v>
      </c>
      <c r="C585" t="str">
        <f t="shared" si="12"/>
        <v>Jīngzhōu Xiāng</v>
      </c>
      <c r="D585" t="s">
        <v>3221</v>
      </c>
      <c r="E585" t="s">
        <v>7</v>
      </c>
      <c r="F585" t="str">
        <f>_xlfn.CONCAT(D585,", ",I585,", ",H585,", ","安徽省")</f>
        <v>荆州乡, 绩溪县, 宣城市, 安徽省</v>
      </c>
      <c r="G585">
        <v>6372</v>
      </c>
      <c r="H585" t="s">
        <v>1568</v>
      </c>
      <c r="I585" t="s">
        <v>1576</v>
      </c>
      <c r="J585" t="e">
        <f>VLOOKUP(F585,[1]!china_towns_second__2[[Column1]:[Y]],3,FALSE)</f>
        <v>#N/A</v>
      </c>
      <c r="K585" t="e">
        <f>VLOOKUP(F585,[1]!china_towns_second__2[[Column1]:[Y]],2,FALSE)</f>
        <v>#N/A</v>
      </c>
      <c r="L585" t="s">
        <v>5664</v>
      </c>
      <c r="M585" t="str">
        <f>VLOOKUP(I585,CHOOSE({1,2},Table7[Native],Table7[Name]),2,0)</f>
        <v>Jìxī Xiàn</v>
      </c>
      <c r="N585" t="str">
        <f>VLOOKUP(H585,CHOOSE({1,2},Table7[Native],Table7[Name]),2,0)</f>
        <v>Xuānchéng Shì</v>
      </c>
      <c r="O585" t="str">
        <f>_xlfn.CONCAT(L585," (",N585,")")</f>
        <v>Jingzhou Xiang (Xuānchéng Shì)</v>
      </c>
      <c r="P585" t="str">
        <f>IF(COUNTIF(O:O,O585)&gt;1,_xlfn.CONCAT(L585," (",M585,")"),O585)</f>
        <v>Jingzhou Xiang (Xuānchéng Shì)</v>
      </c>
    </row>
    <row r="586" spans="1:16" hidden="1" x14ac:dyDescent="0.25">
      <c r="A586" t="s">
        <v>2784</v>
      </c>
      <c r="B586" t="str">
        <f>IF(COUNTIF(A:A,A586)&gt;1,_xlfn.CONCAT(A586," (",N586,")"),A586)</f>
        <v>Jīnhăi Jiēdào</v>
      </c>
      <c r="C586" t="str">
        <f t="shared" si="12"/>
        <v>Jīnhăi Jiēdào</v>
      </c>
      <c r="D586" t="s">
        <v>2785</v>
      </c>
      <c r="E586" t="s">
        <v>27</v>
      </c>
      <c r="F586" t="str">
        <f>_xlfn.CONCAT(D586,", ",I586,", ",H586,", ","安徽省")</f>
        <v>金海街道, 埇桥区, 宿州市, 安徽省</v>
      </c>
      <c r="G586">
        <v>37647</v>
      </c>
      <c r="H586" t="s">
        <v>1534</v>
      </c>
      <c r="I586" t="s">
        <v>1543</v>
      </c>
      <c r="J586">
        <f>VLOOKUP(F586,[1]!china_towns_second__2[[Column1]:[Y]],3,FALSE)</f>
        <v>33.583123589092402</v>
      </c>
      <c r="K586">
        <f>VLOOKUP(F586,[1]!china_towns_second__2[[Column1]:[Y]],2,FALSE)</f>
        <v>117.0617194</v>
      </c>
      <c r="L586" t="s">
        <v>5452</v>
      </c>
      <c r="M586" t="str">
        <f>VLOOKUP(I586,CHOOSE({1,2},Table7[Native],Table7[Name]),2,0)</f>
        <v>Yŏngqiáo Qū</v>
      </c>
      <c r="N586" t="str">
        <f>VLOOKUP(H586,CHOOSE({1,2},Table7[Native],Table7[Name]),2,0)</f>
        <v>Sùzhōu Shì</v>
      </c>
      <c r="O586" t="str">
        <f>_xlfn.CONCAT(L586," (",N586,")")</f>
        <v>Jinhai Jiedao (Sùzhōu Shì)</v>
      </c>
      <c r="P586" t="str">
        <f>IF(COUNTIF(O:O,O586)&gt;1,_xlfn.CONCAT(L586," (",M586,")"),O586)</f>
        <v>Jinhai Jiedao (Sùzhōu Shì)</v>
      </c>
    </row>
    <row r="587" spans="1:16" hidden="1" x14ac:dyDescent="0.25">
      <c r="A587" t="s">
        <v>949</v>
      </c>
      <c r="B587" t="str">
        <f>IF(COUNTIF(A:A,A587)&gt;1,_xlfn.CONCAT(A587," (",N587,")"),A587)</f>
        <v>Jīnjí Zhèn</v>
      </c>
      <c r="C587" t="str">
        <f t="shared" si="12"/>
        <v>Jīnjí Zhèn</v>
      </c>
      <c r="D587" t="s">
        <v>950</v>
      </c>
      <c r="E587" t="s">
        <v>11</v>
      </c>
      <c r="F587" t="str">
        <f>_xlfn.CONCAT(D587,", ",I587,", ",H587,", ","安徽省")</f>
        <v>金集镇, 天长市, 滁州市, 安徽省</v>
      </c>
      <c r="G587">
        <v>30923</v>
      </c>
      <c r="H587" t="s">
        <v>869</v>
      </c>
      <c r="I587" t="s">
        <v>867</v>
      </c>
      <c r="J587">
        <f>VLOOKUP(F587,[1]!china_towns_second__2[[Column1]:[Y]],3,FALSE)</f>
        <v>32.5384615759071</v>
      </c>
      <c r="K587">
        <f>VLOOKUP(F587,[1]!china_towns_second__2[[Column1]:[Y]],2,FALSE)</f>
        <v>119.07364200000001</v>
      </c>
      <c r="L587" t="s">
        <v>4654</v>
      </c>
      <c r="M587" t="str">
        <f>VLOOKUP(I587,CHOOSE({1,2},Table7[Native],Table7[Name]),2,0)</f>
        <v>Tiāncháng Shì</v>
      </c>
      <c r="N587" t="str">
        <f>VLOOKUP(H587,CHOOSE({1,2},Table7[Native],Table7[Name]),2,0)</f>
        <v>Chúzhōu Shì</v>
      </c>
      <c r="O587" t="str">
        <f>_xlfn.CONCAT(L587," (",N587,")")</f>
        <v>Jinji Zhen (Chúzhōu Shì)</v>
      </c>
      <c r="P587" t="str">
        <f>IF(COUNTIF(O:O,O587)&gt;1,_xlfn.CONCAT(L587," (",M587,")"),O587)</f>
        <v>Jinji Zhen (Chúzhōu Shì)</v>
      </c>
    </row>
    <row r="588" spans="1:16" hidden="1" x14ac:dyDescent="0.25">
      <c r="A588" t="s">
        <v>2636</v>
      </c>
      <c r="B588" t="str">
        <f>IF(COUNTIF(A:A,A588)&gt;1,_xlfn.CONCAT(A588," (",N588,")"),A588)</f>
        <v>Jīnjiāzhuāng Jiēdào</v>
      </c>
      <c r="C588" t="str">
        <f t="shared" si="12"/>
        <v>Jīnjiāzhuāng Jiēdào</v>
      </c>
      <c r="D588" t="s">
        <v>2637</v>
      </c>
      <c r="E588" t="s">
        <v>27</v>
      </c>
      <c r="F588" t="str">
        <f>_xlfn.CONCAT(D588,", ",I588,", ",H588,", ","安徽省")</f>
        <v>金家庄街道, 花山区, 马鞍山市, 安徽省</v>
      </c>
      <c r="G588">
        <v>39395</v>
      </c>
      <c r="H588" t="s">
        <v>1522</v>
      </c>
      <c r="I588" t="s">
        <v>1530</v>
      </c>
      <c r="J588">
        <f>VLOOKUP(F588,[1]!china_towns_second__2[[Column1]:[Y]],3,FALSE)</f>
        <v>31.721802288999701</v>
      </c>
      <c r="K588">
        <f>VLOOKUP(F588,[1]!china_towns_second__2[[Column1]:[Y]],2,FALSE)</f>
        <v>118.44801219999999</v>
      </c>
      <c r="L588" t="s">
        <v>5383</v>
      </c>
      <c r="M588" t="str">
        <f>VLOOKUP(I588,CHOOSE({1,2},Table7[Native],Table7[Name]),2,0)</f>
        <v>Huāshān Qū</v>
      </c>
      <c r="N588" t="str">
        <f>VLOOKUP(H588,CHOOSE({1,2},Table7[Native],Table7[Name]),2,0)</f>
        <v>Mă'ānshān Shì</v>
      </c>
      <c r="O588" t="str">
        <f>_xlfn.CONCAT(L588," (",N588,")")</f>
        <v>Jinjiazhuang Jiedao (Mă'ānshān Shì)</v>
      </c>
      <c r="P588" t="str">
        <f>IF(COUNTIF(O:O,O588)&gt;1,_xlfn.CONCAT(L588," (",M588,")"),O588)</f>
        <v>Jinjiazhuang Jiedao (Mă'ānshān Shì)</v>
      </c>
    </row>
    <row r="589" spans="1:16" hidden="1" x14ac:dyDescent="0.25">
      <c r="A589" t="s">
        <v>1690</v>
      </c>
      <c r="B589" t="str">
        <f>IF(COUNTIF(A:A,A589)&gt;1,_xlfn.CONCAT(A589," (",N589,")"),A589)</f>
        <v>Jīnniú Zhèn</v>
      </c>
      <c r="C589" t="str">
        <f t="shared" si="12"/>
        <v>Jīnniú Zhèn</v>
      </c>
      <c r="D589" t="s">
        <v>1691</v>
      </c>
      <c r="E589" t="s">
        <v>11</v>
      </c>
      <c r="F589" t="str">
        <f>_xlfn.CONCAT(D589,", ",I589,", ",H589,", ","安徽省")</f>
        <v>金牛镇, 庐江县, 合肥市, 安徽省</v>
      </c>
      <c r="G589">
        <v>28936</v>
      </c>
      <c r="H589" t="s">
        <v>1448</v>
      </c>
      <c r="I589" t="s">
        <v>1459</v>
      </c>
      <c r="J589">
        <f>VLOOKUP(F589,[1]!china_towns_second__2[[Column1]:[Y]],3,FALSE)</f>
        <v>31.396439742622299</v>
      </c>
      <c r="K589">
        <f>VLOOKUP(F589,[1]!china_towns_second__2[[Column1]:[Y]],2,FALSE)</f>
        <v>117.1983008</v>
      </c>
      <c r="L589" t="s">
        <v>4931</v>
      </c>
      <c r="M589" t="str">
        <f>VLOOKUP(I589,CHOOSE({1,2},Table7[Native],Table7[Name]),2,0)</f>
        <v>Lújiāng Xiàn</v>
      </c>
      <c r="N589" t="str">
        <f>VLOOKUP(H589,CHOOSE({1,2},Table7[Native],Table7[Name]),2,0)</f>
        <v>Héféi Shì</v>
      </c>
      <c r="O589" t="str">
        <f>_xlfn.CONCAT(L589," (",N589,")")</f>
        <v>Jinniu Zhen (Héféi Shì)</v>
      </c>
      <c r="P589" t="str">
        <f>IF(COUNTIF(O:O,O589)&gt;1,_xlfn.CONCAT(L589," (",M589,")"),O589)</f>
        <v>Jinniu Zhen (Héféi Shì)</v>
      </c>
    </row>
    <row r="590" spans="1:16" hidden="1" x14ac:dyDescent="0.25">
      <c r="A590" t="s">
        <v>2940</v>
      </c>
      <c r="B590" t="str">
        <f>IF(COUNTIF(A:A,A590)&gt;1,_xlfn.CONCAT(A590," (",N590,")"),A590)</f>
        <v>Jīnqiáo Gōngyèyuán</v>
      </c>
      <c r="C590" t="str">
        <f t="shared" si="12"/>
        <v>Jīnqiáo Gōngyèyuán</v>
      </c>
      <c r="D590" t="s">
        <v>2941</v>
      </c>
      <c r="E590" t="s">
        <v>52</v>
      </c>
      <c r="F590" t="str">
        <f>_xlfn.CONCAT(D590,", ",I590,", ",H590,", ","安徽省")</f>
        <v>金桥工业园, 义安区, 铜陵市, 安徽省</v>
      </c>
      <c r="G590">
        <v>1333</v>
      </c>
      <c r="H590" t="s">
        <v>1545</v>
      </c>
      <c r="I590" t="s">
        <v>1549</v>
      </c>
      <c r="J590">
        <f>VLOOKUP(F590,[1]!china_towns_second__2[[Column1]:[Y]],3,FALSE)</f>
        <v>30.995992969408299</v>
      </c>
      <c r="K590">
        <f>VLOOKUP(F590,[1]!china_towns_second__2[[Column1]:[Y]],2,FALSE)</f>
        <v>117.91681819999999</v>
      </c>
      <c r="L590" t="s">
        <v>5528</v>
      </c>
      <c r="M590" t="str">
        <f>VLOOKUP(I590,CHOOSE({1,2},Table7[Native],Table7[Name]),2,0)</f>
        <v>Yì'ān Qū</v>
      </c>
      <c r="N590" t="str">
        <f>VLOOKUP(H590,CHOOSE({1,2},Table7[Native],Table7[Name]),2,0)</f>
        <v>Tónglíng Shì</v>
      </c>
      <c r="O590" t="str">
        <f>_xlfn.CONCAT(L590," (",N590,")")</f>
        <v>Jinqiao Gongyeyuan (Tónglíng Shì)</v>
      </c>
      <c r="P590" t="str">
        <f>IF(COUNTIF(O:O,O590)&gt;1,_xlfn.CONCAT(L590," (",M590,")"),O590)</f>
        <v>Jinqiao Gongyeyuan (Tónglíng Shì)</v>
      </c>
    </row>
    <row r="591" spans="1:16" hidden="1" x14ac:dyDescent="0.25">
      <c r="A591" t="s">
        <v>3222</v>
      </c>
      <c r="B591" t="str">
        <f>IF(COUNTIF(A:A,A591)&gt;1,_xlfn.CONCAT(A591," (",N591,")"),A591)</f>
        <v>Jīnshā Zhèn</v>
      </c>
      <c r="C591" t="str">
        <f t="shared" si="12"/>
        <v>Jīnshā Zhèn</v>
      </c>
      <c r="D591" t="s">
        <v>3223</v>
      </c>
      <c r="E591" t="s">
        <v>11</v>
      </c>
      <c r="F591" t="str">
        <f>_xlfn.CONCAT(D591,", ",I591,", ",H591,", ","安徽省")</f>
        <v>金沙镇, 绩溪县, 宣城市, 安徽省</v>
      </c>
      <c r="G591">
        <v>7060</v>
      </c>
      <c r="H591" t="s">
        <v>1568</v>
      </c>
      <c r="I591" t="s">
        <v>1576</v>
      </c>
      <c r="J591">
        <f>VLOOKUP(F591,[1]!china_towns_second__2[[Column1]:[Y]],3,FALSE)</f>
        <v>30.248634331986398</v>
      </c>
      <c r="K591">
        <f>VLOOKUP(F591,[1]!china_towns_second__2[[Column1]:[Y]],2,FALSE)</f>
        <v>118.72444659999999</v>
      </c>
      <c r="L591" t="s">
        <v>5665</v>
      </c>
      <c r="M591" t="str">
        <f>VLOOKUP(I591,CHOOSE({1,2},Table7[Native],Table7[Name]),2,0)</f>
        <v>Jìxī Xiàn</v>
      </c>
      <c r="N591" t="str">
        <f>VLOOKUP(H591,CHOOSE({1,2},Table7[Native],Table7[Name]),2,0)</f>
        <v>Xuānchéng Shì</v>
      </c>
      <c r="O591" t="str">
        <f>_xlfn.CONCAT(L591," (",N591,")")</f>
        <v>Jinsha Zhen (Xuānchéng Shì)</v>
      </c>
      <c r="P591" t="str">
        <f>IF(COUNTIF(O:O,O591)&gt;1,_xlfn.CONCAT(L591," (",M591,")"),O591)</f>
        <v>Jinsha Zhen (Xuānchéng Shì)</v>
      </c>
    </row>
    <row r="592" spans="1:16" hidden="1" x14ac:dyDescent="0.25">
      <c r="A592" t="s">
        <v>2942</v>
      </c>
      <c r="B592" t="str">
        <f>IF(COUNTIF(A:A,A592)&gt;1,_xlfn.CONCAT(A592," (",N592,")"),A592)</f>
        <v>Jīnshè Zhèn</v>
      </c>
      <c r="C592" t="str">
        <f t="shared" si="12"/>
        <v>Jīnshè Zhèn</v>
      </c>
      <c r="D592" t="s">
        <v>2943</v>
      </c>
      <c r="E592" t="s">
        <v>11</v>
      </c>
      <c r="F592" t="str">
        <f>_xlfn.CONCAT(D592,", ",I592,", ",H592,", ","安徽省")</f>
        <v>金社镇, 枞阳县, 铜陵市, 安徽省</v>
      </c>
      <c r="G592">
        <v>35460</v>
      </c>
      <c r="H592" t="s">
        <v>1545</v>
      </c>
      <c r="I592" t="s">
        <v>1551</v>
      </c>
      <c r="J592">
        <f>VLOOKUP(F592,[1]!china_towns_second__2[[Column1]:[Y]],3,FALSE)</f>
        <v>30.868689388155399</v>
      </c>
      <c r="K592">
        <f>VLOOKUP(F592,[1]!china_towns_second__2[[Column1]:[Y]],2,FALSE)</f>
        <v>117.3878711</v>
      </c>
      <c r="L592" t="s">
        <v>5529</v>
      </c>
      <c r="M592" t="str">
        <f>VLOOKUP(I592,CHOOSE({1,2},Table7[Native],Table7[Name]),2,0)</f>
        <v>Zōngyáng Xiàn</v>
      </c>
      <c r="N592" t="str">
        <f>VLOOKUP(H592,CHOOSE({1,2},Table7[Native],Table7[Name]),2,0)</f>
        <v>Tónglíng Shì</v>
      </c>
      <c r="O592" t="str">
        <f>_xlfn.CONCAT(L592," (",N592,")")</f>
        <v>Jinshe Zhen (Tónglíng Shì)</v>
      </c>
      <c r="P592" t="str">
        <f>IF(COUNTIF(O:O,O592)&gt;1,_xlfn.CONCAT(L592," (",M592,")"),O592)</f>
        <v>Jinshe Zhen (Tónglíng Shì)</v>
      </c>
    </row>
    <row r="593" spans="1:16" hidden="1" x14ac:dyDescent="0.25">
      <c r="A593" t="s">
        <v>131</v>
      </c>
      <c r="B593" t="str">
        <f>IF(COUNTIF(A:A,A593)&gt;1,_xlfn.CONCAT(A593," (",N593,")"),A593)</f>
        <v>Jīnshén Zhèn</v>
      </c>
      <c r="C593" t="str">
        <f t="shared" si="12"/>
        <v>Jīnshén Zhèn</v>
      </c>
      <c r="D593" t="s">
        <v>132</v>
      </c>
      <c r="E593" t="s">
        <v>11</v>
      </c>
      <c r="F593" t="str">
        <f>_xlfn.CONCAT(D593,", ",I593,", ",H593,", ","安徽省")</f>
        <v>金神镇, 桐城市, 安庆市, 安徽省</v>
      </c>
      <c r="G593">
        <v>50105</v>
      </c>
      <c r="H593" t="s">
        <v>343</v>
      </c>
      <c r="I593" t="s">
        <v>337</v>
      </c>
      <c r="J593">
        <f>VLOOKUP(F593,[1]!china_towns_second__2[[Column1]:[Y]],3,FALSE)</f>
        <v>30.901868779708401</v>
      </c>
      <c r="K593">
        <f>VLOOKUP(F593,[1]!china_towns_second__2[[Column1]:[Y]],2,FALSE)</f>
        <v>116.976969</v>
      </c>
      <c r="L593" t="s">
        <v>4311</v>
      </c>
      <c r="M593" t="str">
        <f>VLOOKUP(I593,CHOOSE({1,2},Table7[Native],Table7[Name]),2,0)</f>
        <v>Tóngchéng Shì</v>
      </c>
      <c r="N593" t="str">
        <f>VLOOKUP(H593,CHOOSE({1,2},Table7[Native],Table7[Name]),2,0)</f>
        <v>Ānqìng Shì</v>
      </c>
      <c r="O593" t="str">
        <f>_xlfn.CONCAT(L593," (",N593,")")</f>
        <v>Jinshen Zhen (Ānqìng Shì)</v>
      </c>
      <c r="P593" t="str">
        <f>IF(COUNTIF(O:O,O593)&gt;1,_xlfn.CONCAT(L593," (",M593,")"),O593)</f>
        <v>Jinshen Zhen (Ānqìng Shì)</v>
      </c>
    </row>
    <row r="594" spans="1:16" hidden="1" x14ac:dyDescent="0.25">
      <c r="A594" t="s">
        <v>133</v>
      </c>
      <c r="B594" t="str">
        <f>IF(COUNTIF(A:A,A594)&gt;1,_xlfn.CONCAT(A594," (",N594,")"),A594)</f>
        <v>Jìnxī Zhèn</v>
      </c>
      <c r="C594" t="str">
        <f t="shared" si="12"/>
        <v>Jìnxī Zhèn</v>
      </c>
      <c r="D594" t="s">
        <v>134</v>
      </c>
      <c r="E594" t="s">
        <v>11</v>
      </c>
      <c r="F594" t="str">
        <f>_xlfn.CONCAT(D594,", ",I594,", ",H594,", ","安徽省")</f>
        <v>晋熙镇, 太湖县, 安庆市, 安徽省</v>
      </c>
      <c r="G594">
        <v>86840</v>
      </c>
      <c r="H594" t="s">
        <v>343</v>
      </c>
      <c r="I594" t="s">
        <v>336</v>
      </c>
      <c r="J594">
        <f>VLOOKUP(F594,[1]!china_towns_second__2[[Column1]:[Y]],3,FALSE)</f>
        <v>30.4761378416021</v>
      </c>
      <c r="K594">
        <f>VLOOKUP(F594,[1]!china_towns_second__2[[Column1]:[Y]],2,FALSE)</f>
        <v>116.28872819999999</v>
      </c>
      <c r="L594" t="s">
        <v>4312</v>
      </c>
      <c r="M594" t="str">
        <f>VLOOKUP(I594,CHOOSE({1,2},Table7[Native],Table7[Name]),2,0)</f>
        <v>Tàihú Xiàn</v>
      </c>
      <c r="N594" t="str">
        <f>VLOOKUP(H594,CHOOSE({1,2},Table7[Native],Table7[Name]),2,0)</f>
        <v>Ānqìng Shì</v>
      </c>
      <c r="O594" t="str">
        <f>_xlfn.CONCAT(L594," (",N594,")")</f>
        <v>Jinxi Zhen (Ānqìng Shì)</v>
      </c>
      <c r="P594" t="str">
        <f>IF(COUNTIF(O:O,O594)&gt;1,_xlfn.CONCAT(L594," (",M594,")"),O594)</f>
        <v>Jinxi Zhen (Ānqìng Shì)</v>
      </c>
    </row>
    <row r="595" spans="1:16" hidden="1" x14ac:dyDescent="0.25">
      <c r="A595" t="s">
        <v>1692</v>
      </c>
      <c r="B595" t="str">
        <f>IF(COUNTIF(A:A,A595)&gt;1,_xlfn.CONCAT(A595," (",N595,")"),A595)</f>
        <v>Jĭnxiù Shèqū Guănlĭ Wĕiyuánhuì Jiēdào</v>
      </c>
      <c r="C595" t="str">
        <f t="shared" si="12"/>
        <v>Jĭnxiù Shèqū Guănlĭ Wĕiyuánhuì Jiēdào</v>
      </c>
      <c r="D595" t="s">
        <v>1693</v>
      </c>
      <c r="E595" t="s">
        <v>27</v>
      </c>
      <c r="F595" t="str">
        <f>_xlfn.CONCAT(D595,", ",I595,", ",H595,", ","安徽省")</f>
        <v>锦绣社区管理委员会街道, 蜀山区, 合肥市, 安徽省</v>
      </c>
      <c r="G595">
        <v>68320</v>
      </c>
      <c r="H595" t="s">
        <v>1448</v>
      </c>
      <c r="I595" t="s">
        <v>1462</v>
      </c>
      <c r="J595" t="e">
        <f>VLOOKUP(F595,[1]!china_towns_second__2[[Column1]:[Y]],3,FALSE)</f>
        <v>#N/A</v>
      </c>
      <c r="K595" t="e">
        <f>VLOOKUP(F595,[1]!china_towns_second__2[[Column1]:[Y]],2,FALSE)</f>
        <v>#N/A</v>
      </c>
      <c r="L595" t="s">
        <v>4932</v>
      </c>
      <c r="M595" t="str">
        <f>VLOOKUP(I595,CHOOSE({1,2},Table7[Native],Table7[Name]),2,0)</f>
        <v>Shŭshān Qū</v>
      </c>
      <c r="N595" t="str">
        <f>VLOOKUP(H595,CHOOSE({1,2},Table7[Native],Table7[Name]),2,0)</f>
        <v>Héféi Shì</v>
      </c>
      <c r="O595" t="str">
        <f>_xlfn.CONCAT(L595," (",N595,")")</f>
        <v>Jinxiu Shequ Guanli Weiyuanhui Jiedao (Héféi Shì)</v>
      </c>
      <c r="P595" t="str">
        <f>IF(COUNTIF(O:O,O595)&gt;1,_xlfn.CONCAT(L595," (",M595,")"),O595)</f>
        <v>Jinxiu Shequ Guanli Weiyuanhui Jiedao (Héféi Shì)</v>
      </c>
    </row>
    <row r="596" spans="1:16" hidden="1" x14ac:dyDescent="0.25">
      <c r="A596" t="s">
        <v>1231</v>
      </c>
      <c r="B596" t="str">
        <f>IF(COUNTIF(A:A,A596)&gt;1,_xlfn.CONCAT(A596," (",N596,")"),A596)</f>
        <v>Jìnzhài Xiāng</v>
      </c>
      <c r="C596" t="str">
        <f t="shared" si="12"/>
        <v>Jìnzhài Xiāng</v>
      </c>
      <c r="D596" t="s">
        <v>1232</v>
      </c>
      <c r="E596" t="s">
        <v>7</v>
      </c>
      <c r="F596" t="str">
        <f>_xlfn.CONCAT(D596,", ",I596,", ",H596,", ","安徽省")</f>
        <v>靳寨乡, 界首市, 阜阳市, 安徽省</v>
      </c>
      <c r="G596">
        <v>17185</v>
      </c>
      <c r="H596" t="s">
        <v>1118</v>
      </c>
      <c r="I596" t="s">
        <v>1104</v>
      </c>
      <c r="J596" t="e">
        <f>VLOOKUP(F596,[1]!china_towns_second__2[[Column1]:[Y]],3,FALSE)</f>
        <v>#N/A</v>
      </c>
      <c r="K596" t="e">
        <f>VLOOKUP(F596,[1]!china_towns_second__2[[Column1]:[Y]],2,FALSE)</f>
        <v>#N/A</v>
      </c>
      <c r="L596" t="s">
        <v>4780</v>
      </c>
      <c r="M596" t="str">
        <f>VLOOKUP(I596,CHOOSE({1,2},Table7[Native],Table7[Name]),2,0)</f>
        <v>Jièshŏu Shì</v>
      </c>
      <c r="N596" t="str">
        <f>VLOOKUP(H596,CHOOSE({1,2},Table7[Native],Table7[Name]),2,0)</f>
        <v>Fùyáng Shì</v>
      </c>
      <c r="O596" t="str">
        <f>_xlfn.CONCAT(L596," (",N596,")")</f>
        <v>Jinzhai Xiang (Fùyáng Shì)</v>
      </c>
      <c r="P596" t="str">
        <f>IF(COUNTIF(O:O,O596)&gt;1,_xlfn.CONCAT(L596," (",M596,")"),O596)</f>
        <v>Jinzhai Xiang (Fùyáng Shì)</v>
      </c>
    </row>
    <row r="597" spans="1:16" hidden="1" x14ac:dyDescent="0.25">
      <c r="A597" t="s">
        <v>2180</v>
      </c>
      <c r="B597" t="str">
        <f>IF(COUNTIF(A:A,A597)&gt;1,_xlfn.CONCAT(A597," (",N597,")"),A597)</f>
        <v>Jīnzìpái Zhèn</v>
      </c>
      <c r="C597" t="str">
        <f t="shared" si="12"/>
        <v>Jīnzìpái Zhèn</v>
      </c>
      <c r="D597" t="s">
        <v>2181</v>
      </c>
      <c r="E597" t="s">
        <v>11</v>
      </c>
      <c r="F597" t="str">
        <f>_xlfn.CONCAT(D597,", ",I597,", ",H597,", ","安徽省")</f>
        <v>金字牌镇, 祁门县, 黄山市, 安徽省</v>
      </c>
      <c r="G597">
        <v>8731</v>
      </c>
      <c r="H597" t="s">
        <v>1491</v>
      </c>
      <c r="I597" t="s">
        <v>1497</v>
      </c>
      <c r="J597">
        <f>VLOOKUP(F597,[1]!china_towns_second__2[[Column1]:[Y]],3,FALSE)</f>
        <v>29.8380850525845</v>
      </c>
      <c r="K597">
        <f>VLOOKUP(F597,[1]!china_towns_second__2[[Column1]:[Y]],2,FALSE)</f>
        <v>117.8264896</v>
      </c>
      <c r="L597" t="s">
        <v>5159</v>
      </c>
      <c r="M597" t="str">
        <f>VLOOKUP(I597,CHOOSE({1,2},Table7[Native],Table7[Name]),2,0)</f>
        <v>Qímén Xiàn</v>
      </c>
      <c r="N597" t="str">
        <f>VLOOKUP(H597,CHOOSE({1,2},Table7[Native],Table7[Name]),2,0)</f>
        <v>Huángshān Shì</v>
      </c>
      <c r="O597" t="str">
        <f>_xlfn.CONCAT(L597," (",N597,")")</f>
        <v>Jinzipai Zhen (Huángshān Shì)</v>
      </c>
      <c r="P597" t="str">
        <f>IF(COUNTIF(O:O,O597)&gt;1,_xlfn.CONCAT(L597," (",M597,")"),O597)</f>
        <v>Jinzipai Zhen (Huángshān Shì)</v>
      </c>
    </row>
    <row r="598" spans="1:16" hidden="1" x14ac:dyDescent="0.25">
      <c r="A598" t="s">
        <v>2944</v>
      </c>
      <c r="B598" t="str">
        <f>IF(COUNTIF(A:A,A598)&gt;1,_xlfn.CONCAT(A598," (",N598,")"),A598)</f>
        <v>Jīshān Jiēdào</v>
      </c>
      <c r="C598" t="str">
        <f t="shared" si="12"/>
        <v>Jīshān Jiēdào</v>
      </c>
      <c r="D598" t="s">
        <v>2945</v>
      </c>
      <c r="E598" t="s">
        <v>27</v>
      </c>
      <c r="F598" t="str">
        <f>_xlfn.CONCAT(D598,", ",I598,", ",H598,", ","安徽省")</f>
        <v>矶山街道, 铜官区, 铜陵市, 安徽省</v>
      </c>
      <c r="G598">
        <v>9231</v>
      </c>
      <c r="H598" t="s">
        <v>1545</v>
      </c>
      <c r="I598" t="s">
        <v>1548</v>
      </c>
      <c r="J598" t="e">
        <f>VLOOKUP(F598,[1]!china_towns_second__2[[Column1]:[Y]],3,FALSE)</f>
        <v>#N/A</v>
      </c>
      <c r="K598" t="e">
        <f>VLOOKUP(F598,[1]!china_towns_second__2[[Column1]:[Y]],2,FALSE)</f>
        <v>#N/A</v>
      </c>
      <c r="L598" t="s">
        <v>5530</v>
      </c>
      <c r="M598" t="str">
        <f>VLOOKUP(I598,CHOOSE({1,2},Table7[Native],Table7[Name]),2,0)</f>
        <v>Tóngguān Qū</v>
      </c>
      <c r="N598" t="str">
        <f>VLOOKUP(H598,CHOOSE({1,2},Table7[Native],Table7[Name]),2,0)</f>
        <v>Tónglíng Shì</v>
      </c>
      <c r="O598" t="str">
        <f>_xlfn.CONCAT(L598," (",N598,")")</f>
        <v>Jishan Jiedao (Tónglíng Shì)</v>
      </c>
      <c r="P598" t="str">
        <f>IF(COUNTIF(O:O,O598)&gt;1,_xlfn.CONCAT(L598," (",M598,")"),O598)</f>
        <v>Jishan Jiedao (Tónglíng Shì)</v>
      </c>
    </row>
    <row r="599" spans="1:16" hidden="1" x14ac:dyDescent="0.25">
      <c r="A599" t="s">
        <v>3060</v>
      </c>
      <c r="B599" t="str">
        <f>IF(COUNTIF(A:A,A599)&gt;1,_xlfn.CONCAT(A599," (",N599,")"),A599)</f>
        <v>Jíshān Zhèn</v>
      </c>
      <c r="C599" t="str">
        <f t="shared" si="12"/>
        <v>Jíshān Zhèn</v>
      </c>
      <c r="D599" t="s">
        <v>3061</v>
      </c>
      <c r="E599" t="s">
        <v>11</v>
      </c>
      <c r="F599" t="str">
        <f>_xlfn.CONCAT(D599,", ",I599,", ",H599,", ","安徽省")</f>
        <v>籍山镇, 南陵县, 芜湖市, 安徽省</v>
      </c>
      <c r="G599">
        <v>138640</v>
      </c>
      <c r="H599" t="s">
        <v>1553</v>
      </c>
      <c r="I599" t="s">
        <v>1560</v>
      </c>
      <c r="J599">
        <f>VLOOKUP(F599,[1]!china_towns_second__2[[Column1]:[Y]],3,FALSE)</f>
        <v>30.911630306355899</v>
      </c>
      <c r="K599">
        <f>VLOOKUP(F599,[1]!china_towns_second__2[[Column1]:[Y]],2,FALSE)</f>
        <v>118.36355880000001</v>
      </c>
      <c r="L599" t="s">
        <v>5586</v>
      </c>
      <c r="M599" t="str">
        <f>VLOOKUP(I599,CHOOSE({1,2},Table7[Native],Table7[Name]),2,0)</f>
        <v>Nánlíng Xiàn</v>
      </c>
      <c r="N599" t="str">
        <f>VLOOKUP(H599,CHOOSE({1,2},Table7[Native],Table7[Name]),2,0)</f>
        <v>Wúhú Shì</v>
      </c>
      <c r="O599" t="str">
        <f>_xlfn.CONCAT(L599," (",N599,")")</f>
        <v>Jishan Zhen (Wúhú Shì)</v>
      </c>
      <c r="P599" t="str">
        <f>IF(COUNTIF(O:O,O599)&gt;1,_xlfn.CONCAT(L599," (",M599,")"),O599)</f>
        <v>Jishan Zhen (Wúhú Shì)</v>
      </c>
    </row>
    <row r="600" spans="1:16" hidden="1" x14ac:dyDescent="0.25">
      <c r="A600" t="s">
        <v>766</v>
      </c>
      <c r="B600" t="str">
        <f>IF(COUNTIF(A:A,A600)&gt;1,_xlfn.CONCAT(A600," (",N600,")"),A600)</f>
        <v>Jītān Xiāng</v>
      </c>
      <c r="C600" t="str">
        <f t="shared" si="12"/>
        <v>Jītān Xiāng</v>
      </c>
      <c r="D600" t="s">
        <v>767</v>
      </c>
      <c r="E600" t="s">
        <v>7</v>
      </c>
      <c r="F600" t="str">
        <f>_xlfn.CONCAT(D600,", ",I600,", ",H600,", ","安徽省")</f>
        <v>矶滩乡, 石台县, 池州市, 安徽省</v>
      </c>
      <c r="G600">
        <v>4513</v>
      </c>
      <c r="H600" t="s">
        <v>729</v>
      </c>
      <c r="I600" t="s">
        <v>727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4581</v>
      </c>
      <c r="M600" t="str">
        <f>VLOOKUP(I600,CHOOSE({1,2},Table7[Native],Table7[Name]),2,0)</f>
        <v>Shítái Xiàn</v>
      </c>
      <c r="N600" t="str">
        <f>VLOOKUP(H600,CHOOSE({1,2},Table7[Native],Table7[Name]),2,0)</f>
        <v>Chízhōu Shì</v>
      </c>
      <c r="O600" t="str">
        <f>_xlfn.CONCAT(L600," (",N600,")")</f>
        <v>Jitan Xiang (Chízhōu Shì)</v>
      </c>
      <c r="P600" t="str">
        <f>IF(COUNTIF(O:O,O600)&gt;1,_xlfn.CONCAT(L600," (",M600,")"),O600)</f>
        <v>Jitan Xiang (Chízhōu Shì)</v>
      </c>
    </row>
    <row r="601" spans="1:16" hidden="1" x14ac:dyDescent="0.25">
      <c r="A601" t="s">
        <v>135</v>
      </c>
      <c r="B601" t="str">
        <f>IF(COUNTIF(A:A,A601)&gt;1,_xlfn.CONCAT(A601," (",N601,")"),A601)</f>
        <v>Jiŭchéng Jiānyù Guănlĭ Fēnjú</v>
      </c>
      <c r="C601" t="str">
        <f t="shared" si="12"/>
        <v>Jiŭchéng Jiānyù Guănlĭ Fēnjú</v>
      </c>
      <c r="D601" t="s">
        <v>136</v>
      </c>
      <c r="E601" t="s">
        <v>52</v>
      </c>
      <c r="F601" t="str">
        <f>_xlfn.CONCAT(D601,", ",I601,", ",H601,", ","安徽省")</f>
        <v>九成监狱管理分局, 宿松县, 安庆市, 安徽省</v>
      </c>
      <c r="G601">
        <v>9867</v>
      </c>
      <c r="H601" t="s">
        <v>343</v>
      </c>
      <c r="I601" t="s">
        <v>335</v>
      </c>
      <c r="J601">
        <f>VLOOKUP(F601,[1]!china_towns_second__2[[Column1]:[Y]],3,FALSE)</f>
        <v>30.059334169404501</v>
      </c>
      <c r="K601">
        <f>VLOOKUP(F601,[1]!china_towns_second__2[[Column1]:[Y]],2,FALSE)</f>
        <v>116.52314939999999</v>
      </c>
      <c r="L601" t="s">
        <v>4313</v>
      </c>
      <c r="M601" t="str">
        <f>VLOOKUP(I601,CHOOSE({1,2},Table7[Native],Table7[Name]),2,0)</f>
        <v>Sùsōng Xiàn</v>
      </c>
      <c r="N601" t="str">
        <f>VLOOKUP(H601,CHOOSE({1,2},Table7[Native],Table7[Name]),2,0)</f>
        <v>Ānqìng Shì</v>
      </c>
      <c r="O601" t="str">
        <f>_xlfn.CONCAT(L601," (",N601,")")</f>
        <v>Jiucheng Jianyu Guanli Fenju (Ānqìng Shì)</v>
      </c>
      <c r="P601" t="str">
        <f>IF(COUNTIF(O:O,O601)&gt;1,_xlfn.CONCAT(L601," (",M601,")"),O601)</f>
        <v>Jiucheng Jianyu Guanli Fenju (Ānqìng Shì)</v>
      </c>
    </row>
    <row r="602" spans="1:16" hidden="1" x14ac:dyDescent="0.25">
      <c r="A602" t="s">
        <v>594</v>
      </c>
      <c r="B602" t="str">
        <f>IF(COUNTIF(A:A,A602)&gt;1,_xlfn.CONCAT(A602," (",N602,")"),A602)</f>
        <v>Jiùchéng Zhèn</v>
      </c>
      <c r="C602" t="str">
        <f t="shared" si="12"/>
        <v>Jiùchéng Zhèn</v>
      </c>
      <c r="D602" t="s">
        <v>595</v>
      </c>
      <c r="E602" t="s">
        <v>11</v>
      </c>
      <c r="F602" t="str">
        <f>_xlfn.CONCAT(D602,", ",I602,", ",H602,", ","安徽省")</f>
        <v>旧城镇, 利辛县, 亳州市, 安徽省</v>
      </c>
      <c r="G602">
        <v>53240</v>
      </c>
      <c r="H602" t="s">
        <v>719</v>
      </c>
      <c r="I602" t="s">
        <v>714</v>
      </c>
      <c r="J602">
        <f>VLOOKUP(F602,[1]!china_towns_second__2[[Column1]:[Y]],3,FALSE)</f>
        <v>33.320675844580897</v>
      </c>
      <c r="K602">
        <f>VLOOKUP(F602,[1]!china_towns_second__2[[Column1]:[Y]],2,FALSE)</f>
        <v>116.251784</v>
      </c>
      <c r="L602" t="s">
        <v>4506</v>
      </c>
      <c r="M602" t="str">
        <f>VLOOKUP(I602,CHOOSE({1,2},Table7[Native],Table7[Name]),2,0)</f>
        <v>Lìxīn Xiàn</v>
      </c>
      <c r="N602" t="str">
        <f>VLOOKUP(H602,CHOOSE({1,2},Table7[Native],Table7[Name]),2,0)</f>
        <v>Bózhōu Shì</v>
      </c>
      <c r="O602" t="str">
        <f>_xlfn.CONCAT(L602," (",N602,")")</f>
        <v>Jiucheng Zhen (Bózhōu Shì)</v>
      </c>
      <c r="P602" t="str">
        <f>IF(COUNTIF(O:O,O602)&gt;1,_xlfn.CONCAT(L602," (",M602,")"),O602)</f>
        <v>Jiucheng Zhen (Bózhōu Shì)</v>
      </c>
    </row>
    <row r="603" spans="1:16" hidden="1" x14ac:dyDescent="0.25">
      <c r="A603" t="s">
        <v>2786</v>
      </c>
      <c r="B603" t="str">
        <f>IF(COUNTIF(A:A,A603)&gt;1,_xlfn.CONCAT(A603," (",N603,")"),A603)</f>
        <v>Jiŭdiàn Xiāng</v>
      </c>
      <c r="C603" t="str">
        <f t="shared" si="12"/>
        <v>Jiŭdiàn Xiāng</v>
      </c>
      <c r="D603" t="s">
        <v>2787</v>
      </c>
      <c r="E603" t="s">
        <v>7</v>
      </c>
      <c r="F603" t="str">
        <f>_xlfn.CONCAT(D603,", ",I603,", ",H603,", ","安徽省")</f>
        <v>酒店乡, 萧县, 宿州市, 安徽省</v>
      </c>
      <c r="G603">
        <v>49070</v>
      </c>
      <c r="H603" t="s">
        <v>1534</v>
      </c>
      <c r="I603" t="s">
        <v>1542</v>
      </c>
      <c r="J603" t="e">
        <f>VLOOKUP(F603,[1]!china_towns_second__2[[Column1]:[Y]],3,FALSE)</f>
        <v>#N/A</v>
      </c>
      <c r="K603" t="e">
        <f>VLOOKUP(F603,[1]!china_towns_second__2[[Column1]:[Y]],2,FALSE)</f>
        <v>#N/A</v>
      </c>
      <c r="L603" t="s">
        <v>5453</v>
      </c>
      <c r="M603" t="str">
        <f>VLOOKUP(I603,CHOOSE({1,2},Table7[Native],Table7[Name]),2,0)</f>
        <v>Xiāo Xiàn</v>
      </c>
      <c r="N603" t="str">
        <f>VLOOKUP(H603,CHOOSE({1,2},Table7[Native],Table7[Name]),2,0)</f>
        <v>Sùzhōu Shì</v>
      </c>
      <c r="O603" t="str">
        <f>_xlfn.CONCAT(L603," (",N603,")")</f>
        <v>Jiudian Xiang (Sùzhōu Shì)</v>
      </c>
      <c r="P603" t="str">
        <f>IF(COUNTIF(O:O,O603)&gt;1,_xlfn.CONCAT(L603," (",M603,")"),O603)</f>
        <v>Jiudian Xiang (Sùzhōu Shì)</v>
      </c>
    </row>
    <row r="604" spans="1:16" hidden="1" x14ac:dyDescent="0.25">
      <c r="A604" t="s">
        <v>137</v>
      </c>
      <c r="B604" t="str">
        <f>IF(COUNTIF(A:A,A604)&gt;1,_xlfn.CONCAT(A604," (",N604,")"),A604)</f>
        <v>Jiŭgū Xiāng</v>
      </c>
      <c r="C604" t="str">
        <f t="shared" si="12"/>
        <v>Jiŭgū Xiāng</v>
      </c>
      <c r="D604" t="s">
        <v>138</v>
      </c>
      <c r="E604" t="s">
        <v>7</v>
      </c>
      <c r="F604" t="str">
        <f>_xlfn.CONCAT(D604,", ",I604,", ",H604,", ","安徽省")</f>
        <v>九姑乡, 宿松县, 安庆市, 安徽省</v>
      </c>
      <c r="G604">
        <v>17314</v>
      </c>
      <c r="H604" t="s">
        <v>343</v>
      </c>
      <c r="I604" t="s">
        <v>335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4314</v>
      </c>
      <c r="M604" t="str">
        <f>VLOOKUP(I604,CHOOSE({1,2},Table7[Native],Table7[Name]),2,0)</f>
        <v>Sùsōng Xiàn</v>
      </c>
      <c r="N604" t="str">
        <f>VLOOKUP(H604,CHOOSE({1,2},Table7[Native],Table7[Name]),2,0)</f>
        <v>Ānqìng Shì</v>
      </c>
      <c r="O604" t="str">
        <f>_xlfn.CONCAT(L604," (",N604,")")</f>
        <v>Jiugu Xiang (Ānqìng Shì)</v>
      </c>
      <c r="P604" t="str">
        <f>IF(COUNTIF(O:O,O604)&gt;1,_xlfn.CONCAT(L604," (",M604,")"),O604)</f>
        <v>Jiugu Xiang (Ānqìng Shì)</v>
      </c>
    </row>
    <row r="605" spans="1:16" hidden="1" x14ac:dyDescent="0.25">
      <c r="A605" t="s">
        <v>768</v>
      </c>
      <c r="B605" t="str">
        <f>IF(COUNTIF(A:A,A605)&gt;1,_xlfn.CONCAT(A605," (",N605,")"),A605)</f>
        <v>Jiŭhuá Xiāng</v>
      </c>
      <c r="C605" t="str">
        <f t="shared" si="12"/>
        <v>Jiŭhuá Xiāng</v>
      </c>
      <c r="D605" t="s">
        <v>769</v>
      </c>
      <c r="E605" t="s">
        <v>7</v>
      </c>
      <c r="F605" t="str">
        <f>_xlfn.CONCAT(D605,", ",I605,", ",H605,", ","安徽省")</f>
        <v>九华乡, 青阳县, 池州市, 安徽省</v>
      </c>
      <c r="G605">
        <v>11673</v>
      </c>
      <c r="H605" t="s">
        <v>729</v>
      </c>
      <c r="I605" t="s">
        <v>725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4582</v>
      </c>
      <c r="M605" t="str">
        <f>VLOOKUP(I605,CHOOSE({1,2},Table7[Native],Table7[Name]),2,0)</f>
        <v>Qīngyáng Xiàn</v>
      </c>
      <c r="N605" t="str">
        <f>VLOOKUP(H605,CHOOSE({1,2},Table7[Native],Table7[Name]),2,0)</f>
        <v>Chízhōu Shì</v>
      </c>
      <c r="O605" t="str">
        <f>_xlfn.CONCAT(L605," (",N605,")")</f>
        <v>Jiuhua Xiang (Chízhōu Shì)</v>
      </c>
      <c r="P605" t="str">
        <f>IF(COUNTIF(O:O,O605)&gt;1,_xlfn.CONCAT(L605," (",M605,")"),O605)</f>
        <v>Jiuhua Xiang (Chízhōu Shì)</v>
      </c>
    </row>
    <row r="606" spans="1:16" hidden="1" x14ac:dyDescent="0.25">
      <c r="A606" t="s">
        <v>770</v>
      </c>
      <c r="B606" t="str">
        <f>IF(COUNTIF(A:A,A606)&gt;1,_xlfn.CONCAT(A606," (",N606,")"),A606)</f>
        <v>Jiŭhuá Zhèn</v>
      </c>
      <c r="C606" t="str">
        <f t="shared" si="12"/>
        <v>Jiŭhuá Zhèn</v>
      </c>
      <c r="D606" t="s">
        <v>771</v>
      </c>
      <c r="E606" t="s">
        <v>11</v>
      </c>
      <c r="F606" t="str">
        <f>_xlfn.CONCAT(D606,", ",I606,", ",H606,", ","安徽省")</f>
        <v>九华镇, 青阳县, 池州市, 安徽省</v>
      </c>
      <c r="G606">
        <v>4441</v>
      </c>
      <c r="H606" t="s">
        <v>729</v>
      </c>
      <c r="I606" t="s">
        <v>725</v>
      </c>
      <c r="J606">
        <f>VLOOKUP(F606,[1]!china_towns_second__2[[Column1]:[Y]],3,FALSE)</f>
        <v>30.527815230740099</v>
      </c>
      <c r="K606">
        <f>VLOOKUP(F606,[1]!china_towns_second__2[[Column1]:[Y]],2,FALSE)</f>
        <v>117.798663</v>
      </c>
      <c r="L606" t="s">
        <v>4583</v>
      </c>
      <c r="M606" t="str">
        <f>VLOOKUP(I606,CHOOSE({1,2},Table7[Native],Table7[Name]),2,0)</f>
        <v>Qīngyáng Xiàn</v>
      </c>
      <c r="N606" t="str">
        <f>VLOOKUP(H606,CHOOSE({1,2},Table7[Native],Table7[Name]),2,0)</f>
        <v>Chízhōu Shì</v>
      </c>
      <c r="O606" t="str">
        <f>_xlfn.CONCAT(L606," (",N606,")")</f>
        <v>Jiuhua Zhen (Chízhōu Shì)</v>
      </c>
      <c r="P606" t="str">
        <f>IF(COUNTIF(O:O,O606)&gt;1,_xlfn.CONCAT(L606," (",M606,")"),O606)</f>
        <v>Jiuhua Zhen (Chízhōu Shì)</v>
      </c>
    </row>
    <row r="607" spans="1:16" hidden="1" x14ac:dyDescent="0.25">
      <c r="A607" t="s">
        <v>1233</v>
      </c>
      <c r="B607" t="str">
        <f>IF(COUNTIF(A:A,A607)&gt;1,_xlfn.CONCAT(A607," (",N607,")"),A607)</f>
        <v>Jiŭlóng Zhèn</v>
      </c>
      <c r="C607" t="str">
        <f t="shared" si="12"/>
        <v>Jiŭlóng Zhèn</v>
      </c>
      <c r="D607" t="s">
        <v>1234</v>
      </c>
      <c r="E607" t="s">
        <v>11</v>
      </c>
      <c r="F607" t="str">
        <f>_xlfn.CONCAT(D607,", ",I607,", ",H607,", ","安徽省")</f>
        <v>九龙镇, 颍州区, 阜阳市, 安徽省</v>
      </c>
      <c r="G607">
        <v>31642</v>
      </c>
      <c r="H607" t="s">
        <v>1118</v>
      </c>
      <c r="I607" t="s">
        <v>1116</v>
      </c>
      <c r="J607">
        <f>VLOOKUP(F607,[1]!china_towns_second__2[[Column1]:[Y]],3,FALSE)</f>
        <v>32.953760697289503</v>
      </c>
      <c r="K607">
        <f>VLOOKUP(F607,[1]!china_towns_second__2[[Column1]:[Y]],2,FALSE)</f>
        <v>115.5184653</v>
      </c>
      <c r="L607" t="s">
        <v>4781</v>
      </c>
      <c r="M607" t="str">
        <f>VLOOKUP(I607,CHOOSE({1,2},Table7[Native],Table7[Name]),2,0)</f>
        <v>Yĭngzhōu Qū</v>
      </c>
      <c r="N607" t="str">
        <f>VLOOKUP(H607,CHOOSE({1,2},Table7[Native],Table7[Name]),2,0)</f>
        <v>Fùyáng Shì</v>
      </c>
      <c r="O607" t="str">
        <f>_xlfn.CONCAT(L607," (",N607,")")</f>
        <v>Jiulong Zhen (Fùyáng Shì)</v>
      </c>
      <c r="P607" t="str">
        <f>IF(COUNTIF(O:O,O607)&gt;1,_xlfn.CONCAT(L607," (",M607,")"),O607)</f>
        <v>Jiulong Zhen (Fùyáng Shì)</v>
      </c>
    </row>
    <row r="608" spans="1:16" hidden="1" x14ac:dyDescent="0.25">
      <c r="A608" t="s">
        <v>2009</v>
      </c>
      <c r="B608" t="str">
        <f>IF(COUNTIF(A:A,A608)&gt;1,_xlfn.CONCAT(A608," (",N608,")"),A608)</f>
        <v>Jiŭlónggăng Zhèn</v>
      </c>
      <c r="C608" t="str">
        <f t="shared" si="12"/>
        <v>Jiŭlónggăng Zhèn</v>
      </c>
      <c r="D608" t="s">
        <v>2010</v>
      </c>
      <c r="E608" t="s">
        <v>11</v>
      </c>
      <c r="F608" t="str">
        <f>_xlfn.CONCAT(D608,", ",I608,", ",H608,", ","安徽省")</f>
        <v>九龙岗镇, 大通区, 淮南市, 安徽省</v>
      </c>
      <c r="G608">
        <v>28666</v>
      </c>
      <c r="H608" t="s">
        <v>1475</v>
      </c>
      <c r="I608" t="s">
        <v>1479</v>
      </c>
      <c r="J608">
        <f>VLOOKUP(F608,[1]!china_towns_second__2[[Column1]:[Y]],3,FALSE)</f>
        <v>32.616527952054398</v>
      </c>
      <c r="K608">
        <f>VLOOKUP(F608,[1]!china_towns_second__2[[Column1]:[Y]],2,FALSE)</f>
        <v>117.1220526</v>
      </c>
      <c r="L608" t="s">
        <v>5076</v>
      </c>
      <c r="M608" t="str">
        <f>VLOOKUP(I608,CHOOSE({1,2},Table7[Native],Table7[Name]),2,0)</f>
        <v>Dàtōng Qū</v>
      </c>
      <c r="N608" t="str">
        <f>VLOOKUP(H608,CHOOSE({1,2},Table7[Native],Table7[Name]),2,0)</f>
        <v>Huáinán Shì</v>
      </c>
      <c r="O608" t="str">
        <f>_xlfn.CONCAT(L608," (",N608,")")</f>
        <v>Jiulonggang Zhen (Huáinán Shì)</v>
      </c>
      <c r="P608" t="str">
        <f>IF(COUNTIF(O:O,O608)&gt;1,_xlfn.CONCAT(L608," (",M608,")"),O608)</f>
        <v>Jiulonggang Zhen (Huáinán Shì)</v>
      </c>
    </row>
    <row r="609" spans="1:16" hidden="1" x14ac:dyDescent="0.25">
      <c r="A609" t="s">
        <v>1235</v>
      </c>
      <c r="B609" t="str">
        <f>IF(COUNTIF(A:A,A609)&gt;1,_xlfn.CONCAT(A609," (",N609,")"),A609)</f>
        <v>Jiùxiàn Zhèn</v>
      </c>
      <c r="C609" t="str">
        <f t="shared" si="12"/>
        <v>Jiùxiàn Zhèn</v>
      </c>
      <c r="D609" t="s">
        <v>1236</v>
      </c>
      <c r="E609" t="s">
        <v>11</v>
      </c>
      <c r="F609" t="str">
        <f>_xlfn.CONCAT(D609,", ",I609,", ",H609,", ","安徽省")</f>
        <v>旧县镇, 太和县, 阜阳市, 安徽省</v>
      </c>
      <c r="G609">
        <v>46652</v>
      </c>
      <c r="H609" t="s">
        <v>1118</v>
      </c>
      <c r="I609" t="s">
        <v>1108</v>
      </c>
      <c r="J609">
        <f>VLOOKUP(F609,[1]!china_towns_second__2[[Column1]:[Y]],3,FALSE)</f>
        <v>33.2404689695313</v>
      </c>
      <c r="K609">
        <f>VLOOKUP(F609,[1]!china_towns_second__2[[Column1]:[Y]],2,FALSE)</f>
        <v>115.63493680000001</v>
      </c>
      <c r="L609" t="s">
        <v>4782</v>
      </c>
      <c r="M609" t="str">
        <f>VLOOKUP(I609,CHOOSE({1,2},Table7[Native],Table7[Name]),2,0)</f>
        <v>Tàihé Xiàn</v>
      </c>
      <c r="N609" t="str">
        <f>VLOOKUP(H609,CHOOSE({1,2},Table7[Native],Table7[Name]),2,0)</f>
        <v>Fùyáng Shì</v>
      </c>
      <c r="O609" t="str">
        <f>_xlfn.CONCAT(L609," (",N609,")")</f>
        <v>Jiuxian Zhen (Fùyáng Shì)</v>
      </c>
      <c r="P609" t="str">
        <f>IF(COUNTIF(O:O,O609)&gt;1,_xlfn.CONCAT(L609," (",M609,")"),O609)</f>
        <v>Jiuxian Zhen (Fùyáng Shì)</v>
      </c>
    </row>
    <row r="610" spans="1:16" hidden="1" x14ac:dyDescent="0.25">
      <c r="A610" t="s">
        <v>596</v>
      </c>
      <c r="B610" t="str">
        <f>IF(COUNTIF(A:A,A610)&gt;1,_xlfn.CONCAT(A610," (",N610,")"),A610)</f>
        <v>Jìwángchăng Xiāng</v>
      </c>
      <c r="C610" t="str">
        <f t="shared" si="12"/>
        <v>Jìwángchăng Xiāng</v>
      </c>
      <c r="D610" t="s">
        <v>597</v>
      </c>
      <c r="E610" t="s">
        <v>7</v>
      </c>
      <c r="F610" t="str">
        <f>_xlfn.CONCAT(D610,", ",I610,", ",H610,", ","安徽省")</f>
        <v>纪王场乡, 利辛县, 亳州市, 安徽省</v>
      </c>
      <c r="G610">
        <v>38141</v>
      </c>
      <c r="H610" t="s">
        <v>719</v>
      </c>
      <c r="I610" t="s">
        <v>714</v>
      </c>
      <c r="J610" t="e">
        <f>VLOOKUP(F610,[1]!china_towns_second__2[[Column1]:[Y]],3,FALSE)</f>
        <v>#N/A</v>
      </c>
      <c r="K610" t="e">
        <f>VLOOKUP(F610,[1]!china_towns_second__2[[Column1]:[Y]],2,FALSE)</f>
        <v>#N/A</v>
      </c>
      <c r="L610" t="s">
        <v>4507</v>
      </c>
      <c r="M610" t="str">
        <f>VLOOKUP(I610,CHOOSE({1,2},Table7[Native],Table7[Name]),2,0)</f>
        <v>Lìxīn Xiàn</v>
      </c>
      <c r="N610" t="str">
        <f>VLOOKUP(H610,CHOOSE({1,2},Table7[Native],Table7[Name]),2,0)</f>
        <v>Bózhōu Shì</v>
      </c>
      <c r="O610" t="str">
        <f>_xlfn.CONCAT(L610," (",N610,")")</f>
        <v>Jiwangchang Xiang (Bózhōu Shì)</v>
      </c>
      <c r="P610" t="str">
        <f>IF(COUNTIF(O:O,O610)&gt;1,_xlfn.CONCAT(L610," (",M610,")"),O610)</f>
        <v>Jiwangchang Xiang (Bózhōu Shì)</v>
      </c>
    </row>
    <row r="611" spans="1:16" hidden="1" x14ac:dyDescent="0.25">
      <c r="A611" t="s">
        <v>139</v>
      </c>
      <c r="B611" t="str">
        <f>IF(COUNTIF(A:A,A611)&gt;1,_xlfn.CONCAT(A611," (",N611,")"),A611)</f>
        <v>Jíxiánlù Jiēdào</v>
      </c>
      <c r="C611" t="str">
        <f t="shared" si="12"/>
        <v>Jíxiánlù Jiēdào</v>
      </c>
      <c r="D611" t="s">
        <v>140</v>
      </c>
      <c r="E611" t="s">
        <v>27</v>
      </c>
      <c r="F611" t="str">
        <f>_xlfn.CONCAT(D611,", ",I611,", ",H611,", ","安徽省")</f>
        <v>集贤路街道, 大观区, 安庆市, 安徽省</v>
      </c>
      <c r="G611">
        <v>32438</v>
      </c>
      <c r="H611" t="s">
        <v>343</v>
      </c>
      <c r="I611" t="s">
        <v>329</v>
      </c>
      <c r="J611">
        <f>VLOOKUP(F611,[1]!china_towns_second__2[[Column1]:[Y]],3,FALSE)</f>
        <v>30.525970368254701</v>
      </c>
      <c r="K611">
        <f>VLOOKUP(F611,[1]!china_towns_second__2[[Column1]:[Y]],2,FALSE)</f>
        <v>117.0351005</v>
      </c>
      <c r="L611" t="s">
        <v>4315</v>
      </c>
      <c r="M611" t="str">
        <f>VLOOKUP(I611,CHOOSE({1,2},Table7[Native],Table7[Name]),2,0)</f>
        <v>Dàguān Qū</v>
      </c>
      <c r="N611" t="str">
        <f>VLOOKUP(H611,CHOOSE({1,2},Table7[Native],Table7[Name]),2,0)</f>
        <v>Ānqìng Shì</v>
      </c>
      <c r="O611" t="str">
        <f>_xlfn.CONCAT(L611," (",N611,")")</f>
        <v>Jixianlu Jiedao (Ānqìng Shì)</v>
      </c>
      <c r="P611" t="str">
        <f>IF(COUNTIF(O:O,O611)&gt;1,_xlfn.CONCAT(L611," (",M611,")"),O611)</f>
        <v>Jixianlu Jiedao (Ānqìng Shì)</v>
      </c>
    </row>
    <row r="612" spans="1:16" hidden="1" x14ac:dyDescent="0.25">
      <c r="A612" t="s">
        <v>772</v>
      </c>
      <c r="B612" t="str">
        <f>IF(COUNTIF(A:A,A612)&gt;1,_xlfn.CONCAT(A612," (",N612,")"),A612)</f>
        <v>Juānqiáo Zhèn</v>
      </c>
      <c r="C612" t="str">
        <f t="shared" si="12"/>
        <v>Juānqiáo Zhèn</v>
      </c>
      <c r="D612" t="s">
        <v>773</v>
      </c>
      <c r="E612" t="s">
        <v>11</v>
      </c>
      <c r="F612" t="str">
        <f>_xlfn.CONCAT(D612,", ",I612,", ",H612,", ","安徽省")</f>
        <v>涓桥镇, 贵池区, 池州市, 安徽省</v>
      </c>
      <c r="G612">
        <v>27441</v>
      </c>
      <c r="H612" t="s">
        <v>729</v>
      </c>
      <c r="I612" t="s">
        <v>723</v>
      </c>
      <c r="J612">
        <f>VLOOKUP(F612,[1]!china_towns_second__2[[Column1]:[Y]],3,FALSE)</f>
        <v>30.539596637792101</v>
      </c>
      <c r="K612">
        <f>VLOOKUP(F612,[1]!china_towns_second__2[[Column1]:[Y]],2,FALSE)</f>
        <v>117.4104688</v>
      </c>
      <c r="L612" t="s">
        <v>4584</v>
      </c>
      <c r="M612" t="str">
        <f>VLOOKUP(I612,CHOOSE({1,2},Table7[Native],Table7[Name]),2,0)</f>
        <v>Guìchí Qū</v>
      </c>
      <c r="N612" t="str">
        <f>VLOOKUP(H612,CHOOSE({1,2},Table7[Native],Table7[Name]),2,0)</f>
        <v>Chízhōu Shì</v>
      </c>
      <c r="O612" t="str">
        <f>_xlfn.CONCAT(L612," (",N612,")")</f>
        <v>Juanqiao Zhen (Chízhōu Shì)</v>
      </c>
      <c r="P612" t="str">
        <f>IF(COUNTIF(O:O,O612)&gt;1,_xlfn.CONCAT(L612," (",M612,")"),O612)</f>
        <v>Juanqiao Zhen (Chízhōu Shì)</v>
      </c>
    </row>
    <row r="613" spans="1:16" hidden="1" x14ac:dyDescent="0.25">
      <c r="A613" t="s">
        <v>3062</v>
      </c>
      <c r="B613" t="str">
        <f>IF(COUNTIF(A:A,A613)&gt;1,_xlfn.CONCAT(A613," (",N613,")"),A613)</f>
        <v>Kāichéng Zhèn</v>
      </c>
      <c r="C613" t="str">
        <f t="shared" si="12"/>
        <v>Kāichéng Zhèn</v>
      </c>
      <c r="D613" t="s">
        <v>3063</v>
      </c>
      <c r="E613" t="s">
        <v>11</v>
      </c>
      <c r="F613" t="str">
        <f>_xlfn.CONCAT(D613,", ",I613,", ",H613,", ","安徽省")</f>
        <v>开城镇, 无为市, 芜湖市, 安徽省</v>
      </c>
      <c r="G613">
        <v>53119</v>
      </c>
      <c r="H613" t="s">
        <v>1553</v>
      </c>
      <c r="I613" t="s">
        <v>1564</v>
      </c>
      <c r="J613">
        <f>VLOOKUP(F613,[1]!china_towns_second__2[[Column1]:[Y]],3,FALSE)</f>
        <v>31.296223357261901</v>
      </c>
      <c r="K613">
        <f>VLOOKUP(F613,[1]!china_towns_second__2[[Column1]:[Y]],2,FALSE)</f>
        <v>117.72101720000001</v>
      </c>
      <c r="L613" t="s">
        <v>5587</v>
      </c>
      <c r="M613" t="str">
        <f>VLOOKUP(I613,CHOOSE({1,2},Table7[Native],Table7[Name]),2,0)</f>
        <v>Wúwéi Shì</v>
      </c>
      <c r="N613" t="str">
        <f>VLOOKUP(H613,CHOOSE({1,2},Table7[Native],Table7[Name]),2,0)</f>
        <v>Wúhú Shì</v>
      </c>
      <c r="O613" t="str">
        <f>_xlfn.CONCAT(L613," (",N613,")")</f>
        <v>Kaicheng Zhen (Wúhú Shì)</v>
      </c>
      <c r="P613" t="str">
        <f>IF(COUNTIF(O:O,O613)&gt;1,_xlfn.CONCAT(L613," (",M613,")"),O613)</f>
        <v>Kaicheng Zhen (Wúhú Shì)</v>
      </c>
    </row>
    <row r="614" spans="1:16" hidden="1" x14ac:dyDescent="0.25">
      <c r="A614" t="s">
        <v>141</v>
      </c>
      <c r="B614" t="str">
        <f>IF(COUNTIF(A:A,A614)&gt;1,_xlfn.CONCAT(A614," (",N614,")"),A614)</f>
        <v>Kāifāqū</v>
      </c>
      <c r="C614" t="str">
        <f t="shared" si="12"/>
        <v>Kāifāqū</v>
      </c>
      <c r="D614" t="s">
        <v>142</v>
      </c>
      <c r="E614" t="s">
        <v>52</v>
      </c>
      <c r="F614" t="str">
        <f>_xlfn.CONCAT(D614,", ",I614,", ",H614,", ","安徽省")</f>
        <v>开发区, 潜山市, 安庆市, 安徽省</v>
      </c>
      <c r="G614">
        <v>19565</v>
      </c>
      <c r="H614" t="s">
        <v>343</v>
      </c>
      <c r="I614" t="s">
        <v>333</v>
      </c>
      <c r="J614">
        <f>VLOOKUP(F614,[1]!china_towns_second__2[[Column1]:[Y]],3,FALSE)</f>
        <v>30.640999130205898</v>
      </c>
      <c r="K614">
        <f>VLOOKUP(F614,[1]!china_towns_second__2[[Column1]:[Y]],2,FALSE)</f>
        <v>116.5927634</v>
      </c>
      <c r="L614" t="s">
        <v>4316</v>
      </c>
      <c r="M614" t="str">
        <f>VLOOKUP(I614,CHOOSE({1,2},Table7[Native],Table7[Name]),2,0)</f>
        <v>Qiánshān Shì</v>
      </c>
      <c r="N614" t="str">
        <f>VLOOKUP(H614,CHOOSE({1,2},Table7[Native],Table7[Name]),2,0)</f>
        <v>Ānqìng Shì</v>
      </c>
      <c r="O614" t="str">
        <f>_xlfn.CONCAT(L614," (",N614,")")</f>
        <v>Kaifaqu (Ānqìng Shì)</v>
      </c>
      <c r="P614" t="str">
        <f>IF(COUNTIF(O:O,O614)&gt;1,_xlfn.CONCAT(L614," (",M614,")"),O614)</f>
        <v>Kaifaqu (Ānqìng Shì)</v>
      </c>
    </row>
    <row r="615" spans="1:16" hidden="1" x14ac:dyDescent="0.25">
      <c r="A615" t="s">
        <v>1237</v>
      </c>
      <c r="B615" t="str">
        <f>IF(COUNTIF(A:A,A615)&gt;1,_xlfn.CONCAT(A615," (",N615,")"),A615)</f>
        <v>Kāifāqū Guǎnlǐ Wěiyuánhuì</v>
      </c>
      <c r="C615" t="str">
        <f t="shared" si="12"/>
        <v>Kāifāqū Guǎnlǐ Wěiyuánhuì</v>
      </c>
      <c r="D615" t="s">
        <v>1238</v>
      </c>
      <c r="E615" t="s">
        <v>52</v>
      </c>
      <c r="F615" t="str">
        <f>_xlfn.CONCAT(D615,", ",I615,", ",H615,", ","安徽省")</f>
        <v>开发区管理委员会, 太和县, 阜阳市, 安徽省</v>
      </c>
      <c r="G615">
        <v>25851</v>
      </c>
      <c r="H615" t="s">
        <v>1118</v>
      </c>
      <c r="I615" t="s">
        <v>1108</v>
      </c>
      <c r="J615">
        <f>VLOOKUP(F615,[1]!china_towns_second__2[[Column1]:[Y]],3,FALSE)</f>
        <v>33.214227310338202</v>
      </c>
      <c r="K615">
        <f>VLOOKUP(F615,[1]!china_towns_second__2[[Column1]:[Y]],2,FALSE)</f>
        <v>115.6125473</v>
      </c>
      <c r="L615" t="s">
        <v>4783</v>
      </c>
      <c r="M615" t="str">
        <f>VLOOKUP(I615,CHOOSE({1,2},Table7[Native],Table7[Name]),2,0)</f>
        <v>Tàihé Xiàn</v>
      </c>
      <c r="N615" t="str">
        <f>VLOOKUP(H615,CHOOSE({1,2},Table7[Native],Table7[Name]),2,0)</f>
        <v>Fùyáng Shì</v>
      </c>
      <c r="O615" t="str">
        <f>_xlfn.CONCAT(L615," (",N615,")")</f>
        <v>Kaifaqu Guanli Weiyuanhui (Fùyáng Shì)</v>
      </c>
      <c r="P615" t="str">
        <f>IF(COUNTIF(O:O,O615)&gt;1,_xlfn.CONCAT(L615," (",M615,")"),O615)</f>
        <v>Kaifaqu Guanli Weiyuanhui (Fùyáng Shì)</v>
      </c>
    </row>
    <row r="616" spans="1:16" hidden="1" x14ac:dyDescent="0.25">
      <c r="A616" t="s">
        <v>598</v>
      </c>
      <c r="B616" t="str">
        <f>IF(COUNTIF(A:A,A616)&gt;1,_xlfn.CONCAT(A616," (",N616,")"),A616)</f>
        <v>Kàntuăn Zhèn</v>
      </c>
      <c r="C616" t="str">
        <f t="shared" si="12"/>
        <v>Kàntuăn Zhèn</v>
      </c>
      <c r="D616" t="s">
        <v>599</v>
      </c>
      <c r="E616" t="s">
        <v>11</v>
      </c>
      <c r="F616" t="str">
        <f>_xlfn.CONCAT(D616,", ",I616,", ",H616,", ","安徽省")</f>
        <v>阚疃镇, 利辛县, 亳州市, 安徽省</v>
      </c>
      <c r="G616">
        <v>65851</v>
      </c>
      <c r="H616" t="s">
        <v>719</v>
      </c>
      <c r="I616" t="s">
        <v>714</v>
      </c>
      <c r="J616">
        <f>VLOOKUP(F616,[1]!china_towns_second__2[[Column1]:[Y]],3,FALSE)</f>
        <v>33.014814992099197</v>
      </c>
      <c r="K616">
        <f>VLOOKUP(F616,[1]!china_towns_second__2[[Column1]:[Y]],2,FALSE)</f>
        <v>116.31591419999999</v>
      </c>
      <c r="L616" t="s">
        <v>4508</v>
      </c>
      <c r="M616" t="str">
        <f>VLOOKUP(I616,CHOOSE({1,2},Table7[Native],Table7[Name]),2,0)</f>
        <v>Lìxīn Xiàn</v>
      </c>
      <c r="N616" t="str">
        <f>VLOOKUP(H616,CHOOSE({1,2},Table7[Native],Table7[Name]),2,0)</f>
        <v>Bózhōu Shì</v>
      </c>
      <c r="O616" t="str">
        <f>_xlfn.CONCAT(L616," (",N616,")")</f>
        <v>Kantuan Zhen (Bózhōu Shì)</v>
      </c>
      <c r="P616" t="str">
        <f>IF(COUNTIF(O:O,O616)&gt;1,_xlfn.CONCAT(L616," (",M616,")"),O616)</f>
        <v>Kantuan Zhen (Bózhōu Shì)</v>
      </c>
    </row>
    <row r="617" spans="1:16" hidden="1" x14ac:dyDescent="0.25">
      <c r="A617" t="s">
        <v>2182</v>
      </c>
      <c r="B617" t="str">
        <f>IF(COUNTIF(A:A,A617)&gt;1,_xlfn.CONCAT(A617," (",N617,")"),A617)</f>
        <v>Kēcūn Zhèn</v>
      </c>
      <c r="C617" t="str">
        <f t="shared" si="12"/>
        <v>Kēcūn Zhèn</v>
      </c>
      <c r="D617" t="s">
        <v>2183</v>
      </c>
      <c r="E617" t="s">
        <v>11</v>
      </c>
      <c r="F617" t="str">
        <f>_xlfn.CONCAT(D617,", ",I617,", ",H617,", ","安徽省")</f>
        <v>柯村镇, 黟县, 黄山市, 安徽省</v>
      </c>
      <c r="G617">
        <v>4719</v>
      </c>
      <c r="H617" t="s">
        <v>1491</v>
      </c>
      <c r="I617" t="s">
        <v>1505</v>
      </c>
      <c r="J617">
        <f>VLOOKUP(F617,[1]!china_towns_second__2[[Column1]:[Y]],3,FALSE)</f>
        <v>30.1103714228691</v>
      </c>
      <c r="K617">
        <f>VLOOKUP(F617,[1]!china_towns_second__2[[Column1]:[Y]],2,FALSE)</f>
        <v>117.72140760000001</v>
      </c>
      <c r="L617" t="s">
        <v>5160</v>
      </c>
      <c r="M617" t="str">
        <f>VLOOKUP(I617,CHOOSE({1,2},Table7[Native],Table7[Name]),2,0)</f>
        <v>Yī Xiàn</v>
      </c>
      <c r="N617" t="str">
        <f>VLOOKUP(H617,CHOOSE({1,2},Table7[Native],Table7[Name]),2,0)</f>
        <v>Huángshān Shì</v>
      </c>
      <c r="O617" t="str">
        <f>_xlfn.CONCAT(L617," (",N617,")")</f>
        <v>Kecun Zhen (Huángshān Shì)</v>
      </c>
      <c r="P617" t="str">
        <f>IF(COUNTIF(O:O,O617)&gt;1,_xlfn.CONCAT(L617," (",M617,")"),O617)</f>
        <v>Kecun Zhen (Huángshān Shì)</v>
      </c>
    </row>
    <row r="618" spans="1:16" hidden="1" x14ac:dyDescent="0.25">
      <c r="A618" t="s">
        <v>2184</v>
      </c>
      <c r="B618" t="str">
        <f>IF(COUNTIF(A:A,A618)&gt;1,_xlfn.CONCAT(A618," (",N618,")"),A618)</f>
        <v>Kēngkŏu Xiāng</v>
      </c>
      <c r="C618" t="str">
        <f t="shared" si="12"/>
        <v>Kēngkŏu Xiāng</v>
      </c>
      <c r="D618" t="s">
        <v>2185</v>
      </c>
      <c r="E618" t="s">
        <v>7</v>
      </c>
      <c r="F618" t="str">
        <f>_xlfn.CONCAT(D618,", ",I618,", ",H618,", ","安徽省")</f>
        <v>坑口乡, 歙县, 黄山市, 安徽省</v>
      </c>
      <c r="G618">
        <v>6346</v>
      </c>
      <c r="H618" t="s">
        <v>1491</v>
      </c>
      <c r="I618" t="s">
        <v>1499</v>
      </c>
      <c r="J618" t="e">
        <f>VLOOKUP(F618,[1]!china_towns_second__2[[Column1]:[Y]],3,FALSE)</f>
        <v>#N/A</v>
      </c>
      <c r="K618" t="e">
        <f>VLOOKUP(F618,[1]!china_towns_second__2[[Column1]:[Y]],2,FALSE)</f>
        <v>#N/A</v>
      </c>
      <c r="L618" t="s">
        <v>5161</v>
      </c>
      <c r="M618" t="str">
        <f>VLOOKUP(I618,CHOOSE({1,2},Table7[Native],Table7[Name]),2,0)</f>
        <v>Shè Xiàn</v>
      </c>
      <c r="N618" t="str">
        <f>VLOOKUP(H618,CHOOSE({1,2},Table7[Native],Table7[Name]),2,0)</f>
        <v>Huángshān Shì</v>
      </c>
      <c r="O618" t="str">
        <f>_xlfn.CONCAT(L618," (",N618,")")</f>
        <v>Kengkou Xiang (Huángshān Shì)</v>
      </c>
      <c r="P618" t="str">
        <f>IF(COUNTIF(O:O,O618)&gt;1,_xlfn.CONCAT(L618," (",M618,")"),O618)</f>
        <v>Kengkou Xiang (Huángshān Shì)</v>
      </c>
    </row>
    <row r="619" spans="1:16" hidden="1" x14ac:dyDescent="0.25">
      <c r="A619" t="s">
        <v>1694</v>
      </c>
      <c r="B619" t="str">
        <f>IF(COUNTIF(A:A,A619)&gt;1,_xlfn.CONCAT(A619," (",N619,")"),A619)</f>
        <v>Kētăn Zhèn</v>
      </c>
      <c r="C619" t="str">
        <f t="shared" si="12"/>
        <v>Kētăn Zhèn</v>
      </c>
      <c r="D619" t="s">
        <v>1695</v>
      </c>
      <c r="E619" t="s">
        <v>11</v>
      </c>
      <c r="F619" t="str">
        <f>_xlfn.CONCAT(D619,", ",I619,", ",H619,", ","安徽省")</f>
        <v>柯坦镇, 庐江县, 合肥市, 安徽省</v>
      </c>
      <c r="G619">
        <v>54165</v>
      </c>
      <c r="H619" t="s">
        <v>1448</v>
      </c>
      <c r="I619" t="s">
        <v>1459</v>
      </c>
      <c r="J619">
        <f>VLOOKUP(F619,[1]!china_towns_second__2[[Column1]:[Y]],3,FALSE)</f>
        <v>31.218892461228801</v>
      </c>
      <c r="K619">
        <f>VLOOKUP(F619,[1]!china_towns_second__2[[Column1]:[Y]],2,FALSE)</f>
        <v>117.15259279999999</v>
      </c>
      <c r="L619" t="s">
        <v>4933</v>
      </c>
      <c r="M619" t="str">
        <f>VLOOKUP(I619,CHOOSE({1,2},Table7[Native],Table7[Name]),2,0)</f>
        <v>Lújiāng Xiàn</v>
      </c>
      <c r="N619" t="str">
        <f>VLOOKUP(H619,CHOOSE({1,2},Table7[Native],Table7[Name]),2,0)</f>
        <v>Héféi Shì</v>
      </c>
      <c r="O619" t="str">
        <f>_xlfn.CONCAT(L619," (",N619,")")</f>
        <v>Ketan Zhen (Héféi Shì)</v>
      </c>
      <c r="P619" t="str">
        <f>IF(COUNTIF(O:O,O619)&gt;1,_xlfn.CONCAT(L619," (",M619,")"),O619)</f>
        <v>Ketan Zhen (Héféi Shì)</v>
      </c>
    </row>
    <row r="620" spans="1:16" hidden="1" x14ac:dyDescent="0.25">
      <c r="A620" t="s">
        <v>143</v>
      </c>
      <c r="B620" t="str">
        <f>IF(COUNTIF(A:A,A620)&gt;1,_xlfn.CONCAT(A620," (",N620,")"),A620)</f>
        <v>Kŏngchéng Zhèn</v>
      </c>
      <c r="C620" t="str">
        <f t="shared" si="12"/>
        <v>Kŏngchéng Zhèn</v>
      </c>
      <c r="D620" t="s">
        <v>144</v>
      </c>
      <c r="E620" t="s">
        <v>11</v>
      </c>
      <c r="F620" t="str">
        <f>_xlfn.CONCAT(D620,", ",I620,", ",H620,", ","安徽省")</f>
        <v>孔城镇, 桐城市, 安庆市, 安徽省</v>
      </c>
      <c r="G620">
        <v>65555</v>
      </c>
      <c r="H620" t="s">
        <v>343</v>
      </c>
      <c r="I620" t="s">
        <v>337</v>
      </c>
      <c r="J620">
        <f>VLOOKUP(F620,[1]!china_towns_second__2[[Column1]:[Y]],3,FALSE)</f>
        <v>31.033761200649199</v>
      </c>
      <c r="K620">
        <f>VLOOKUP(F620,[1]!china_towns_second__2[[Column1]:[Y]],2,FALSE)</f>
        <v>117.06471070000001</v>
      </c>
      <c r="L620" t="s">
        <v>4317</v>
      </c>
      <c r="M620" t="str">
        <f>VLOOKUP(I620,CHOOSE({1,2},Table7[Native],Table7[Name]),2,0)</f>
        <v>Tóngchéng Shì</v>
      </c>
      <c r="N620" t="str">
        <f>VLOOKUP(H620,CHOOSE({1,2},Table7[Native],Table7[Name]),2,0)</f>
        <v>Ānqìng Shì</v>
      </c>
      <c r="O620" t="str">
        <f>_xlfn.CONCAT(L620," (",N620,")")</f>
        <v>Kongcheng Zhen (Ānqìng Shì)</v>
      </c>
      <c r="P620" t="str">
        <f>IF(COUNTIF(O:O,O620)&gt;1,_xlfn.CONCAT(L620," (",M620,")"),O620)</f>
        <v>Kongcheng Zhen (Ānqìng Shì)</v>
      </c>
    </row>
    <row r="621" spans="1:16" hidden="1" x14ac:dyDescent="0.25">
      <c r="A621" t="s">
        <v>2011</v>
      </c>
      <c r="B621" t="str">
        <f>IF(COUNTIF(A:A,A621)&gt;1,_xlfn.CONCAT(A621," (",N621,")"),A621)</f>
        <v>Kŏngdiàn Xiāng</v>
      </c>
      <c r="C621" t="str">
        <f t="shared" si="12"/>
        <v>Kŏngdiàn Xiāng</v>
      </c>
      <c r="D621" t="s">
        <v>2012</v>
      </c>
      <c r="E621" t="s">
        <v>7</v>
      </c>
      <c r="F621" t="str">
        <f>_xlfn.CONCAT(D621,", ",I621,", ",H621,", ","安徽省")</f>
        <v>孔店乡, 大通区, 淮南市, 安徽省</v>
      </c>
      <c r="G621">
        <v>41748</v>
      </c>
      <c r="H621" t="s">
        <v>1475</v>
      </c>
      <c r="I621" t="s">
        <v>1479</v>
      </c>
      <c r="J621" t="e">
        <f>VLOOKUP(F621,[1]!china_towns_second__2[[Column1]:[Y]],3,FALSE)</f>
        <v>#N/A</v>
      </c>
      <c r="K621" t="e">
        <f>VLOOKUP(F621,[1]!china_towns_second__2[[Column1]:[Y]],2,FALSE)</f>
        <v>#N/A</v>
      </c>
      <c r="L621" t="s">
        <v>5077</v>
      </c>
      <c r="M621" t="str">
        <f>VLOOKUP(I621,CHOOSE({1,2},Table7[Native],Table7[Name]),2,0)</f>
        <v>Dàtōng Qū</v>
      </c>
      <c r="N621" t="str">
        <f>VLOOKUP(H621,CHOOSE({1,2},Table7[Native],Table7[Name]),2,0)</f>
        <v>Huáinán Shì</v>
      </c>
      <c r="O621" t="str">
        <f>_xlfn.CONCAT(L621," (",N621,")")</f>
        <v>Kongdian Xiang (Huáinán Shì)</v>
      </c>
      <c r="P621" t="str">
        <f>IF(COUNTIF(O:O,O621)&gt;1,_xlfn.CONCAT(L621," (",M621,")"),O621)</f>
        <v>Kongdian Xiang (Huáinán Shì)</v>
      </c>
    </row>
    <row r="622" spans="1:16" hidden="1" x14ac:dyDescent="0.25">
      <c r="A622" t="s">
        <v>1239</v>
      </c>
      <c r="B622" t="str">
        <f>IF(COUNTIF(A:A,A622)&gt;1,_xlfn.CONCAT(A622," (",N622,")"),A622)</f>
        <v>Kŏuzī Zhèn</v>
      </c>
      <c r="C622" t="str">
        <f t="shared" si="12"/>
        <v>Kŏuzī Zhèn</v>
      </c>
      <c r="D622" t="s">
        <v>1240</v>
      </c>
      <c r="E622" t="s">
        <v>11</v>
      </c>
      <c r="F622" t="str">
        <f>_xlfn.CONCAT(D622,", ",I622,", ",H622,", ","安徽省")</f>
        <v>口孜镇, 颍东区, 阜阳市, 安徽省</v>
      </c>
      <c r="G622">
        <v>57181</v>
      </c>
      <c r="H622" t="s">
        <v>1118</v>
      </c>
      <c r="I622" t="s">
        <v>1110</v>
      </c>
      <c r="J622">
        <f>VLOOKUP(F622,[1]!china_towns_second__2[[Column1]:[Y]],3,FALSE)</f>
        <v>32.851627013751902</v>
      </c>
      <c r="K622">
        <f>VLOOKUP(F622,[1]!china_towns_second__2[[Column1]:[Y]],2,FALSE)</f>
        <v>116.0456002</v>
      </c>
      <c r="L622" t="s">
        <v>4784</v>
      </c>
      <c r="M622" t="str">
        <f>VLOOKUP(I622,CHOOSE({1,2},Table7[Native],Table7[Name]),2,0)</f>
        <v>Yĭngdōng Qū</v>
      </c>
      <c r="N622" t="str">
        <f>VLOOKUP(H622,CHOOSE({1,2},Table7[Native],Table7[Name]),2,0)</f>
        <v>Fùyáng Shì</v>
      </c>
      <c r="O622" t="str">
        <f>_xlfn.CONCAT(L622," (",N622,")")</f>
        <v>Kouzi Zhen (Fùyáng Shì)</v>
      </c>
      <c r="P622" t="str">
        <f>IF(COUNTIF(O:O,O622)&gt;1,_xlfn.CONCAT(L622," (",M622,")"),O622)</f>
        <v>Kouzi Zhen (Fùyáng Shì)</v>
      </c>
    </row>
    <row r="623" spans="1:16" hidden="1" x14ac:dyDescent="0.25">
      <c r="A623" t="s">
        <v>1897</v>
      </c>
      <c r="B623" t="str">
        <f>IF(COUNTIF(A:A,A623)&gt;1,_xlfn.CONCAT(A623," (",N623,")"),A623)</f>
        <v>Kuàngshānjí Jiēdào</v>
      </c>
      <c r="C623" t="str">
        <f t="shared" si="12"/>
        <v>Kuàngshānjí Jiēdào</v>
      </c>
      <c r="D623" t="s">
        <v>1898</v>
      </c>
      <c r="E623" t="s">
        <v>27</v>
      </c>
      <c r="F623" t="str">
        <f>_xlfn.CONCAT(D623,", ",I623,", ",H623,", ","安徽省")</f>
        <v>矿山集街道, 杜集区, 淮北市, 安徽省</v>
      </c>
      <c r="G623">
        <v>75931</v>
      </c>
      <c r="H623" t="s">
        <v>1465</v>
      </c>
      <c r="I623" t="s">
        <v>1467</v>
      </c>
      <c r="J623">
        <f>VLOOKUP(F623,[1]!china_towns_second__2[[Column1]:[Y]],3,FALSE)</f>
        <v>33.975725842227803</v>
      </c>
      <c r="K623">
        <f>VLOOKUP(F623,[1]!china_towns_second__2[[Column1]:[Y]],2,FALSE)</f>
        <v>116.89938720000001</v>
      </c>
      <c r="L623" t="s">
        <v>5023</v>
      </c>
      <c r="M623" t="str">
        <f>VLOOKUP(I623,CHOOSE({1,2},Table7[Native],Table7[Name]),2,0)</f>
        <v>Dùjí Qū</v>
      </c>
      <c r="N623" t="str">
        <f>VLOOKUP(H623,CHOOSE({1,2},Table7[Native],Table7[Name]),2,0)</f>
        <v>Huáibĕi Shì</v>
      </c>
      <c r="O623" t="str">
        <f>_xlfn.CONCAT(L623," (",N623,")")</f>
        <v>Kuangshanji Jiedao (Huáibĕi Shì)</v>
      </c>
      <c r="P623" t="str">
        <f>IF(COUNTIF(O:O,O623)&gt;1,_xlfn.CONCAT(L623," (",M623,")"),O623)</f>
        <v>Kuangshanji Jiedao (Huáibĕi Shì)</v>
      </c>
    </row>
    <row r="624" spans="1:16" hidden="1" x14ac:dyDescent="0.25">
      <c r="A624" t="s">
        <v>3064</v>
      </c>
      <c r="B624" t="str">
        <f>IF(COUNTIF(A:A,A624)&gt;1,_xlfn.CONCAT(A624," (",N624,")"),A624)</f>
        <v>Kūnshān Zhèn</v>
      </c>
      <c r="C624" t="str">
        <f t="shared" si="12"/>
        <v>Kūnshān Zhèn</v>
      </c>
      <c r="D624" t="s">
        <v>3065</v>
      </c>
      <c r="E624" t="s">
        <v>11</v>
      </c>
      <c r="F624" t="str">
        <f>_xlfn.CONCAT(D624,", ",I624,", ",H624,", ","安徽省")</f>
        <v>昆山镇, 无为市, 芜湖市, 安徽省</v>
      </c>
      <c r="G624">
        <v>32673</v>
      </c>
      <c r="H624" t="s">
        <v>1553</v>
      </c>
      <c r="I624" t="s">
        <v>1564</v>
      </c>
      <c r="J624">
        <f>VLOOKUP(F624,[1]!china_towns_second__2[[Column1]:[Y]],3,FALSE)</f>
        <v>31.027165949764299</v>
      </c>
      <c r="K624">
        <f>VLOOKUP(F624,[1]!china_towns_second__2[[Column1]:[Y]],2,FALSE)</f>
        <v>117.5573966</v>
      </c>
      <c r="L624" t="s">
        <v>5588</v>
      </c>
      <c r="M624" t="str">
        <f>VLOOKUP(I624,CHOOSE({1,2},Table7[Native],Table7[Name]),2,0)</f>
        <v>Wúwéi Shì</v>
      </c>
      <c r="N624" t="str">
        <f>VLOOKUP(H624,CHOOSE({1,2},Table7[Native],Table7[Name]),2,0)</f>
        <v>Wúhú Shì</v>
      </c>
      <c r="O624" t="str">
        <f>_xlfn.CONCAT(L624," (",N624,")")</f>
        <v>Kunshan Zhen (Wúhú Shì)</v>
      </c>
      <c r="P624" t="str">
        <f>IF(COUNTIF(O:O,O624)&gt;1,_xlfn.CONCAT(L624," (",M624,")"),O624)</f>
        <v>Kunshan Zhen (Wúhú Shì)</v>
      </c>
    </row>
    <row r="625" spans="1:16" hidden="1" x14ac:dyDescent="0.25">
      <c r="A625" t="s">
        <v>145</v>
      </c>
      <c r="B625" t="str">
        <f>IF(COUNTIF(A:A,A625)&gt;1,_xlfn.CONCAT(A625," (",N625,")"),A625)</f>
        <v>Láibăng Zhèn</v>
      </c>
      <c r="C625" t="str">
        <f t="shared" si="12"/>
        <v>Láibăng Zhèn</v>
      </c>
      <c r="D625" t="s">
        <v>146</v>
      </c>
      <c r="E625" t="s">
        <v>11</v>
      </c>
      <c r="F625" t="str">
        <f>_xlfn.CONCAT(D625,", ",I625,", ",H625,", ","安徽省")</f>
        <v>来榜镇, 岳西县, 安庆市, 安徽省</v>
      </c>
      <c r="G625">
        <v>18666</v>
      </c>
      <c r="H625" t="s">
        <v>343</v>
      </c>
      <c r="I625" t="s">
        <v>341</v>
      </c>
      <c r="J625">
        <f>VLOOKUP(F625,[1]!china_towns_second__2[[Column1]:[Y]],3,FALSE)</f>
        <v>30.922644566776999</v>
      </c>
      <c r="K625">
        <f>VLOOKUP(F625,[1]!china_towns_second__2[[Column1]:[Y]],2,FALSE)</f>
        <v>116.20471929999999</v>
      </c>
      <c r="L625" t="s">
        <v>4318</v>
      </c>
      <c r="M625" t="str">
        <f>VLOOKUP(I625,CHOOSE({1,2},Table7[Native],Table7[Name]),2,0)</f>
        <v>Yuèxī Xiàn</v>
      </c>
      <c r="N625" t="str">
        <f>VLOOKUP(H625,CHOOSE({1,2},Table7[Native],Table7[Name]),2,0)</f>
        <v>Ānqìng Shì</v>
      </c>
      <c r="O625" t="str">
        <f>_xlfn.CONCAT(L625," (",N625,")")</f>
        <v>Laibang Zhen (Ānqìng Shì)</v>
      </c>
      <c r="P625" t="str">
        <f>IF(COUNTIF(O:O,O625)&gt;1,_xlfn.CONCAT(L625," (",M625,")"),O625)</f>
        <v>Laibang Zhen (Ānqìng Shì)</v>
      </c>
    </row>
    <row r="626" spans="1:16" hidden="1" x14ac:dyDescent="0.25">
      <c r="A626" t="s">
        <v>2788</v>
      </c>
      <c r="B626" t="str">
        <f>IF(COUNTIF(A:A,A626)&gt;1,_xlfn.CONCAT(A626," (",N626,")"),A626)</f>
        <v>Lángān Zhèn</v>
      </c>
      <c r="C626" t="str">
        <f t="shared" si="12"/>
        <v>Lángān Zhèn</v>
      </c>
      <c r="D626" t="s">
        <v>2789</v>
      </c>
      <c r="E626" t="s">
        <v>11</v>
      </c>
      <c r="F626" t="str">
        <f>_xlfn.CONCAT(D626,", ",I626,", ",H626,", ","安徽省")</f>
        <v>栏杆镇, 埇桥区, 宿州市, 安徽省</v>
      </c>
      <c r="G626">
        <v>52866</v>
      </c>
      <c r="H626" t="s">
        <v>1534</v>
      </c>
      <c r="I626" t="s">
        <v>1543</v>
      </c>
      <c r="J626">
        <f>VLOOKUP(F626,[1]!china_towns_second__2[[Column1]:[Y]],3,FALSE)</f>
        <v>33.920567486626098</v>
      </c>
      <c r="K626">
        <f>VLOOKUP(F626,[1]!china_towns_second__2[[Column1]:[Y]],2,FALSE)</f>
        <v>117.24393910000001</v>
      </c>
      <c r="L626" t="s">
        <v>5454</v>
      </c>
      <c r="M626" t="str">
        <f>VLOOKUP(I626,CHOOSE({1,2},Table7[Native],Table7[Name]),2,0)</f>
        <v>Yŏngqiáo Qū</v>
      </c>
      <c r="N626" t="str">
        <f>VLOOKUP(H626,CHOOSE({1,2},Table7[Native],Table7[Name]),2,0)</f>
        <v>Sùzhōu Shì</v>
      </c>
      <c r="O626" t="str">
        <f>_xlfn.CONCAT(L626," (",N626,")")</f>
        <v>Langan Zhen (Sùzhōu Shì)</v>
      </c>
      <c r="P626" t="str">
        <f>IF(COUNTIF(O:O,O626)&gt;1,_xlfn.CONCAT(L626," (",M626,")"),O626)</f>
        <v>Langan Zhen (Sùzhōu Shì)</v>
      </c>
    </row>
    <row r="627" spans="1:16" hidden="1" x14ac:dyDescent="0.25">
      <c r="A627" t="s">
        <v>1696</v>
      </c>
      <c r="B627" t="str">
        <f>IF(COUNTIF(A:A,A627)&gt;1,_xlfn.CONCAT(A627," (",N627,")"),A627)</f>
        <v>Lángānjí Zhèn</v>
      </c>
      <c r="C627" t="str">
        <f t="shared" si="12"/>
        <v>Lángānjí Zhèn</v>
      </c>
      <c r="D627" t="s">
        <v>1697</v>
      </c>
      <c r="E627" t="s">
        <v>11</v>
      </c>
      <c r="F627" t="str">
        <f>_xlfn.CONCAT(D627,", ",I627,", ",H627,", ","安徽省")</f>
        <v>栏杆集镇, 巢湖市, 合肥市, 安徽省</v>
      </c>
      <c r="G627">
        <v>34982</v>
      </c>
      <c r="H627" t="s">
        <v>1448</v>
      </c>
      <c r="I627" t="s">
        <v>1453</v>
      </c>
      <c r="J627">
        <f>VLOOKUP(F627,[1]!china_towns_second__2[[Column1]:[Y]],3,FALSE)</f>
        <v>31.935363955336801</v>
      </c>
      <c r="K627">
        <f>VLOOKUP(F627,[1]!china_towns_second__2[[Column1]:[Y]],2,FALSE)</f>
        <v>117.7793388</v>
      </c>
      <c r="L627" t="s">
        <v>4934</v>
      </c>
      <c r="M627" t="str">
        <f>VLOOKUP(I627,CHOOSE({1,2},Table7[Native],Table7[Name]),2,0)</f>
        <v>Cháohú Shì</v>
      </c>
      <c r="N627" t="str">
        <f>VLOOKUP(H627,CHOOSE({1,2},Table7[Native],Table7[Name]),2,0)</f>
        <v>Héféi Shì</v>
      </c>
      <c r="O627" t="str">
        <f>_xlfn.CONCAT(L627," (",N627,")")</f>
        <v>Langanji Zhen (Héféi Shì)</v>
      </c>
      <c r="P627" t="str">
        <f>IF(COUNTIF(O:O,O627)&gt;1,_xlfn.CONCAT(L627," (",M627,")"),O627)</f>
        <v>Langanji Zhen (Héféi Shì)</v>
      </c>
    </row>
    <row r="628" spans="1:16" hidden="1" x14ac:dyDescent="0.25">
      <c r="A628" t="s">
        <v>3224</v>
      </c>
      <c r="B628" t="str">
        <f>IF(COUNTIF(A:A,A628)&gt;1,_xlfn.CONCAT(A628," (",N628,")"),A628)</f>
        <v>Lángqiáo Zhèn</v>
      </c>
      <c r="C628" t="str">
        <f t="shared" si="12"/>
        <v>Lángqiáo Zhèn</v>
      </c>
      <c r="D628" t="s">
        <v>3225</v>
      </c>
      <c r="E628" t="s">
        <v>11</v>
      </c>
      <c r="F628" t="str">
        <f>_xlfn.CONCAT(D628,", ",I628,", ",H628,", ","安徽省")</f>
        <v>榔桥镇, 泾县, 宣城市, 安徽省</v>
      </c>
      <c r="G628">
        <v>26156</v>
      </c>
      <c r="H628" t="s">
        <v>1568</v>
      </c>
      <c r="I628" t="s">
        <v>1574</v>
      </c>
      <c r="J628">
        <f>VLOOKUP(F628,[1]!china_towns_second__2[[Column1]:[Y]],3,FALSE)</f>
        <v>30.493112421303401</v>
      </c>
      <c r="K628">
        <f>VLOOKUP(F628,[1]!china_towns_second__2[[Column1]:[Y]],2,FALSE)</f>
        <v>118.4630494</v>
      </c>
      <c r="L628" t="s">
        <v>5666</v>
      </c>
      <c r="M628" t="str">
        <f>VLOOKUP(I628,CHOOSE({1,2},Table7[Native],Table7[Name]),2,0)</f>
        <v>Jīng Xiàn</v>
      </c>
      <c r="N628" t="str">
        <f>VLOOKUP(H628,CHOOSE({1,2},Table7[Native],Table7[Name]),2,0)</f>
        <v>Xuānchéng Shì</v>
      </c>
      <c r="O628" t="str">
        <f>_xlfn.CONCAT(L628," (",N628,")")</f>
        <v>Langqiao Zhen (Xuānchéng Shì)</v>
      </c>
      <c r="P628" t="str">
        <f>IF(COUNTIF(O:O,O628)&gt;1,_xlfn.CONCAT(L628," (",M628,")"),O628)</f>
        <v>Langqiao Zhen (Xuānchéng Shì)</v>
      </c>
    </row>
    <row r="629" spans="1:16" hidden="1" x14ac:dyDescent="0.25">
      <c r="A629" t="s">
        <v>3226</v>
      </c>
      <c r="B629" t="str">
        <f>IF(COUNTIF(A:A,A629)&gt;1,_xlfn.CONCAT(A629," (",N629,")"),A629)</f>
        <v>Lángxī Jīngjì Kāifāqū</v>
      </c>
      <c r="C629" t="str">
        <f t="shared" si="12"/>
        <v>Lángxī Jīngjì Kāifāqū</v>
      </c>
      <c r="D629" t="s">
        <v>3227</v>
      </c>
      <c r="E629" t="s">
        <v>52</v>
      </c>
      <c r="F629" t="str">
        <f>_xlfn.CONCAT(D629,", ",I629,", ",H629,", ","安徽省")</f>
        <v>郎溪经济开发区, 郎溪县, 宣城市, 安徽省</v>
      </c>
      <c r="G629">
        <v>15393</v>
      </c>
      <c r="H629" t="s">
        <v>1568</v>
      </c>
      <c r="I629" t="s">
        <v>1578</v>
      </c>
      <c r="J629">
        <f>VLOOKUP(F629,[1]!china_towns_second__2[[Column1]:[Y]],3,FALSE)</f>
        <v>31.207067801319401</v>
      </c>
      <c r="K629">
        <f>VLOOKUP(F629,[1]!china_towns_second__2[[Column1]:[Y]],2,FALSE)</f>
        <v>119.2044799</v>
      </c>
      <c r="L629" t="s">
        <v>5667</v>
      </c>
      <c r="M629" t="str">
        <f>VLOOKUP(I629,CHOOSE({1,2},Table7[Native],Table7[Name]),2,0)</f>
        <v>Lángxī Xiàn</v>
      </c>
      <c r="N629" t="str">
        <f>VLOOKUP(H629,CHOOSE({1,2},Table7[Native],Table7[Name]),2,0)</f>
        <v>Xuānchéng Shì</v>
      </c>
      <c r="O629" t="str">
        <f>_xlfn.CONCAT(L629," (",N629,")")</f>
        <v>Langxi Jingji Kaifaqu (Xuānchéng Shì)</v>
      </c>
      <c r="P629" t="str">
        <f>IF(COUNTIF(O:O,O629)&gt;1,_xlfn.CONCAT(L629," (",M629,")"),O629)</f>
        <v>Langxi Jingji Kaifaqu (Xuānchéng Shì)</v>
      </c>
    </row>
    <row r="630" spans="1:16" hidden="1" x14ac:dyDescent="0.25">
      <c r="A630" t="s">
        <v>951</v>
      </c>
      <c r="B630" t="str">
        <f>IF(COUNTIF(A:A,A630)&gt;1,_xlfn.CONCAT(A630," (",N630,")"),A630)</f>
        <v>Lángyá Jiēdào</v>
      </c>
      <c r="C630" t="str">
        <f t="shared" si="12"/>
        <v>Lángyá Jiēdào</v>
      </c>
      <c r="D630" t="s">
        <v>952</v>
      </c>
      <c r="E630" t="s">
        <v>27</v>
      </c>
      <c r="F630" t="str">
        <f>_xlfn.CONCAT(D630,", ",I630,", ",H630,", ","安徽省")</f>
        <v>琅琊街道, 琅琊区, 滁州市, 安徽省</v>
      </c>
      <c r="G630">
        <v>62752</v>
      </c>
      <c r="H630" t="s">
        <v>869</v>
      </c>
      <c r="I630" t="s">
        <v>860</v>
      </c>
      <c r="J630">
        <f>VLOOKUP(F630,[1]!china_towns_second__2[[Column1]:[Y]],3,FALSE)</f>
        <v>32.298698556462099</v>
      </c>
      <c r="K630">
        <f>VLOOKUP(F630,[1]!china_towns_second__2[[Column1]:[Y]],2,FALSE)</f>
        <v>118.25208569999999</v>
      </c>
      <c r="L630" t="s">
        <v>4655</v>
      </c>
      <c r="M630" t="str">
        <f>VLOOKUP(I630,CHOOSE({1,2},Table7[Native],Table7[Name]),2,0)</f>
        <v>Lángyá Qū</v>
      </c>
      <c r="N630" t="str">
        <f>VLOOKUP(H630,CHOOSE({1,2},Table7[Native],Table7[Name]),2,0)</f>
        <v>Chúzhōu Shì</v>
      </c>
      <c r="O630" t="str">
        <f>_xlfn.CONCAT(L630," (",N630,")")</f>
        <v>Langya Jiedao (Chúzhōu Shì)</v>
      </c>
      <c r="P630" t="str">
        <f>IF(COUNTIF(O:O,O630)&gt;1,_xlfn.CONCAT(L630," (",M630,")"),O630)</f>
        <v>Langya Jiedao (Chúzhōu Shì)</v>
      </c>
    </row>
    <row r="631" spans="1:16" hidden="1" x14ac:dyDescent="0.25">
      <c r="A631" t="s">
        <v>427</v>
      </c>
      <c r="B631" t="str">
        <f>IF(COUNTIF(A:A,A631)&gt;1,_xlfn.CONCAT(A631," (",N631,")"),A631)</f>
        <v>Lánqiáo Xiāng</v>
      </c>
      <c r="C631" t="str">
        <f t="shared" si="12"/>
        <v>Lánqiáo Xiāng</v>
      </c>
      <c r="D631" t="s">
        <v>428</v>
      </c>
      <c r="E631" t="s">
        <v>7</v>
      </c>
      <c r="F631" t="str">
        <f>_xlfn.CONCAT(D631,", ",I631,", ",H631,", ","安徽省")</f>
        <v>兰桥乡, 怀远县, 蚌埠市, 安徽省</v>
      </c>
      <c r="G631">
        <v>31846</v>
      </c>
      <c r="H631" t="s">
        <v>525</v>
      </c>
      <c r="I631" t="s">
        <v>520</v>
      </c>
      <c r="J631" t="e">
        <f>VLOOKUP(F631,[1]!china_towns_second__2[[Column1]:[Y]],3,FALSE)</f>
        <v>#N/A</v>
      </c>
      <c r="K631" t="e">
        <f>VLOOKUP(F631,[1]!china_towns_second__2[[Column1]:[Y]],2,FALSE)</f>
        <v>#N/A</v>
      </c>
      <c r="L631" t="s">
        <v>4436</v>
      </c>
      <c r="M631" t="str">
        <f>VLOOKUP(I631,CHOOSE({1,2},Table7[Native],Table7[Name]),2,0)</f>
        <v>Huáiyuăn Xiàn</v>
      </c>
      <c r="N631" t="str">
        <f>VLOOKUP(H631,CHOOSE({1,2},Table7[Native],Table7[Name]),2,0)</f>
        <v>Bèngbù Shì</v>
      </c>
      <c r="O631" t="str">
        <f>_xlfn.CONCAT(L631," (",N631,")")</f>
        <v>Lanqiao Xiang (Bèngbù Shì)</v>
      </c>
      <c r="P631" t="str">
        <f>IF(COUNTIF(O:O,O631)&gt;1,_xlfn.CONCAT(L631," (",M631,")"),O631)</f>
        <v>Lanqiao Xiang (Bèngbù Shì)</v>
      </c>
    </row>
    <row r="632" spans="1:16" hidden="1" x14ac:dyDescent="0.25">
      <c r="A632" t="s">
        <v>2186</v>
      </c>
      <c r="B632" t="str">
        <f>IF(COUNTIF(A:A,A632)&gt;1,_xlfn.CONCAT(A632," (",N632,")"),A632)</f>
        <v>Lántián Zhèn</v>
      </c>
      <c r="C632" t="str">
        <f t="shared" si="12"/>
        <v>Lántián Zhèn</v>
      </c>
      <c r="D632" t="s">
        <v>2187</v>
      </c>
      <c r="E632" t="s">
        <v>11</v>
      </c>
      <c r="F632" t="str">
        <f>_xlfn.CONCAT(D632,", ",I632,", ",H632,", ","安徽省")</f>
        <v>蓝田镇, 休宁县, 黄山市, 安徽省</v>
      </c>
      <c r="G632">
        <v>10964</v>
      </c>
      <c r="H632" t="s">
        <v>1491</v>
      </c>
      <c r="I632" t="s">
        <v>1503</v>
      </c>
      <c r="J632">
        <f>VLOOKUP(F632,[1]!china_towns_second__2[[Column1]:[Y]],3,FALSE)</f>
        <v>29.9228462009373</v>
      </c>
      <c r="K632">
        <f>VLOOKUP(F632,[1]!china_towns_second__2[[Column1]:[Y]],2,FALSE)</f>
        <v>118.10144819999999</v>
      </c>
      <c r="L632" t="s">
        <v>5162</v>
      </c>
      <c r="M632" t="str">
        <f>VLOOKUP(I632,CHOOSE({1,2},Table7[Native],Table7[Name]),2,0)</f>
        <v>Xiūníng Xiàn</v>
      </c>
      <c r="N632" t="str">
        <f>VLOOKUP(H632,CHOOSE({1,2},Table7[Native],Table7[Name]),2,0)</f>
        <v>Huángshān Shì</v>
      </c>
      <c r="O632" t="str">
        <f>_xlfn.CONCAT(L632," (",N632,")")</f>
        <v>Lantian Zhen (Huángshān Shì)</v>
      </c>
      <c r="P632" t="str">
        <f>IF(COUNTIF(O:O,O632)&gt;1,_xlfn.CONCAT(L632," (",M632,")"),O632)</f>
        <v>Lantian Zhen (Huángshān Shì)</v>
      </c>
    </row>
    <row r="633" spans="1:16" hidden="1" x14ac:dyDescent="0.25">
      <c r="A633" t="s">
        <v>147</v>
      </c>
      <c r="B633" t="str">
        <f>IF(COUNTIF(A:A,A633)&gt;1,_xlfn.CONCAT(A633," (",N633,")"),A633)</f>
        <v>Lăofēng Zhèn [in: Ānqìng Economic Development Zone]</v>
      </c>
      <c r="C633" t="str">
        <f t="shared" si="12"/>
        <v>Lăofēng Zhèn [in: Ānqìng Economic Development Zone]</v>
      </c>
      <c r="D633" t="s">
        <v>148</v>
      </c>
      <c r="E633" t="s">
        <v>11</v>
      </c>
      <c r="F633" t="str">
        <f>_xlfn.CONCAT(D633,", ",I633,", ",H633,", ","安徽省")</f>
        <v>老峰镇, 迎江区, 安庆市, 安徽省</v>
      </c>
      <c r="G633">
        <v>31573</v>
      </c>
      <c r="H633" t="s">
        <v>343</v>
      </c>
      <c r="I633" t="s">
        <v>339</v>
      </c>
      <c r="J633">
        <f>VLOOKUP(F633,[1]!china_towns_second__2[[Column1]:[Y]],3,FALSE)</f>
        <v>30.558917038518601</v>
      </c>
      <c r="K633">
        <f>VLOOKUP(F633,[1]!china_towns_second__2[[Column1]:[Y]],2,FALSE)</f>
        <v>117.1647542</v>
      </c>
      <c r="L633" t="s">
        <v>4319</v>
      </c>
      <c r="M633" t="str">
        <f>VLOOKUP(I633,CHOOSE({1,2},Table7[Native],Table7[Name]),2,0)</f>
        <v>Yíngjiāng Qū</v>
      </c>
      <c r="N633" t="str">
        <f>VLOOKUP(H633,CHOOSE({1,2},Table7[Native],Table7[Name]),2,0)</f>
        <v>Ānqìng Shì</v>
      </c>
      <c r="O633" t="str">
        <f>_xlfn.CONCAT(L633," (",N633,")")</f>
        <v>Laofeng Zhen [in: Anqing Economic Development Zone] (Ānqìng Shì)</v>
      </c>
      <c r="P633" t="str">
        <f>IF(COUNTIF(O:O,O633)&gt;1,_xlfn.CONCAT(L633," (",M633,")"),O633)</f>
        <v>Laofeng Zhen [in: Anqing Economic Development Zone] (Ānqìng Shì)</v>
      </c>
    </row>
    <row r="634" spans="1:16" hidden="1" x14ac:dyDescent="0.25">
      <c r="A634" t="s">
        <v>1241</v>
      </c>
      <c r="B634" t="str">
        <f>IF(COUNTIF(A:A,A634)&gt;1,_xlfn.CONCAT(A634," (",N634,")"),A634)</f>
        <v>Lăoguān Xiāng</v>
      </c>
      <c r="C634" t="str">
        <f t="shared" si="12"/>
        <v>Lăoguān Xiāng</v>
      </c>
      <c r="D634" t="s">
        <v>1242</v>
      </c>
      <c r="E634" t="s">
        <v>7</v>
      </c>
      <c r="F634" t="str">
        <f>_xlfn.CONCAT(D634,", ",I634,", ",H634,", ","安徽省")</f>
        <v>老观乡, 阜南县, 阜阳市, 安徽省</v>
      </c>
      <c r="G634">
        <v>25714</v>
      </c>
      <c r="H634" t="s">
        <v>1118</v>
      </c>
      <c r="I634" t="s">
        <v>1102</v>
      </c>
      <c r="J634" t="e">
        <f>VLOOKUP(F634,[1]!china_towns_second__2[[Column1]:[Y]],3,FALSE)</f>
        <v>#N/A</v>
      </c>
      <c r="K634" t="e">
        <f>VLOOKUP(F634,[1]!china_towns_second__2[[Column1]:[Y]],2,FALSE)</f>
        <v>#N/A</v>
      </c>
      <c r="L634" t="s">
        <v>4785</v>
      </c>
      <c r="M634" t="str">
        <f>VLOOKUP(I634,CHOOSE({1,2},Table7[Native],Table7[Name]),2,0)</f>
        <v>Fùnán Xiàn</v>
      </c>
      <c r="N634" t="str">
        <f>VLOOKUP(H634,CHOOSE({1,2},Table7[Native],Table7[Name]),2,0)</f>
        <v>Fùyáng Shì</v>
      </c>
      <c r="O634" t="str">
        <f>_xlfn.CONCAT(L634," (",N634,")")</f>
        <v>Laoguan Xiang (Fùyáng Shì)</v>
      </c>
      <c r="P634" t="str">
        <f>IF(COUNTIF(O:O,O634)&gt;1,_xlfn.CONCAT(L634," (",M634,")"),O634)</f>
        <v>Laoguan Xiang (Fùyáng Shì)</v>
      </c>
    </row>
    <row r="635" spans="1:16" hidden="1" x14ac:dyDescent="0.25">
      <c r="A635" t="s">
        <v>1243</v>
      </c>
      <c r="B635" t="str">
        <f>IF(COUNTIF(A:A,A635)&gt;1,_xlfn.CONCAT(A635," (",N635,")"),A635)</f>
        <v>Lăojí Zhèn</v>
      </c>
      <c r="C635" t="str">
        <f t="shared" si="12"/>
        <v>Lăojí Zhèn</v>
      </c>
      <c r="D635" t="s">
        <v>1244</v>
      </c>
      <c r="E635" t="s">
        <v>11</v>
      </c>
      <c r="F635" t="str">
        <f>_xlfn.CONCAT(D635,", ",I635,", ",H635,", ","安徽省")</f>
        <v>老集镇, 临泉县, 阜阳市, 安徽省</v>
      </c>
      <c r="G635">
        <v>41037</v>
      </c>
      <c r="H635" t="s">
        <v>1118</v>
      </c>
      <c r="I635" t="s">
        <v>1106</v>
      </c>
      <c r="J635">
        <f>VLOOKUP(F635,[1]!china_towns_second__2[[Column1]:[Y]],3,FALSE)</f>
        <v>32.837044410972197</v>
      </c>
      <c r="K635">
        <f>VLOOKUP(F635,[1]!china_towns_second__2[[Column1]:[Y]],2,FALSE)</f>
        <v>115.3964232</v>
      </c>
      <c r="L635" t="s">
        <v>4786</v>
      </c>
      <c r="M635" t="str">
        <f>VLOOKUP(I635,CHOOSE({1,2},Table7[Native],Table7[Name]),2,0)</f>
        <v>Línquán Xiàn</v>
      </c>
      <c r="N635" t="str">
        <f>VLOOKUP(H635,CHOOSE({1,2},Table7[Native],Table7[Name]),2,0)</f>
        <v>Fùyáng Shì</v>
      </c>
      <c r="O635" t="str">
        <f>_xlfn.CONCAT(L635," (",N635,")")</f>
        <v>Laoji Zhen (Fùyáng Shì)</v>
      </c>
      <c r="P635" t="str">
        <f>IF(COUNTIF(O:O,O635)&gt;1,_xlfn.CONCAT(L635," (",M635,")"),O635)</f>
        <v>Laoji Zhen (Fùyáng Shì)</v>
      </c>
    </row>
    <row r="636" spans="1:16" hidden="1" x14ac:dyDescent="0.25">
      <c r="A636" t="s">
        <v>2188</v>
      </c>
      <c r="B636" t="str">
        <f>IF(COUNTIF(A:A,A636)&gt;1,_xlfn.CONCAT(A636," (",N636,")"),A636)</f>
        <v>Lăojiē Jiēdào</v>
      </c>
      <c r="C636" t="str">
        <f t="shared" si="12"/>
        <v>Lăojiē Jiēdào</v>
      </c>
      <c r="D636" t="s">
        <v>2189</v>
      </c>
      <c r="E636" t="s">
        <v>27</v>
      </c>
      <c r="F636" t="str">
        <f>_xlfn.CONCAT(D636,", ",I636,", ",H636,", ","安徽省")</f>
        <v>老街街道, 屯溪区, 黄山市, 安徽省</v>
      </c>
      <c r="G636">
        <v>12834</v>
      </c>
      <c r="H636" t="s">
        <v>1491</v>
      </c>
      <c r="I636" t="s">
        <v>1501</v>
      </c>
      <c r="J636">
        <f>VLOOKUP(F636,[1]!china_towns_second__2[[Column1]:[Y]],3,FALSE)</f>
        <v>29.714795157579001</v>
      </c>
      <c r="K636">
        <f>VLOOKUP(F636,[1]!china_towns_second__2[[Column1]:[Y]],2,FALSE)</f>
        <v>118.30076149999999</v>
      </c>
      <c r="L636" t="s">
        <v>5163</v>
      </c>
      <c r="M636" t="str">
        <f>VLOOKUP(I636,CHOOSE({1,2},Table7[Native],Table7[Name]),2,0)</f>
        <v>Túnxī Qū</v>
      </c>
      <c r="N636" t="str">
        <f>VLOOKUP(H636,CHOOSE({1,2},Table7[Native],Table7[Name]),2,0)</f>
        <v>Huángshān Shì</v>
      </c>
      <c r="O636" t="str">
        <f>_xlfn.CONCAT(L636," (",N636,")")</f>
        <v>Laojie Jiedao (Huángshān Shì)</v>
      </c>
      <c r="P636" t="str">
        <f>IF(COUNTIF(O:O,O636)&gt;1,_xlfn.CONCAT(L636," (",M636,")"),O636)</f>
        <v>Laojie Jiedao (Huángshān Shì)</v>
      </c>
    </row>
    <row r="637" spans="1:16" hidden="1" x14ac:dyDescent="0.25">
      <c r="A637" t="s">
        <v>1245</v>
      </c>
      <c r="B637" t="str">
        <f>IF(COUNTIF(A:A,A637)&gt;1,_xlfn.CONCAT(A637," (",N637,")"),A637)</f>
        <v>Lăomiào Zhèn</v>
      </c>
      <c r="C637" t="str">
        <f t="shared" si="12"/>
        <v>Lăomiào Zhèn</v>
      </c>
      <c r="D637" t="s">
        <v>1246</v>
      </c>
      <c r="E637" t="s">
        <v>11</v>
      </c>
      <c r="F637" t="str">
        <f>_xlfn.CONCAT(D637,", ",I637,", ",H637,", ","安徽省")</f>
        <v>老庙镇, 颍东区, 阜阳市, 安徽省</v>
      </c>
      <c r="G637">
        <v>31749</v>
      </c>
      <c r="H637" t="s">
        <v>1118</v>
      </c>
      <c r="I637" t="s">
        <v>1110</v>
      </c>
      <c r="J637">
        <f>VLOOKUP(F637,[1]!china_towns_second__2[[Column1]:[Y]],3,FALSE)</f>
        <v>32.947423555247497</v>
      </c>
      <c r="K637">
        <f>VLOOKUP(F637,[1]!china_towns_second__2[[Column1]:[Y]],2,FALSE)</f>
        <v>116.1229996</v>
      </c>
      <c r="L637" t="s">
        <v>4787</v>
      </c>
      <c r="M637" t="str">
        <f>VLOOKUP(I637,CHOOSE({1,2},Table7[Native],Table7[Name]),2,0)</f>
        <v>Yĭngdōng Qū</v>
      </c>
      <c r="N637" t="str">
        <f>VLOOKUP(H637,CHOOSE({1,2},Table7[Native],Table7[Name]),2,0)</f>
        <v>Fùyáng Shì</v>
      </c>
      <c r="O637" t="str">
        <f>_xlfn.CONCAT(L637," (",N637,")")</f>
        <v>Laomiao Zhen (Fùyáng Shì)</v>
      </c>
      <c r="P637" t="str">
        <f>IF(COUNTIF(O:O,O637)&gt;1,_xlfn.CONCAT(L637," (",M637,")"),O637)</f>
        <v>Laomiao Zhen (Fùyáng Shì)</v>
      </c>
    </row>
    <row r="638" spans="1:16" hidden="1" x14ac:dyDescent="0.25">
      <c r="A638" t="s">
        <v>2638</v>
      </c>
      <c r="B638" t="str">
        <f>IF(COUNTIF(A:A,A638)&gt;1,_xlfn.CONCAT(A638," (",N638,")"),A638)</f>
        <v>Lăoqiáo Zhèn</v>
      </c>
      <c r="C638" t="str">
        <f t="shared" si="12"/>
        <v>Lăoqiáo Zhèn</v>
      </c>
      <c r="D638" t="s">
        <v>2639</v>
      </c>
      <c r="E638" t="s">
        <v>11</v>
      </c>
      <c r="F638" t="str">
        <f>_xlfn.CONCAT(D638,", ",I638,", ",H638,", ","安徽省")</f>
        <v>姥桥镇, 和县, 马鞍山市, 安徽省</v>
      </c>
      <c r="G638">
        <v>48905</v>
      </c>
      <c r="H638" t="s">
        <v>1522</v>
      </c>
      <c r="I638" t="s">
        <v>1529</v>
      </c>
      <c r="J638">
        <f>VLOOKUP(F638,[1]!china_towns_second__2[[Column1]:[Y]],3,FALSE)</f>
        <v>31.613558505016702</v>
      </c>
      <c r="K638">
        <f>VLOOKUP(F638,[1]!china_towns_second__2[[Column1]:[Y]],2,FALSE)</f>
        <v>118.323397</v>
      </c>
      <c r="L638" t="s">
        <v>5384</v>
      </c>
      <c r="M638" t="str">
        <f>VLOOKUP(I638,CHOOSE({1,2},Table7[Native],Table7[Name]),2,0)</f>
        <v>Hé Xiàn</v>
      </c>
      <c r="N638" t="str">
        <f>VLOOKUP(H638,CHOOSE({1,2},Table7[Native],Table7[Name]),2,0)</f>
        <v>Mă'ānshān Shì</v>
      </c>
      <c r="O638" t="str">
        <f>_xlfn.CONCAT(L638," (",N638,")")</f>
        <v>Laoqiao Zhen (Mă'ānshān Shì)</v>
      </c>
      <c r="P638" t="str">
        <f>IF(COUNTIF(O:O,O638)&gt;1,_xlfn.CONCAT(L638," (",M638,")"),O638)</f>
        <v>Laoqiao Zhen (Mă'ānshān Shì)</v>
      </c>
    </row>
    <row r="639" spans="1:16" hidden="1" x14ac:dyDescent="0.25">
      <c r="A639" t="s">
        <v>2946</v>
      </c>
      <c r="B639" t="str">
        <f>IF(COUNTIF(A:A,A639)&gt;1,_xlfn.CONCAT(A639," (",N639,")"),A639)</f>
        <v>Lăozhōu Xiāng</v>
      </c>
      <c r="C639" t="str">
        <f t="shared" si="12"/>
        <v>Lăozhōu Xiāng</v>
      </c>
      <c r="D639" t="s">
        <v>2947</v>
      </c>
      <c r="E639" t="s">
        <v>7</v>
      </c>
      <c r="F639" t="str">
        <f>_xlfn.CONCAT(D639,", ",I639,", ",H639,", ","安徽省")</f>
        <v>老洲乡, 义安区, 铜陵市, 安徽省</v>
      </c>
      <c r="G639">
        <v>8352</v>
      </c>
      <c r="H639" t="s">
        <v>1545</v>
      </c>
      <c r="I639" t="s">
        <v>1549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5531</v>
      </c>
      <c r="M639" t="str">
        <f>VLOOKUP(I639,CHOOSE({1,2},Table7[Native],Table7[Name]),2,0)</f>
        <v>Yì'ān Qū</v>
      </c>
      <c r="N639" t="str">
        <f>VLOOKUP(H639,CHOOSE({1,2},Table7[Native],Table7[Name]),2,0)</f>
        <v>Tónglíng Shì</v>
      </c>
      <c r="O639" t="str">
        <f>_xlfn.CONCAT(L639," (",N639,")")</f>
        <v>Laozhou Xiang (Tónglíng Shì)</v>
      </c>
      <c r="P639" t="str">
        <f>IF(COUNTIF(O:O,O639)&gt;1,_xlfn.CONCAT(L639," (",M639,")"),O639)</f>
        <v>Laozhou Xiang (Tónglíng Shì)</v>
      </c>
    </row>
    <row r="640" spans="1:16" hidden="1" x14ac:dyDescent="0.25">
      <c r="A640" t="s">
        <v>2948</v>
      </c>
      <c r="B640" t="str">
        <f>IF(COUNTIF(A:A,A640)&gt;1,_xlfn.CONCAT(A640," (",N640,")"),A640)</f>
        <v>Lăozhōu Zhèn</v>
      </c>
      <c r="C640" t="str">
        <f t="shared" si="12"/>
        <v>Lăozhōu Zhèn</v>
      </c>
      <c r="D640" t="s">
        <v>2949</v>
      </c>
      <c r="E640" t="s">
        <v>11</v>
      </c>
      <c r="F640" t="str">
        <f>_xlfn.CONCAT(D640,", ",I640,", ",H640,", ","安徽省")</f>
        <v>老洲镇, 郊区, 铜陵市, 安徽省</v>
      </c>
      <c r="G640">
        <v>62028</v>
      </c>
      <c r="H640" t="s">
        <v>1545</v>
      </c>
      <c r="I640" t="s">
        <v>1547</v>
      </c>
      <c r="J640">
        <f>VLOOKUP(F640,[1]!china_towns_second__2[[Column1]:[Y]],3,FALSE)</f>
        <v>30.824629589266198</v>
      </c>
      <c r="K640">
        <f>VLOOKUP(F640,[1]!china_towns_second__2[[Column1]:[Y]],2,FALSE)</f>
        <v>117.6339516</v>
      </c>
      <c r="L640" t="s">
        <v>5532</v>
      </c>
      <c r="M640" t="str">
        <f>VLOOKUP(I640,CHOOSE({1,2},Table7[Native],Table7[Name]),2,0)</f>
        <v>Jiāo Qū</v>
      </c>
      <c r="N640" t="str">
        <f>VLOOKUP(H640,CHOOSE({1,2},Table7[Native],Table7[Name]),2,0)</f>
        <v>Tónglíng Shì</v>
      </c>
      <c r="O640" t="str">
        <f>_xlfn.CONCAT(L640," (",N640,")")</f>
        <v>Laozhou Zhen (Tónglíng Shì)</v>
      </c>
      <c r="P640" t="str">
        <f>IF(COUNTIF(O:O,O640)&gt;1,_xlfn.CONCAT(L640," (",M640,")"),O640)</f>
        <v>Laozhou Zhen (Tónglíng Shì)</v>
      </c>
    </row>
    <row r="641" spans="1:16" hidden="1" x14ac:dyDescent="0.25">
      <c r="A641" t="s">
        <v>149</v>
      </c>
      <c r="B641" t="str">
        <f>IF(COUNTIF(A:A,A641)&gt;1,_xlfn.CONCAT(A641," (",N641,")"),A641)</f>
        <v>Làshù Zhèn</v>
      </c>
      <c r="C641" t="str">
        <f t="shared" si="12"/>
        <v>Làshù Zhèn</v>
      </c>
      <c r="D641" t="s">
        <v>150</v>
      </c>
      <c r="E641" t="s">
        <v>11</v>
      </c>
      <c r="F641" t="str">
        <f>_xlfn.CONCAT(D641,", ",I641,", ",H641,", ","安徽省")</f>
        <v>腊树镇, 怀宁县, 安庆市, 安徽省</v>
      </c>
      <c r="G641">
        <v>27879</v>
      </c>
      <c r="H641" t="s">
        <v>343</v>
      </c>
      <c r="I641" t="s">
        <v>331</v>
      </c>
      <c r="J641">
        <f>VLOOKUP(F641,[1]!china_towns_second__2[[Column1]:[Y]],3,FALSE)</f>
        <v>30.4447039337816</v>
      </c>
      <c r="K641">
        <f>VLOOKUP(F641,[1]!china_towns_second__2[[Column1]:[Y]],2,FALSE)</f>
        <v>116.5469081</v>
      </c>
      <c r="L641" t="s">
        <v>4320</v>
      </c>
      <c r="M641" t="str">
        <f>VLOOKUP(I641,CHOOSE({1,2},Table7[Native],Table7[Name]),2,0)</f>
        <v>Huáiníng Xiàn</v>
      </c>
      <c r="N641" t="str">
        <f>VLOOKUP(H641,CHOOSE({1,2},Table7[Native],Table7[Name]),2,0)</f>
        <v>Ānqìng Shì</v>
      </c>
      <c r="O641" t="str">
        <f>_xlfn.CONCAT(L641," (",N641,")")</f>
        <v>Lashu Zhen (Ānqìng Shì)</v>
      </c>
      <c r="P641" t="str">
        <f>IF(COUNTIF(O:O,O641)&gt;1,_xlfn.CONCAT(L641," (",M641,")"),O641)</f>
        <v>Lashu Zhen (Ānqìng Shì)</v>
      </c>
    </row>
    <row r="642" spans="1:16" hidden="1" x14ac:dyDescent="0.25">
      <c r="A642" t="s">
        <v>151</v>
      </c>
      <c r="B642" t="str">
        <f>IF(COUNTIF(A:A,A642)&gt;1,_xlfn.CONCAT(A642," (",N642,")"),A642)</f>
        <v>Léibù Xiāng</v>
      </c>
      <c r="C642" t="str">
        <f t="shared" ref="C642:C705" si="13">IF(COUNTIF(B:B,B642)&gt;1,_xlfn.CONCAT(A642," (",M642,")"),B642)</f>
        <v>Léibù Xiāng</v>
      </c>
      <c r="D642" t="s">
        <v>152</v>
      </c>
      <c r="E642" t="s">
        <v>7</v>
      </c>
      <c r="F642" t="str">
        <f>_xlfn.CONCAT(D642,", ",I642,", ",H642,", ","安徽省")</f>
        <v>雷埠乡, 怀宁县, 安庆市, 安徽省</v>
      </c>
      <c r="G642">
        <v>16932</v>
      </c>
      <c r="H642" t="s">
        <v>343</v>
      </c>
      <c r="I642" t="s">
        <v>331</v>
      </c>
      <c r="J642" t="e">
        <f>VLOOKUP(F642,[1]!china_towns_second__2[[Column1]:[Y]],3,FALSE)</f>
        <v>#N/A</v>
      </c>
      <c r="K642" t="e">
        <f>VLOOKUP(F642,[1]!china_towns_second__2[[Column1]:[Y]],2,FALSE)</f>
        <v>#N/A</v>
      </c>
      <c r="L642" t="s">
        <v>4321</v>
      </c>
      <c r="M642" t="str">
        <f>VLOOKUP(I642,CHOOSE({1,2},Table7[Native],Table7[Name]),2,0)</f>
        <v>Huáiníng Xiàn</v>
      </c>
      <c r="N642" t="str">
        <f>VLOOKUP(H642,CHOOSE({1,2},Table7[Native],Table7[Name]),2,0)</f>
        <v>Ānqìng Shì</v>
      </c>
      <c r="O642" t="str">
        <f>_xlfn.CONCAT(L642," (",N642,")")</f>
        <v>Leibu Xiang (Ānqìng Shì)</v>
      </c>
      <c r="P642" t="str">
        <f>IF(COUNTIF(O:O,O642)&gt;1,_xlfn.CONCAT(L642," (",M642,")"),O642)</f>
        <v>Leibu Xiang (Ānqìng Shì)</v>
      </c>
    </row>
    <row r="643" spans="1:16" hidden="1" x14ac:dyDescent="0.25">
      <c r="A643" t="s">
        <v>153</v>
      </c>
      <c r="B643" t="str">
        <f>IF(COUNTIF(A:A,A643)&gt;1,_xlfn.CONCAT(A643," (",N643,")"),A643)</f>
        <v>Léichí Xiāng</v>
      </c>
      <c r="C643" t="str">
        <f t="shared" si="13"/>
        <v>Léichí Xiāng</v>
      </c>
      <c r="D643" t="s">
        <v>154</v>
      </c>
      <c r="E643" t="s">
        <v>7</v>
      </c>
      <c r="F643" t="str">
        <f>_xlfn.CONCAT(D643,", ",I643,", ",H643,", ","安徽省")</f>
        <v>雷池乡, 望江县, 安庆市, 安徽省</v>
      </c>
      <c r="G643">
        <v>39699</v>
      </c>
      <c r="H643" t="s">
        <v>343</v>
      </c>
      <c r="I643" t="s">
        <v>338</v>
      </c>
      <c r="J643" t="e">
        <f>VLOOKUP(F643,[1]!china_towns_second__2[[Column1]:[Y]],3,FALSE)</f>
        <v>#N/A</v>
      </c>
      <c r="K643" t="e">
        <f>VLOOKUP(F643,[1]!china_towns_second__2[[Column1]:[Y]],2,FALSE)</f>
        <v>#N/A</v>
      </c>
      <c r="L643" t="s">
        <v>4322</v>
      </c>
      <c r="M643" t="str">
        <f>VLOOKUP(I643,CHOOSE({1,2},Table7[Native],Table7[Name]),2,0)</f>
        <v>Wàngjiāng Xiàn</v>
      </c>
      <c r="N643" t="str">
        <f>VLOOKUP(H643,CHOOSE({1,2},Table7[Native],Table7[Name]),2,0)</f>
        <v>Ānqìng Shì</v>
      </c>
      <c r="O643" t="str">
        <f>_xlfn.CONCAT(L643," (",N643,")")</f>
        <v>Leichi Xiang (Ānqìng Shì)</v>
      </c>
      <c r="P643" t="str">
        <f>IF(COUNTIF(O:O,O643)&gt;1,_xlfn.CONCAT(L643," (",M643,")"),O643)</f>
        <v>Leichi Xiang (Ānqìng Shì)</v>
      </c>
    </row>
    <row r="644" spans="1:16" hidden="1" x14ac:dyDescent="0.25">
      <c r="A644" t="s">
        <v>953</v>
      </c>
      <c r="B644" t="str">
        <f>IF(COUNTIF(A:A,A644)&gt;1,_xlfn.CONCAT(A644," (",N644,")"),A644)</f>
        <v>Léiguān Zhèn</v>
      </c>
      <c r="C644" t="str">
        <f t="shared" si="13"/>
        <v>Léiguān Zhèn</v>
      </c>
      <c r="D644" t="s">
        <v>954</v>
      </c>
      <c r="E644" t="s">
        <v>11</v>
      </c>
      <c r="F644" t="str">
        <f>_xlfn.CONCAT(D644,", ",I644,", ",H644,", ","安徽省")</f>
        <v>雷官镇, 来安县, 滁州市, 安徽省</v>
      </c>
      <c r="G644">
        <v>22921</v>
      </c>
      <c r="H644" t="s">
        <v>869</v>
      </c>
      <c r="I644" t="s">
        <v>859</v>
      </c>
      <c r="J644">
        <f>VLOOKUP(F644,[1]!china_towns_second__2[[Column1]:[Y]],3,FALSE)</f>
        <v>32.3524251901434</v>
      </c>
      <c r="K644">
        <f>VLOOKUP(F644,[1]!china_towns_second__2[[Column1]:[Y]],2,FALSE)</f>
        <v>118.63335499999999</v>
      </c>
      <c r="L644" t="s">
        <v>4656</v>
      </c>
      <c r="M644" t="str">
        <f>VLOOKUP(I644,CHOOSE({1,2},Table7[Native],Table7[Name]),2,0)</f>
        <v>Lái'ān Xiàn</v>
      </c>
      <c r="N644" t="str">
        <f>VLOOKUP(H644,CHOOSE({1,2},Table7[Native],Table7[Name]),2,0)</f>
        <v>Chúzhōu Shì</v>
      </c>
      <c r="O644" t="str">
        <f>_xlfn.CONCAT(L644," (",N644,")")</f>
        <v>Leiguan Zhen (Chúzhōu Shì)</v>
      </c>
      <c r="P644" t="str">
        <f>IF(COUNTIF(O:O,O644)&gt;1,_xlfn.CONCAT(L644," (",M644,")"),O644)</f>
        <v>Leiguan Zhen (Chúzhōu Shì)</v>
      </c>
    </row>
    <row r="645" spans="1:16" hidden="1" x14ac:dyDescent="0.25">
      <c r="A645" t="s">
        <v>1698</v>
      </c>
      <c r="B645" t="str">
        <f>IF(COUNTIF(A:A,A645)&gt;1,_xlfn.CONCAT(A645," (",N645,")"),A645)</f>
        <v>Lèqiáo Zhèn</v>
      </c>
      <c r="C645" t="str">
        <f t="shared" si="13"/>
        <v>Lèqiáo Zhèn</v>
      </c>
      <c r="D645" t="s">
        <v>1699</v>
      </c>
      <c r="E645" t="s">
        <v>11</v>
      </c>
      <c r="F645" t="str">
        <f>_xlfn.CONCAT(D645,", ",I645,", ",H645,", ","安徽省")</f>
        <v>乐桥镇, 庐江县, 合肥市, 安徽省</v>
      </c>
      <c r="G645">
        <v>52382</v>
      </c>
      <c r="H645" t="s">
        <v>1448</v>
      </c>
      <c r="I645" t="s">
        <v>1459</v>
      </c>
      <c r="J645">
        <f>VLOOKUP(F645,[1]!china_towns_second__2[[Column1]:[Y]],3,FALSE)</f>
        <v>31.1248429755118</v>
      </c>
      <c r="K645">
        <f>VLOOKUP(F645,[1]!china_towns_second__2[[Column1]:[Y]],2,FALSE)</f>
        <v>117.17833640000001</v>
      </c>
      <c r="L645" t="s">
        <v>4935</v>
      </c>
      <c r="M645" t="str">
        <f>VLOOKUP(I645,CHOOSE({1,2},Table7[Native],Table7[Name]),2,0)</f>
        <v>Lújiāng Xiàn</v>
      </c>
      <c r="N645" t="str">
        <f>VLOOKUP(H645,CHOOSE({1,2},Table7[Native],Table7[Name]),2,0)</f>
        <v>Héféi Shì</v>
      </c>
      <c r="O645" t="str">
        <f>_xlfn.CONCAT(L645," (",N645,")")</f>
        <v>Leqiao Zhen (Héféi Shì)</v>
      </c>
      <c r="P645" t="str">
        <f>IF(COUNTIF(O:O,O645)&gt;1,_xlfn.CONCAT(L645," (",M645,")"),O645)</f>
        <v>Leqiao Zhen (Héféi Shì)</v>
      </c>
    </row>
    <row r="646" spans="1:16" hidden="1" x14ac:dyDescent="0.25">
      <c r="A646" t="s">
        <v>600</v>
      </c>
      <c r="B646" t="str">
        <f>IF(COUNTIF(A:A,A646)&gt;1,_xlfn.CONCAT(A646," (",N646,")"),A646)</f>
        <v>Lètŭ Zhèn</v>
      </c>
      <c r="C646" t="str">
        <f t="shared" si="13"/>
        <v>Lètŭ Zhèn</v>
      </c>
      <c r="D646" t="s">
        <v>601</v>
      </c>
      <c r="E646" t="s">
        <v>11</v>
      </c>
      <c r="F646" t="str">
        <f>_xlfn.CONCAT(D646,", ",I646,", ",H646,", ","安徽省")</f>
        <v>乐土镇, 蒙城县, 亳州市, 安徽省</v>
      </c>
      <c r="G646">
        <v>74388</v>
      </c>
      <c r="H646" t="s">
        <v>719</v>
      </c>
      <c r="I646" t="s">
        <v>715</v>
      </c>
      <c r="J646">
        <f>VLOOKUP(F646,[1]!china_towns_second__2[[Column1]:[Y]],3,FALSE)</f>
        <v>33.131572535263203</v>
      </c>
      <c r="K646">
        <f>VLOOKUP(F646,[1]!china_towns_second__2[[Column1]:[Y]],2,FALSE)</f>
        <v>116.6013859</v>
      </c>
      <c r="L646" t="s">
        <v>4509</v>
      </c>
      <c r="M646" t="str">
        <f>VLOOKUP(I646,CHOOSE({1,2},Table7[Native],Table7[Name]),2,0)</f>
        <v>Mĕngchéng Xiàn</v>
      </c>
      <c r="N646" t="str">
        <f>VLOOKUP(H646,CHOOSE({1,2},Table7[Native],Table7[Name]),2,0)</f>
        <v>Bózhōu Shì</v>
      </c>
      <c r="O646" t="str">
        <f>_xlfn.CONCAT(L646," (",N646,")")</f>
        <v>Letu Zhen (Bózhōu Shì)</v>
      </c>
      <c r="P646" t="str">
        <f>IF(COUNTIF(O:O,O646)&gt;1,_xlfn.CONCAT(L646," (",M646,")"),O646)</f>
        <v>Letu Zhen (Bózhōu Shì)</v>
      </c>
    </row>
    <row r="647" spans="1:16" hidden="1" x14ac:dyDescent="0.25">
      <c r="A647" t="s">
        <v>429</v>
      </c>
      <c r="B647" t="str">
        <f>IF(COUNTIF(A:A,A647)&gt;1,_xlfn.CONCAT(A647," (",N647,")"),A647)</f>
        <v>Liánchéng Zhèn</v>
      </c>
      <c r="C647" t="str">
        <f t="shared" si="13"/>
        <v>Liánchéng Zhèn</v>
      </c>
      <c r="D647" t="s">
        <v>430</v>
      </c>
      <c r="E647" t="s">
        <v>11</v>
      </c>
      <c r="F647" t="str">
        <f>_xlfn.CONCAT(D647,", ",I647,", ",H647,", ","安徽省")</f>
        <v>连城镇, 固镇县, 蚌埠市, 安徽省</v>
      </c>
      <c r="G647">
        <v>38853</v>
      </c>
      <c r="H647" t="s">
        <v>525</v>
      </c>
      <c r="I647" t="s">
        <v>518</v>
      </c>
      <c r="J647">
        <f>VLOOKUP(F647,[1]!china_towns_second__2[[Column1]:[Y]],3,FALSE)</f>
        <v>33.229879306857804</v>
      </c>
      <c r="K647">
        <f>VLOOKUP(F647,[1]!china_towns_second__2[[Column1]:[Y]],2,FALSE)</f>
        <v>117.3516352</v>
      </c>
      <c r="L647" t="s">
        <v>4437</v>
      </c>
      <c r="M647" t="str">
        <f>VLOOKUP(I647,CHOOSE({1,2},Table7[Native],Table7[Name]),2,0)</f>
        <v>Gùzhèn Xiàn</v>
      </c>
      <c r="N647" t="str">
        <f>VLOOKUP(H647,CHOOSE({1,2},Table7[Native],Table7[Name]),2,0)</f>
        <v>Bèngbù Shì</v>
      </c>
      <c r="O647" t="str">
        <f>_xlfn.CONCAT(L647," (",N647,")")</f>
        <v>Liancheng Zhen (Bèngbù Shì)</v>
      </c>
      <c r="P647" t="str">
        <f>IF(COUNTIF(O:O,O647)&gt;1,_xlfn.CONCAT(L647," (",M647,")"),O647)</f>
        <v>Liancheng Zhen (Bèngbù Shì)</v>
      </c>
    </row>
    <row r="648" spans="1:16" hidden="1" x14ac:dyDescent="0.25">
      <c r="A648" t="s">
        <v>2950</v>
      </c>
      <c r="B648" t="str">
        <f>IF(COUNTIF(A:A,A648)&gt;1,_xlfn.CONCAT(A648," (",N648,")"),A648)</f>
        <v>Liăngkuàngyī Gōngsī Zhuānguănbàn</v>
      </c>
      <c r="C648" t="str">
        <f t="shared" si="13"/>
        <v>Liăngkuàngyī Gōngsī Zhuānguănbàn</v>
      </c>
      <c r="D648" t="s">
        <v>2951</v>
      </c>
      <c r="E648" t="s">
        <v>52</v>
      </c>
      <c r="F648" t="str">
        <f>_xlfn.CONCAT(D648,", ",I648,", ",H648,", ","安徽省")</f>
        <v>两矿一公司专管办, 郊区, 铜陵市, 安徽省</v>
      </c>
      <c r="G648">
        <v>1138</v>
      </c>
      <c r="H648" t="s">
        <v>1545</v>
      </c>
      <c r="I648" t="s">
        <v>1547</v>
      </c>
      <c r="J648">
        <f>VLOOKUP(F648,[1]!china_towns_second__2[[Column1]:[Y]],3,FALSE)</f>
        <v>30.881749123753298</v>
      </c>
      <c r="K648">
        <f>VLOOKUP(F648,[1]!china_towns_second__2[[Column1]:[Y]],2,FALSE)</f>
        <v>117.81306290000001</v>
      </c>
      <c r="L648" t="s">
        <v>5533</v>
      </c>
      <c r="M648" t="str">
        <f>VLOOKUP(I648,CHOOSE({1,2},Table7[Native],Table7[Name]),2,0)</f>
        <v>Jiāo Qū</v>
      </c>
      <c r="N648" t="str">
        <f>VLOOKUP(H648,CHOOSE({1,2},Table7[Native],Table7[Name]),2,0)</f>
        <v>Tónglíng Shì</v>
      </c>
      <c r="O648" t="str">
        <f>_xlfn.CONCAT(L648," (",N648,")")</f>
        <v>Liangkuangyi Gongsi Zhuanguanban (Tónglíng Shì)</v>
      </c>
      <c r="P648" t="str">
        <f>IF(COUNTIF(O:O,O648)&gt;1,_xlfn.CONCAT(L648," (",M648,")"),O648)</f>
        <v>Liangkuangyi Gongsi Zhuanguanban (Tónglíng Shì)</v>
      </c>
    </row>
    <row r="649" spans="1:16" hidden="1" x14ac:dyDescent="0.25">
      <c r="A649" t="s">
        <v>2790</v>
      </c>
      <c r="B649" t="str">
        <f>IF(COUNTIF(A:A,A649)&gt;1,_xlfn.CONCAT(A649," (",N649,")"),A649)</f>
        <v>Liánglí Zhèn</v>
      </c>
      <c r="C649" t="str">
        <f t="shared" si="13"/>
        <v>Liánglí Zhèn</v>
      </c>
      <c r="D649" t="s">
        <v>2791</v>
      </c>
      <c r="E649" t="s">
        <v>11</v>
      </c>
      <c r="F649" t="str">
        <f>_xlfn.CONCAT(D649,", ",I649,", ",H649,", ","安徽省")</f>
        <v>良梨镇, 砀山县, 宿州市, 安徽省</v>
      </c>
      <c r="G649">
        <v>46138</v>
      </c>
      <c r="H649" t="s">
        <v>1534</v>
      </c>
      <c r="I649" t="s">
        <v>1536</v>
      </c>
      <c r="J649">
        <f>VLOOKUP(F649,[1]!china_towns_second__2[[Column1]:[Y]],3,FALSE)</f>
        <v>34.442170022891602</v>
      </c>
      <c r="K649">
        <f>VLOOKUP(F649,[1]!china_towns_second__2[[Column1]:[Y]],2,FALSE)</f>
        <v>116.50540169999999</v>
      </c>
      <c r="L649" t="s">
        <v>5455</v>
      </c>
      <c r="M649" t="str">
        <f>VLOOKUP(I649,CHOOSE({1,2},Table7[Native],Table7[Name]),2,0)</f>
        <v>Dàngshān Xiàn</v>
      </c>
      <c r="N649" t="str">
        <f>VLOOKUP(H649,CHOOSE({1,2},Table7[Native],Table7[Name]),2,0)</f>
        <v>Sùzhōu Shì</v>
      </c>
      <c r="O649" t="str">
        <f>_xlfn.CONCAT(L649," (",N649,")")</f>
        <v>Liangli Zhen (Sùzhōu Shì)</v>
      </c>
      <c r="P649" t="str">
        <f>IF(COUNTIF(O:O,O649)&gt;1,_xlfn.CONCAT(L649," (",M649,")"),O649)</f>
        <v>Liangli Zhen (Sùzhōu Shì)</v>
      </c>
    </row>
    <row r="650" spans="1:16" hidden="1" x14ac:dyDescent="0.25">
      <c r="A650" t="s">
        <v>155</v>
      </c>
      <c r="B650" t="str">
        <f>IF(COUNTIF(A:A,A650)&gt;1,_xlfn.CONCAT(A650," (",N650,")"),A650)</f>
        <v>Liángquán Xiāng</v>
      </c>
      <c r="C650" t="str">
        <f t="shared" si="13"/>
        <v>Liángquán Xiāng</v>
      </c>
      <c r="D650" t="s">
        <v>156</v>
      </c>
      <c r="E650" t="s">
        <v>7</v>
      </c>
      <c r="F650" t="str">
        <f>_xlfn.CONCAT(D650,", ",I650,", ",H650,", ","安徽省")</f>
        <v>凉泉乡, 望江县, 安庆市, 安徽省</v>
      </c>
      <c r="G650">
        <v>34084</v>
      </c>
      <c r="H650" t="s">
        <v>343</v>
      </c>
      <c r="I650" t="s">
        <v>338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4323</v>
      </c>
      <c r="M650" t="str">
        <f>VLOOKUP(I650,CHOOSE({1,2},Table7[Native],Table7[Name]),2,0)</f>
        <v>Wàngjiāng Xiàn</v>
      </c>
      <c r="N650" t="str">
        <f>VLOOKUP(H650,CHOOSE({1,2},Table7[Native],Table7[Name]),2,0)</f>
        <v>Ānqìng Shì</v>
      </c>
      <c r="O650" t="str">
        <f>_xlfn.CONCAT(L650," (",N650,")")</f>
        <v>Liangquan Xiang (Ānqìng Shì)</v>
      </c>
      <c r="P650" t="str">
        <f>IF(COUNTIF(O:O,O650)&gt;1,_xlfn.CONCAT(L650," (",M650,")"),O650)</f>
        <v>Liangquan Xiang (Ānqìng Shì)</v>
      </c>
    </row>
    <row r="651" spans="1:16" hidden="1" x14ac:dyDescent="0.25">
      <c r="A651" t="s">
        <v>157</v>
      </c>
      <c r="B651" t="str">
        <f>IF(COUNTIF(A:A,A651)&gt;1,_xlfn.CONCAT(A651," (",N651,")"),A651)</f>
        <v>Liángtíng Xiāng</v>
      </c>
      <c r="C651" t="str">
        <f t="shared" si="13"/>
        <v>Liángtíng Xiāng</v>
      </c>
      <c r="D651" t="s">
        <v>158</v>
      </c>
      <c r="E651" t="s">
        <v>7</v>
      </c>
      <c r="F651" t="str">
        <f>_xlfn.CONCAT(D651,", ",I651,", ",H651,", ","安徽省")</f>
        <v>凉亭乡, 怀宁县, 安庆市, 安徽省</v>
      </c>
      <c r="G651">
        <v>20597</v>
      </c>
      <c r="H651" t="s">
        <v>343</v>
      </c>
      <c r="I651" t="s">
        <v>331</v>
      </c>
      <c r="J651" t="e">
        <f>VLOOKUP(F651,[1]!china_towns_second__2[[Column1]:[Y]],3,FALSE)</f>
        <v>#N/A</v>
      </c>
      <c r="K651" t="e">
        <f>VLOOKUP(F651,[1]!china_towns_second__2[[Column1]:[Y]],2,FALSE)</f>
        <v>#N/A</v>
      </c>
      <c r="L651" t="s">
        <v>4324</v>
      </c>
      <c r="M651" t="str">
        <f>VLOOKUP(I651,CHOOSE({1,2},Table7[Native],Table7[Name]),2,0)</f>
        <v>Huáiníng Xiàn</v>
      </c>
      <c r="N651" t="str">
        <f>VLOOKUP(H651,CHOOSE({1,2},Table7[Native],Table7[Name]),2,0)</f>
        <v>Ānqìng Shì</v>
      </c>
      <c r="O651" t="str">
        <f>_xlfn.CONCAT(L651," (",N651,")")</f>
        <v>Liangting Xiang (Ānqìng Shì)</v>
      </c>
      <c r="P651" t="str">
        <f>IF(COUNTIF(O:O,O651)&gt;1,_xlfn.CONCAT(L651," (",M651,")"),O651)</f>
        <v>Liangting Xiang (Ānqìng Shì)</v>
      </c>
    </row>
    <row r="652" spans="1:16" hidden="1" x14ac:dyDescent="0.25">
      <c r="A652" t="s">
        <v>159</v>
      </c>
      <c r="B652" t="str">
        <f>IF(COUNTIF(A:A,A652)&gt;1,_xlfn.CONCAT(A652," (",N652,")"),A652)</f>
        <v>Liángtíng Zhèn</v>
      </c>
      <c r="C652" t="str">
        <f t="shared" si="13"/>
        <v>Liángtíng Zhèn</v>
      </c>
      <c r="D652" t="s">
        <v>160</v>
      </c>
      <c r="E652" t="s">
        <v>11</v>
      </c>
      <c r="F652" t="str">
        <f>_xlfn.CONCAT(D652,", ",I652,", ",H652,", ","安徽省")</f>
        <v>凉亭镇, 宿松县, 安庆市, 安徽省</v>
      </c>
      <c r="G652">
        <v>27399</v>
      </c>
      <c r="H652" t="s">
        <v>343</v>
      </c>
      <c r="I652" t="s">
        <v>335</v>
      </c>
      <c r="J652">
        <f>VLOOKUP(F652,[1]!china_towns_second__2[[Column1]:[Y]],3,FALSE)</f>
        <v>30.330589113619201</v>
      </c>
      <c r="K652">
        <f>VLOOKUP(F652,[1]!china_towns_second__2[[Column1]:[Y]],2,FALSE)</f>
        <v>116.1814782</v>
      </c>
      <c r="L652" t="s">
        <v>4325</v>
      </c>
      <c r="M652" t="str">
        <f>VLOOKUP(I652,CHOOSE({1,2},Table7[Native],Table7[Name]),2,0)</f>
        <v>Sùsōng Xiàn</v>
      </c>
      <c r="N652" t="str">
        <f>VLOOKUP(H652,CHOOSE({1,2},Table7[Native],Table7[Name]),2,0)</f>
        <v>Ānqìng Shì</v>
      </c>
      <c r="O652" t="str">
        <f>_xlfn.CONCAT(L652," (",N652,")")</f>
        <v>Liangting Zhen (Ānqìng Shì)</v>
      </c>
      <c r="P652" t="str">
        <f>IF(COUNTIF(O:O,O652)&gt;1,_xlfn.CONCAT(L652," (",M652,")"),O652)</f>
        <v>Liangting Zhen (Ānqìng Shì)</v>
      </c>
    </row>
    <row r="653" spans="1:16" hidden="1" x14ac:dyDescent="0.25">
      <c r="A653" t="s">
        <v>1700</v>
      </c>
      <c r="B653" t="str">
        <f>IF(COUNTIF(A:A,A653)&gt;1,_xlfn.CONCAT(A653," (",N653,")"),A653)</f>
        <v>Liángyuán Zhèn</v>
      </c>
      <c r="C653" t="str">
        <f t="shared" si="13"/>
        <v>Liángyuán Zhèn</v>
      </c>
      <c r="D653" t="s">
        <v>1701</v>
      </c>
      <c r="E653" t="s">
        <v>11</v>
      </c>
      <c r="F653" t="str">
        <f>_xlfn.CONCAT(D653,", ",I653,", ",H653,", ","安徽省")</f>
        <v>梁园镇, 肥东县, 合肥市, 安徽省</v>
      </c>
      <c r="G653">
        <v>56131</v>
      </c>
      <c r="H653" t="s">
        <v>1448</v>
      </c>
      <c r="I653" t="s">
        <v>1455</v>
      </c>
      <c r="J653">
        <f>VLOOKUP(F653,[1]!china_towns_second__2[[Column1]:[Y]],3,FALSE)</f>
        <v>31.9990825986992</v>
      </c>
      <c r="K653">
        <f>VLOOKUP(F653,[1]!china_towns_second__2[[Column1]:[Y]],2,FALSE)</f>
        <v>117.56193039999999</v>
      </c>
      <c r="L653" t="s">
        <v>4936</v>
      </c>
      <c r="M653" t="str">
        <f>VLOOKUP(I653,CHOOSE({1,2},Table7[Native],Table7[Name]),2,0)</f>
        <v>Féidōng Xiàn</v>
      </c>
      <c r="N653" t="str">
        <f>VLOOKUP(H653,CHOOSE({1,2},Table7[Native],Table7[Name]),2,0)</f>
        <v>Héféi Shì</v>
      </c>
      <c r="O653" t="str">
        <f>_xlfn.CONCAT(L653," (",N653,")")</f>
        <v>Liangyuan Zhen (Héféi Shì)</v>
      </c>
      <c r="P653" t="str">
        <f>IF(COUNTIF(O:O,O653)&gt;1,_xlfn.CONCAT(L653," (",M653,")"),O653)</f>
        <v>Liangyuan Zhen (Héféi Shì)</v>
      </c>
    </row>
    <row r="654" spans="1:16" hidden="1" x14ac:dyDescent="0.25">
      <c r="A654" t="s">
        <v>1702</v>
      </c>
      <c r="B654" t="str">
        <f>IF(COUNTIF(A:A,A654)&gt;1,_xlfn.CONCAT(A654," (",N654,")"),A654)</f>
        <v>Liánhuā Shèqū Guănlĭ Wĕiyuánhuì Jiēdào</v>
      </c>
      <c r="C654" t="str">
        <f t="shared" si="13"/>
        <v>Liánhuā Shèqū Guănlĭ Wĕiyuánhuì Jiēdào</v>
      </c>
      <c r="D654" t="s">
        <v>1703</v>
      </c>
      <c r="E654" t="s">
        <v>27</v>
      </c>
      <c r="F654" t="str">
        <f>_xlfn.CONCAT(D654,", ",I654,", ",H654,", ","安徽省")</f>
        <v>莲花社区管理委员会街道, 蜀山区, 合肥市, 安徽省</v>
      </c>
      <c r="G654">
        <v>64116</v>
      </c>
      <c r="H654" t="s">
        <v>1448</v>
      </c>
      <c r="I654" t="s">
        <v>1462</v>
      </c>
      <c r="J654" t="e">
        <f>VLOOKUP(F654,[1]!china_towns_second__2[[Column1]:[Y]],3,FALSE)</f>
        <v>#N/A</v>
      </c>
      <c r="K654" t="e">
        <f>VLOOKUP(F654,[1]!china_towns_second__2[[Column1]:[Y]],2,FALSE)</f>
        <v>#N/A</v>
      </c>
      <c r="L654" t="s">
        <v>4937</v>
      </c>
      <c r="M654" t="str">
        <f>VLOOKUP(I654,CHOOSE({1,2},Table7[Native],Table7[Name]),2,0)</f>
        <v>Shŭshān Qū</v>
      </c>
      <c r="N654" t="str">
        <f>VLOOKUP(H654,CHOOSE({1,2},Table7[Native],Table7[Name]),2,0)</f>
        <v>Héféi Shì</v>
      </c>
      <c r="O654" t="str">
        <f>_xlfn.CONCAT(L654," (",N654,")")</f>
        <v>Lianhua Shequ Guanli Weiyuanhui Jiedao (Héféi Shì)</v>
      </c>
      <c r="P654" t="str">
        <f>IF(COUNTIF(O:O,O654)&gt;1,_xlfn.CONCAT(L654," (",M654,")"),O654)</f>
        <v>Lianhua Shequ Guanli Weiyuanhui Jiedao (Héféi Shì)</v>
      </c>
    </row>
    <row r="655" spans="1:16" hidden="1" x14ac:dyDescent="0.25">
      <c r="A655" t="s">
        <v>955</v>
      </c>
      <c r="B655" t="str">
        <f>IF(COUNTIF(A:A,A655)&gt;1,_xlfn.CONCAT(A655," (",N655,")"),A655)</f>
        <v>Liánjiāng Zhèn</v>
      </c>
      <c r="C655" t="str">
        <f t="shared" si="13"/>
        <v>Liánjiāng Zhèn</v>
      </c>
      <c r="D655" t="s">
        <v>956</v>
      </c>
      <c r="E655" t="s">
        <v>11</v>
      </c>
      <c r="F655" t="str">
        <f>_xlfn.CONCAT(D655,", ",I655,", ",H655,", ","安徽省")</f>
        <v>连江镇, 定远县, 滁州市, 安徽省</v>
      </c>
      <c r="G655">
        <v>25626</v>
      </c>
      <c r="H655" t="s">
        <v>869</v>
      </c>
      <c r="I655" t="s">
        <v>855</v>
      </c>
      <c r="J655">
        <f>VLOOKUP(F655,[1]!china_towns_second__2[[Column1]:[Y]],3,FALSE)</f>
        <v>32.265725034829302</v>
      </c>
      <c r="K655">
        <f>VLOOKUP(F655,[1]!china_towns_second__2[[Column1]:[Y]],2,FALSE)</f>
        <v>117.5834772</v>
      </c>
      <c r="L655" t="s">
        <v>4657</v>
      </c>
      <c r="M655" t="str">
        <f>VLOOKUP(I655,CHOOSE({1,2},Table7[Native],Table7[Name]),2,0)</f>
        <v>Dìngyuăn Xiàn</v>
      </c>
      <c r="N655" t="str">
        <f>VLOOKUP(H655,CHOOSE({1,2},Table7[Native],Table7[Name]),2,0)</f>
        <v>Chúzhōu Shì</v>
      </c>
      <c r="O655" t="str">
        <f>_xlfn.CONCAT(L655," (",N655,")")</f>
        <v>Lianjiang Zhen (Chúzhōu Shì)</v>
      </c>
      <c r="P655" t="str">
        <f>IF(COUNTIF(O:O,O655)&gt;1,_xlfn.CONCAT(L655," (",M655,")"),O655)</f>
        <v>Lianjiang Zhen (Chúzhōu Shì)</v>
      </c>
    </row>
    <row r="656" spans="1:16" hidden="1" x14ac:dyDescent="0.25">
      <c r="A656" t="s">
        <v>161</v>
      </c>
      <c r="B656" t="str">
        <f>IF(COUNTIF(A:A,A656)&gt;1,_xlfn.CONCAT(A656," (",N656,")"),A656)</f>
        <v>Liányún Xiāng</v>
      </c>
      <c r="C656" t="str">
        <f t="shared" si="13"/>
        <v>Liányún Xiāng</v>
      </c>
      <c r="D656" t="s">
        <v>162</v>
      </c>
      <c r="E656" t="s">
        <v>7</v>
      </c>
      <c r="F656" t="str">
        <f>_xlfn.CONCAT(D656,", ",I656,", ",H656,", ","安徽省")</f>
        <v>莲云乡, 岳西县, 安庆市, 安徽省</v>
      </c>
      <c r="G656">
        <v>17567</v>
      </c>
      <c r="H656" t="s">
        <v>343</v>
      </c>
      <c r="I656" t="s">
        <v>341</v>
      </c>
      <c r="J656" t="e">
        <f>VLOOKUP(F656,[1]!china_towns_second__2[[Column1]:[Y]],3,FALSE)</f>
        <v>#N/A</v>
      </c>
      <c r="K656" t="e">
        <f>VLOOKUP(F656,[1]!china_towns_second__2[[Column1]:[Y]],2,FALSE)</f>
        <v>#N/A</v>
      </c>
      <c r="L656" t="s">
        <v>4326</v>
      </c>
      <c r="M656" t="str">
        <f>VLOOKUP(I656,CHOOSE({1,2},Table7[Native],Table7[Name]),2,0)</f>
        <v>Yuèxī Xiàn</v>
      </c>
      <c r="N656" t="str">
        <f>VLOOKUP(H656,CHOOSE({1,2},Table7[Native],Table7[Name]),2,0)</f>
        <v>Ānqìng Shì</v>
      </c>
      <c r="O656" t="str">
        <f>_xlfn.CONCAT(L656," (",N656,")")</f>
        <v>Lianyun Xiang (Ānqìng Shì)</v>
      </c>
      <c r="P656" t="str">
        <f>IF(COUNTIF(O:O,O656)&gt;1,_xlfn.CONCAT(L656," (",M656,")"),O656)</f>
        <v>Lianyun Xiang (Ānqìng Shì)</v>
      </c>
    </row>
    <row r="657" spans="1:16" hidden="1" x14ac:dyDescent="0.25">
      <c r="A657" t="s">
        <v>602</v>
      </c>
      <c r="B657" t="str">
        <f>IF(COUNTIF(A:A,A657)&gt;1,_xlfn.CONCAT(A657," (",N657,")"),A657)</f>
        <v>Líbā Zhèn</v>
      </c>
      <c r="C657" t="str">
        <f t="shared" si="13"/>
        <v>Líbā Zhèn</v>
      </c>
      <c r="D657" t="s">
        <v>603</v>
      </c>
      <c r="E657" t="s">
        <v>11</v>
      </c>
      <c r="F657" t="str">
        <f>_xlfn.CONCAT(D657,", ",I657,", ",H657,", ","安徽省")</f>
        <v>篱笆镇, 蒙城县, 亳州市, 安徽省</v>
      </c>
      <c r="G657">
        <v>40777</v>
      </c>
      <c r="H657" t="s">
        <v>719</v>
      </c>
      <c r="I657" t="s">
        <v>715</v>
      </c>
      <c r="J657">
        <f>VLOOKUP(F657,[1]!china_towns_second__2[[Column1]:[Y]],3,FALSE)</f>
        <v>33.034474238198598</v>
      </c>
      <c r="K657">
        <f>VLOOKUP(F657,[1]!china_towns_second__2[[Column1]:[Y]],2,FALSE)</f>
        <v>116.4444865</v>
      </c>
      <c r="L657" t="s">
        <v>4510</v>
      </c>
      <c r="M657" t="str">
        <f>VLOOKUP(I657,CHOOSE({1,2},Table7[Native],Table7[Name]),2,0)</f>
        <v>Mĕngchéng Xiàn</v>
      </c>
      <c r="N657" t="str">
        <f>VLOOKUP(H657,CHOOSE({1,2},Table7[Native],Table7[Name]),2,0)</f>
        <v>Bózhōu Shì</v>
      </c>
      <c r="O657" t="str">
        <f>_xlfn.CONCAT(L657," (",N657,")")</f>
        <v>Liba Zhen (Bózhōu Shì)</v>
      </c>
      <c r="P657" t="str">
        <f>IF(COUNTIF(O:O,O657)&gt;1,_xlfn.CONCAT(L657," (",M657,")"),O657)</f>
        <v>Liba Zhen (Bózhōu Shì)</v>
      </c>
    </row>
    <row r="658" spans="1:16" hidden="1" x14ac:dyDescent="0.25">
      <c r="A658" t="s">
        <v>604</v>
      </c>
      <c r="B658" t="str">
        <f>IF(COUNTIF(A:A,A658)&gt;1,_xlfn.CONCAT(A658," (",N658,")"),A658)</f>
        <v>Lìcāng Zhèn</v>
      </c>
      <c r="C658" t="str">
        <f t="shared" si="13"/>
        <v>Lìcāng Zhèn</v>
      </c>
      <c r="D658" t="s">
        <v>605</v>
      </c>
      <c r="E658" t="s">
        <v>11</v>
      </c>
      <c r="F658" t="str">
        <f>_xlfn.CONCAT(D658,", ",I658,", ",H658,", ","安徽省")</f>
        <v>立仓镇, 蒙城县, 亳州市, 安徽省</v>
      </c>
      <c r="G658">
        <v>72210</v>
      </c>
      <c r="H658" t="s">
        <v>719</v>
      </c>
      <c r="I658" t="s">
        <v>715</v>
      </c>
      <c r="J658">
        <f>VLOOKUP(F658,[1]!china_towns_second__2[[Column1]:[Y]],3,FALSE)</f>
        <v>33.017547944865498</v>
      </c>
      <c r="K658">
        <f>VLOOKUP(F658,[1]!china_towns_second__2[[Column1]:[Y]],2,FALSE)</f>
        <v>116.6999215</v>
      </c>
      <c r="L658" t="s">
        <v>4511</v>
      </c>
      <c r="M658" t="str">
        <f>VLOOKUP(I658,CHOOSE({1,2},Table7[Native],Table7[Name]),2,0)</f>
        <v>Mĕngchéng Xiàn</v>
      </c>
      <c r="N658" t="str">
        <f>VLOOKUP(H658,CHOOSE({1,2},Table7[Native],Table7[Name]),2,0)</f>
        <v>Bózhōu Shì</v>
      </c>
      <c r="O658" t="str">
        <f>_xlfn.CONCAT(L658," (",N658,")")</f>
        <v>Licang Zhen (Bózhōu Shì)</v>
      </c>
      <c r="P658" t="str">
        <f>IF(COUNTIF(O:O,O658)&gt;1,_xlfn.CONCAT(L658," (",M658,")"),O658)</f>
        <v>Licang Zhen (Bózhōu Shì)</v>
      </c>
    </row>
    <row r="659" spans="1:16" hidden="1" x14ac:dyDescent="0.25">
      <c r="A659" t="s">
        <v>2013</v>
      </c>
      <c r="B659" t="str">
        <f>IF(COUNTIF(A:A,A659)&gt;1,_xlfn.CONCAT(A659," (",N659,")"),A659)</f>
        <v>Lĭchōng Huízú Xiāng</v>
      </c>
      <c r="C659" t="str">
        <f t="shared" si="13"/>
        <v>Lĭchōng Huízú Xiāng</v>
      </c>
      <c r="D659" t="s">
        <v>2014</v>
      </c>
      <c r="E659" t="s">
        <v>7</v>
      </c>
      <c r="F659" t="str">
        <f>_xlfn.CONCAT(D659,", ",I659,", ",H659,", ","安徽省")</f>
        <v>李冲回族乡, 凤台县, 淮南市, 安徽省</v>
      </c>
      <c r="G659">
        <v>14827</v>
      </c>
      <c r="H659" t="s">
        <v>1475</v>
      </c>
      <c r="I659" t="s">
        <v>1481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5078</v>
      </c>
      <c r="M659" t="str">
        <f>VLOOKUP(I659,CHOOSE({1,2},Table7[Native],Table7[Name]),2,0)</f>
        <v>Fèngtái Xiàn</v>
      </c>
      <c r="N659" t="str">
        <f>VLOOKUP(H659,CHOOSE({1,2},Table7[Native],Table7[Name]),2,0)</f>
        <v>Huáinán Shì</v>
      </c>
      <c r="O659" t="str">
        <f>_xlfn.CONCAT(L659," (",N659,")")</f>
        <v>Lichong Huizu Xiang (Huáinán Shì)</v>
      </c>
      <c r="P659" t="str">
        <f>IF(COUNTIF(O:O,O659)&gt;1,_xlfn.CONCAT(L659," (",M659,")"),O659)</f>
        <v>Lichong Huizu Xiang (Huáinán Shì)</v>
      </c>
    </row>
    <row r="660" spans="1:16" hidden="1" x14ac:dyDescent="0.25">
      <c r="A660" t="s">
        <v>606</v>
      </c>
      <c r="B660" t="str">
        <f>IF(COUNTIF(A:A,A660)&gt;1,_xlfn.CONCAT(A660," (",N660,")"),A660)</f>
        <v>Lìdé Zhèn</v>
      </c>
      <c r="C660" t="str">
        <f t="shared" si="13"/>
        <v>Lìdé Zhèn</v>
      </c>
      <c r="D660" t="s">
        <v>607</v>
      </c>
      <c r="E660" t="s">
        <v>11</v>
      </c>
      <c r="F660" t="str">
        <f>_xlfn.CONCAT(D660,", ",I660,", ",H660,", ","安徽省")</f>
        <v>立德镇, 谯城区, 亳州市, 安徽省</v>
      </c>
      <c r="G660">
        <v>44052</v>
      </c>
      <c r="H660" t="s">
        <v>719</v>
      </c>
      <c r="I660" t="s">
        <v>716</v>
      </c>
      <c r="J660">
        <f>VLOOKUP(F660,[1]!china_towns_second__2[[Column1]:[Y]],3,FALSE)</f>
        <v>33.563936014856203</v>
      </c>
      <c r="K660">
        <f>VLOOKUP(F660,[1]!china_towns_second__2[[Column1]:[Y]],2,FALSE)</f>
        <v>115.8625541</v>
      </c>
      <c r="L660" t="s">
        <v>4512</v>
      </c>
      <c r="M660" t="str">
        <f>VLOOKUP(I660,CHOOSE({1,2},Table7[Native],Table7[Name]),2,0)</f>
        <v>Qiáochéng Qū</v>
      </c>
      <c r="N660" t="str">
        <f>VLOOKUP(H660,CHOOSE({1,2},Table7[Native],Table7[Name]),2,0)</f>
        <v>Bózhōu Shì</v>
      </c>
      <c r="O660" t="str">
        <f>_xlfn.CONCAT(L660," (",N660,")")</f>
        <v>Lide Zhen (Bózhōu Shì)</v>
      </c>
      <c r="P660" t="str">
        <f>IF(COUNTIF(O:O,O660)&gt;1,_xlfn.CONCAT(L660," (",M660,")"),O660)</f>
        <v>Lide Zhen (Bózhōu Shì)</v>
      </c>
    </row>
    <row r="661" spans="1:16" hidden="1" x14ac:dyDescent="0.25">
      <c r="A661" t="s">
        <v>1899</v>
      </c>
      <c r="B661" t="str">
        <f>IF(COUNTIF(A:A,A661)&gt;1,_xlfn.CONCAT(A661," (",N661,")"),A661)</f>
        <v>Lièshān Zhèn</v>
      </c>
      <c r="C661" t="str">
        <f t="shared" si="13"/>
        <v>Lièshān Zhèn</v>
      </c>
      <c r="D661" t="s">
        <v>1900</v>
      </c>
      <c r="E661" t="s">
        <v>11</v>
      </c>
      <c r="F661" t="str">
        <f>_xlfn.CONCAT(D661,", ",I661,", ",H661,", ","安徽省")</f>
        <v>烈山镇, 烈山区, 淮北市, 安徽省</v>
      </c>
      <c r="G661">
        <v>69046</v>
      </c>
      <c r="H661" t="s">
        <v>1465</v>
      </c>
      <c r="I661" t="s">
        <v>1469</v>
      </c>
      <c r="J661">
        <f>VLOOKUP(F661,[1]!china_towns_second__2[[Column1]:[Y]],3,FALSE)</f>
        <v>33.918604342946402</v>
      </c>
      <c r="K661">
        <f>VLOOKUP(F661,[1]!china_towns_second__2[[Column1]:[Y]],2,FALSE)</f>
        <v>116.9041649</v>
      </c>
      <c r="L661" t="s">
        <v>5024</v>
      </c>
      <c r="M661" t="str">
        <f>VLOOKUP(I661,CHOOSE({1,2},Table7[Native],Table7[Name]),2,0)</f>
        <v>Lièshān Qū</v>
      </c>
      <c r="N661" t="str">
        <f>VLOOKUP(H661,CHOOSE({1,2},Table7[Native],Table7[Name]),2,0)</f>
        <v>Huáibĕi Shì</v>
      </c>
      <c r="O661" t="str">
        <f>_xlfn.CONCAT(L661," (",N661,")")</f>
        <v>Lieshan Zhen (Huáibĕi Shì)</v>
      </c>
      <c r="P661" t="str">
        <f>IF(COUNTIF(O:O,O661)&gt;1,_xlfn.CONCAT(L661," (",M661,")"),O661)</f>
        <v>Lieshan Zhen (Huáibĕi Shì)</v>
      </c>
    </row>
    <row r="662" spans="1:16" hidden="1" x14ac:dyDescent="0.25">
      <c r="A662" t="s">
        <v>2190</v>
      </c>
      <c r="B662" t="str">
        <f>IF(COUNTIF(A:A,A662)&gt;1,_xlfn.CONCAT(A662," (",N662,")"),A662)</f>
        <v>Lìkŏu Zhèn</v>
      </c>
      <c r="C662" t="str">
        <f t="shared" si="13"/>
        <v>Lìkŏu Zhèn</v>
      </c>
      <c r="D662" t="s">
        <v>2191</v>
      </c>
      <c r="E662" t="s">
        <v>11</v>
      </c>
      <c r="F662" t="str">
        <f>_xlfn.CONCAT(D662,", ",I662,", ",H662,", ","安徽省")</f>
        <v>历口镇, 祁门县, 黄山市, 安徽省</v>
      </c>
      <c r="G662">
        <v>11088</v>
      </c>
      <c r="H662" t="s">
        <v>1491</v>
      </c>
      <c r="I662" t="s">
        <v>1497</v>
      </c>
      <c r="J662">
        <f>VLOOKUP(F662,[1]!china_towns_second__2[[Column1]:[Y]],3,FALSE)</f>
        <v>29.947184895156902</v>
      </c>
      <c r="K662">
        <f>VLOOKUP(F662,[1]!china_towns_second__2[[Column1]:[Y]],2,FALSE)</f>
        <v>117.4996357</v>
      </c>
      <c r="L662" t="s">
        <v>5164</v>
      </c>
      <c r="M662" t="str">
        <f>VLOOKUP(I662,CHOOSE({1,2},Table7[Native],Table7[Name]),2,0)</f>
        <v>Qímén Xiàn</v>
      </c>
      <c r="N662" t="str">
        <f>VLOOKUP(H662,CHOOSE({1,2},Table7[Native],Table7[Name]),2,0)</f>
        <v>Huángshān Shì</v>
      </c>
      <c r="O662" t="str">
        <f>_xlfn.CONCAT(L662," (",N662,")")</f>
        <v>Likou Zhen (Huángshān Shì)</v>
      </c>
      <c r="P662" t="str">
        <f>IF(COUNTIF(O:O,O662)&gt;1,_xlfn.CONCAT(L662," (",M662,")"),O662)</f>
        <v>Likou Zhen (Huángshān Shì)</v>
      </c>
    </row>
    <row r="663" spans="1:16" hidden="1" x14ac:dyDescent="0.25">
      <c r="A663" t="s">
        <v>431</v>
      </c>
      <c r="B663" t="str">
        <f>IF(COUNTIF(A:A,A663)&gt;1,_xlfn.CONCAT(A663," (",N663,")"),A663)</f>
        <v>Lĭlóu Xiāng</v>
      </c>
      <c r="C663" t="str">
        <f t="shared" si="13"/>
        <v>Lĭlóu Xiāng</v>
      </c>
      <c r="D663" t="s">
        <v>432</v>
      </c>
      <c r="E663" t="s">
        <v>7</v>
      </c>
      <c r="F663" t="str">
        <f>_xlfn.CONCAT(D663,", ",I663,", ",H663,", ","安徽省")</f>
        <v>李楼乡, 龙子湖区, 蚌埠市, 安徽省</v>
      </c>
      <c r="G663">
        <v>19422</v>
      </c>
      <c r="H663" t="s">
        <v>525</v>
      </c>
      <c r="I663" t="s">
        <v>521</v>
      </c>
      <c r="J663" t="e">
        <f>VLOOKUP(F663,[1]!china_towns_second__2[[Column1]:[Y]],3,FALSE)</f>
        <v>#N/A</v>
      </c>
      <c r="K663" t="e">
        <f>VLOOKUP(F663,[1]!china_towns_second__2[[Column1]:[Y]],2,FALSE)</f>
        <v>#N/A</v>
      </c>
      <c r="L663" t="s">
        <v>4438</v>
      </c>
      <c r="M663" t="str">
        <f>VLOOKUP(I663,CHOOSE({1,2},Table7[Native],Table7[Name]),2,0)</f>
        <v>Lóngzihú Qū</v>
      </c>
      <c r="N663" t="str">
        <f>VLOOKUP(H663,CHOOSE({1,2},Table7[Native],Table7[Name]),2,0)</f>
        <v>Bèngbù Shì</v>
      </c>
      <c r="O663" t="str">
        <f>_xlfn.CONCAT(L663," (",N663,")")</f>
        <v>Lilou Xiang (Bèngbù Shì)</v>
      </c>
      <c r="P663" t="str">
        <f>IF(COUNTIF(O:O,O663)&gt;1,_xlfn.CONCAT(L663," (",M663,")"),O663)</f>
        <v>Lilou Xiang (Bèngbù Shì)</v>
      </c>
    </row>
    <row r="664" spans="1:16" hidden="1" x14ac:dyDescent="0.25">
      <c r="A664" t="s">
        <v>433</v>
      </c>
      <c r="B664" t="str">
        <f>IF(COUNTIF(A:A,A664)&gt;1,_xlfn.CONCAT(A664," (",N664,")"),A664)</f>
        <v>Línbĕi Huízú Xiāng</v>
      </c>
      <c r="C664" t="str">
        <f t="shared" si="13"/>
        <v>Línbĕi Huízú Xiāng</v>
      </c>
      <c r="D664" t="s">
        <v>434</v>
      </c>
      <c r="E664" t="s">
        <v>7</v>
      </c>
      <c r="F664" t="str">
        <f>_xlfn.CONCAT(D664,", ",I664,", ",H664,", ","安徽省")</f>
        <v>临北回族乡, 五河县, 蚌埠市, 安徽省</v>
      </c>
      <c r="G664">
        <v>20780</v>
      </c>
      <c r="H664" t="s">
        <v>525</v>
      </c>
      <c r="I664" t="s">
        <v>522</v>
      </c>
      <c r="J664" t="e">
        <f>VLOOKUP(F664,[1]!china_towns_second__2[[Column1]:[Y]],3,FALSE)</f>
        <v>#N/A</v>
      </c>
      <c r="K664" t="e">
        <f>VLOOKUP(F664,[1]!china_towns_second__2[[Column1]:[Y]],2,FALSE)</f>
        <v>#N/A</v>
      </c>
      <c r="L664" t="s">
        <v>4439</v>
      </c>
      <c r="M664" t="str">
        <f>VLOOKUP(I664,CHOOSE({1,2},Table7[Native],Table7[Name]),2,0)</f>
        <v>Wŭhé Xiàn</v>
      </c>
      <c r="N664" t="str">
        <f>VLOOKUP(H664,CHOOSE({1,2},Table7[Native],Table7[Name]),2,0)</f>
        <v>Bèngbù Shì</v>
      </c>
      <c r="O664" t="str">
        <f>_xlfn.CONCAT(L664," (",N664,")")</f>
        <v>Linbei Huizu Xiang (Bèngbù Shì)</v>
      </c>
      <c r="P664" t="str">
        <f>IF(COUNTIF(O:O,O664)&gt;1,_xlfn.CONCAT(L664," (",M664,")"),O664)</f>
        <v>Linbei Huizu Xiang (Bèngbù Shì)</v>
      </c>
    </row>
    <row r="665" spans="1:16" hidden="1" x14ac:dyDescent="0.25">
      <c r="A665" t="s">
        <v>163</v>
      </c>
      <c r="B665" t="str">
        <f>IF(COUNTIF(A:A,A665)&gt;1,_xlfn.CONCAT(A665," (",N665,")"),A665)</f>
        <v>Língbĕi Jiēdào [in: Ānqìng Economic Development Zone]</v>
      </c>
      <c r="C665" t="str">
        <f t="shared" si="13"/>
        <v>Língbĕi Jiēdào [in: Ānqìng Economic Development Zone]</v>
      </c>
      <c r="D665" t="s">
        <v>164</v>
      </c>
      <c r="E665" t="s">
        <v>27</v>
      </c>
      <c r="F665" t="str">
        <f>_xlfn.CONCAT(D665,", ",I665,", ",H665,", ","安徽省")</f>
        <v>菱北街道, 宜秀区, 安庆市, 安徽省</v>
      </c>
      <c r="G665">
        <v>104440</v>
      </c>
      <c r="H665" t="s">
        <v>343</v>
      </c>
      <c r="I665" t="s">
        <v>340</v>
      </c>
      <c r="J665">
        <f>VLOOKUP(F665,[1]!china_towns_second__2[[Column1]:[Y]],3,FALSE)</f>
        <v>30.550680055369099</v>
      </c>
      <c r="K665">
        <f>VLOOKUP(F665,[1]!china_towns_second__2[[Column1]:[Y]],2,FALSE)</f>
        <v>117.0455341</v>
      </c>
      <c r="L665" t="s">
        <v>4327</v>
      </c>
      <c r="M665" t="str">
        <f>VLOOKUP(I665,CHOOSE({1,2},Table7[Native],Table7[Name]),2,0)</f>
        <v>Yíxiù Qū</v>
      </c>
      <c r="N665" t="str">
        <f>VLOOKUP(H665,CHOOSE({1,2},Table7[Native],Table7[Name]),2,0)</f>
        <v>Ānqìng Shì</v>
      </c>
      <c r="O665" t="str">
        <f>_xlfn.CONCAT(L665," (",N665,")")</f>
        <v>Lingbei Jiedao [in: Anqing Economic Development Zone] (Ānqìng Shì)</v>
      </c>
      <c r="P665" t="str">
        <f>IF(COUNTIF(O:O,O665)&gt;1,_xlfn.CONCAT(L665," (",M665,")"),O665)</f>
        <v>Lingbei Jiedao [in: Anqing Economic Development Zone] (Ānqìng Shì)</v>
      </c>
    </row>
    <row r="666" spans="1:16" hidden="1" x14ac:dyDescent="0.25">
      <c r="A666" t="s">
        <v>2792</v>
      </c>
      <c r="B666" t="str">
        <f>IF(COUNTIF(A:A,A666)&gt;1,_xlfn.CONCAT(A666," (",N666,")"),A666)</f>
        <v>Língbì Xiàn Jīngjì Kāifāqū [Lingbi Xian Economic Development Zone]</v>
      </c>
      <c r="C666" t="str">
        <f t="shared" si="13"/>
        <v>Língbì Xiàn Jīngjì Kāifāqū [Lingbi Xian Economic Development Zone]</v>
      </c>
      <c r="D666" t="s">
        <v>2793</v>
      </c>
      <c r="E666" t="s">
        <v>52</v>
      </c>
      <c r="F666" t="str">
        <f>_xlfn.CONCAT(D666,", ",I666,", ",H666,", ","安徽省")</f>
        <v>灵璧县经济开发区, 灵璧县, 宿州市, 安徽省</v>
      </c>
      <c r="G666">
        <v>11529</v>
      </c>
      <c r="H666" t="s">
        <v>1534</v>
      </c>
      <c r="I666" t="s">
        <v>1538</v>
      </c>
      <c r="J666">
        <f>VLOOKUP(F666,[1]!china_towns_second__2[[Column1]:[Y]],3,FALSE)</f>
        <v>33.570767919615903</v>
      </c>
      <c r="K666">
        <f>VLOOKUP(F666,[1]!china_towns_second__2[[Column1]:[Y]],2,FALSE)</f>
        <v>117.5622783</v>
      </c>
      <c r="L666" t="s">
        <v>5456</v>
      </c>
      <c r="M666" t="str">
        <f>VLOOKUP(I666,CHOOSE({1,2},Table7[Native],Table7[Name]),2,0)</f>
        <v>Língbì Xiàn</v>
      </c>
      <c r="N666" t="str">
        <f>VLOOKUP(H666,CHOOSE({1,2},Table7[Native],Table7[Name]),2,0)</f>
        <v>Sùzhōu Shì</v>
      </c>
      <c r="O666" t="str">
        <f>_xlfn.CONCAT(L666," (",N666,")")</f>
        <v>Lingbi Xian Jingji Kaifaqu [Lingbi Xian Economic Development Zone] (Sùzhōu Shì)</v>
      </c>
      <c r="P666" t="str">
        <f>IF(COUNTIF(O:O,O666)&gt;1,_xlfn.CONCAT(L666," (",M666,")"),O666)</f>
        <v>Lingbi Xian Jingji Kaifaqu [Lingbi Xian Economic Development Zone] (Sùzhōu Shì)</v>
      </c>
    </row>
    <row r="667" spans="1:16" hidden="1" x14ac:dyDescent="0.25">
      <c r="A667" t="s">
        <v>2794</v>
      </c>
      <c r="B667" t="str">
        <f>IF(COUNTIF(A:A,A667)&gt;1,_xlfn.CONCAT(A667," (",N667,")"),A667)</f>
        <v>Língchéng Zhèn</v>
      </c>
      <c r="C667" t="str">
        <f t="shared" si="13"/>
        <v>Língchéng Zhèn</v>
      </c>
      <c r="D667" t="s">
        <v>2795</v>
      </c>
      <c r="E667" t="s">
        <v>11</v>
      </c>
      <c r="F667" t="str">
        <f>_xlfn.CONCAT(D667,", ",I667,", ",H667,", ","安徽省")</f>
        <v>灵城镇, 灵璧县, 宿州市, 安徽省</v>
      </c>
      <c r="G667">
        <v>132306</v>
      </c>
      <c r="H667" t="s">
        <v>1534</v>
      </c>
      <c r="I667" t="s">
        <v>1538</v>
      </c>
      <c r="J667">
        <f>VLOOKUP(F667,[1]!china_towns_second__2[[Column1]:[Y]],3,FALSE)</f>
        <v>33.540186130997299</v>
      </c>
      <c r="K667">
        <f>VLOOKUP(F667,[1]!china_towns_second__2[[Column1]:[Y]],2,FALSE)</f>
        <v>117.51242980000001</v>
      </c>
      <c r="L667" t="s">
        <v>5457</v>
      </c>
      <c r="M667" t="str">
        <f>VLOOKUP(I667,CHOOSE({1,2},Table7[Native],Table7[Name]),2,0)</f>
        <v>Língbì Xiàn</v>
      </c>
      <c r="N667" t="str">
        <f>VLOOKUP(H667,CHOOSE({1,2},Table7[Native],Table7[Name]),2,0)</f>
        <v>Sùzhōu Shì</v>
      </c>
      <c r="O667" t="str">
        <f>_xlfn.CONCAT(L667," (",N667,")")</f>
        <v>Lingcheng Zhen (Sùzhōu Shì)</v>
      </c>
      <c r="P667" t="str">
        <f>IF(COUNTIF(O:O,O667)&gt;1,_xlfn.CONCAT(L667," (",M667,")"),O667)</f>
        <v>Lingcheng Zhen (Sùzhōu Shì)</v>
      </c>
    </row>
    <row r="668" spans="1:16" hidden="1" x14ac:dyDescent="0.25">
      <c r="A668" t="s">
        <v>3228</v>
      </c>
      <c r="B668" t="str">
        <f>IF(COUNTIF(A:A,A668)&gt;1,_xlfn.CONCAT(A668," (",N668,")"),A668)</f>
        <v>Língdá Xiāng</v>
      </c>
      <c r="C668" t="str">
        <f t="shared" si="13"/>
        <v>Língdá Xiāng</v>
      </c>
      <c r="D668" t="s">
        <v>3229</v>
      </c>
      <c r="E668" t="s">
        <v>7</v>
      </c>
      <c r="F668" t="str">
        <f>_xlfn.CONCAT(D668,", ",I668,", ",H668,", ","安徽省")</f>
        <v>凌笪乡, 郎溪县, 宣城市, 安徽省</v>
      </c>
      <c r="G668">
        <v>26344</v>
      </c>
      <c r="H668" t="s">
        <v>1568</v>
      </c>
      <c r="I668" t="s">
        <v>1578</v>
      </c>
      <c r="J668" t="e">
        <f>VLOOKUP(F668,[1]!china_towns_second__2[[Column1]:[Y]],3,FALSE)</f>
        <v>#N/A</v>
      </c>
      <c r="K668" t="e">
        <f>VLOOKUP(F668,[1]!china_towns_second__2[[Column1]:[Y]],2,FALSE)</f>
        <v>#N/A</v>
      </c>
      <c r="L668" t="s">
        <v>5668</v>
      </c>
      <c r="M668" t="str">
        <f>VLOOKUP(I668,CHOOSE({1,2},Table7[Native],Table7[Name]),2,0)</f>
        <v>Lángxī Xiàn</v>
      </c>
      <c r="N668" t="str">
        <f>VLOOKUP(H668,CHOOSE({1,2},Table7[Native],Table7[Name]),2,0)</f>
        <v>Xuānchéng Shì</v>
      </c>
      <c r="O668" t="str">
        <f>_xlfn.CONCAT(L668," (",N668,")")</f>
        <v>Lingda Xiang (Xuānchéng Shì)</v>
      </c>
      <c r="P668" t="str">
        <f>IF(COUNTIF(O:O,O668)&gt;1,_xlfn.CONCAT(L668," (",M668,")"),O668)</f>
        <v>Lingda Xiang (Xuānchéng Shì)</v>
      </c>
    </row>
    <row r="669" spans="1:16" hidden="1" x14ac:dyDescent="0.25">
      <c r="A669" t="s">
        <v>165</v>
      </c>
      <c r="B669" t="str">
        <f>IF(COUNTIF(A:A,A669)&gt;1,_xlfn.CONCAT(A669," (",N669,")"),A669)</f>
        <v>Línghú Jiēdào</v>
      </c>
      <c r="C669" t="str">
        <f t="shared" si="13"/>
        <v>Línghú Jiēdào</v>
      </c>
      <c r="D669" t="s">
        <v>166</v>
      </c>
      <c r="E669" t="s">
        <v>27</v>
      </c>
      <c r="F669" t="str">
        <f>_xlfn.CONCAT(D669,", ",I669,", ",H669,", ","安徽省")</f>
        <v>菱湖街道, 大观区, 安庆市, 安徽省</v>
      </c>
      <c r="G669">
        <v>40292</v>
      </c>
      <c r="H669" t="s">
        <v>343</v>
      </c>
      <c r="I669" t="s">
        <v>329</v>
      </c>
      <c r="J669">
        <f>VLOOKUP(F669,[1]!china_towns_second__2[[Column1]:[Y]],3,FALSE)</f>
        <v>30.521177527101798</v>
      </c>
      <c r="K669">
        <f>VLOOKUP(F669,[1]!china_towns_second__2[[Column1]:[Y]],2,FALSE)</f>
        <v>117.0449346</v>
      </c>
      <c r="L669" t="s">
        <v>4328</v>
      </c>
      <c r="M669" t="str">
        <f>VLOOKUP(I669,CHOOSE({1,2},Table7[Native],Table7[Name]),2,0)</f>
        <v>Dàguān Qū</v>
      </c>
      <c r="N669" t="str">
        <f>VLOOKUP(H669,CHOOSE({1,2},Table7[Native],Table7[Name]),2,0)</f>
        <v>Ānqìng Shì</v>
      </c>
      <c r="O669" t="str">
        <f>_xlfn.CONCAT(L669," (",N669,")")</f>
        <v>Linghu Jiedao (Ānqìng Shì)</v>
      </c>
      <c r="P669" t="str">
        <f>IF(COUNTIF(O:O,O669)&gt;1,_xlfn.CONCAT(L669," (",M669,")"),O669)</f>
        <v>Linghu Jiedao (Ānqìng Shì)</v>
      </c>
    </row>
    <row r="670" spans="1:16" hidden="1" x14ac:dyDescent="0.25">
      <c r="A670" t="s">
        <v>2192</v>
      </c>
      <c r="B670" t="str">
        <f>IF(COUNTIF(A:A,A670)&gt;1,_xlfn.CONCAT(A670," (",N670,")"),A670)</f>
        <v>Lĭngnán Xiāng</v>
      </c>
      <c r="C670" t="str">
        <f t="shared" si="13"/>
        <v>Lĭngnán Xiāng</v>
      </c>
      <c r="D670" t="s">
        <v>2193</v>
      </c>
      <c r="E670" t="s">
        <v>7</v>
      </c>
      <c r="F670" t="str">
        <f>_xlfn.CONCAT(D670,", ",I670,", ",H670,", ","安徽省")</f>
        <v>岭南乡, 休宁县, 黄山市, 安徽省</v>
      </c>
      <c r="G670">
        <v>3113</v>
      </c>
      <c r="H670" t="s">
        <v>1491</v>
      </c>
      <c r="I670" t="s">
        <v>1503</v>
      </c>
      <c r="J670" t="e">
        <f>VLOOKUP(F670,[1]!china_towns_second__2[[Column1]:[Y]],3,FALSE)</f>
        <v>#N/A</v>
      </c>
      <c r="K670" t="e">
        <f>VLOOKUP(F670,[1]!china_towns_second__2[[Column1]:[Y]],2,FALSE)</f>
        <v>#N/A</v>
      </c>
      <c r="L670" t="s">
        <v>5165</v>
      </c>
      <c r="M670" t="str">
        <f>VLOOKUP(I670,CHOOSE({1,2},Table7[Native],Table7[Name]),2,0)</f>
        <v>Xiūníng Xiàn</v>
      </c>
      <c r="N670" t="str">
        <f>VLOOKUP(H670,CHOOSE({1,2},Table7[Native],Table7[Name]),2,0)</f>
        <v>Huángshān Shì</v>
      </c>
      <c r="O670" t="str">
        <f>_xlfn.CONCAT(L670," (",N670,")")</f>
        <v>Lingnan Xiang (Huángshān Shì)</v>
      </c>
      <c r="P670" t="str">
        <f>IF(COUNTIF(O:O,O670)&gt;1,_xlfn.CONCAT(L670," (",M670,")"),O670)</f>
        <v>Lingnan Xiang (Huángshān Shì)</v>
      </c>
    </row>
    <row r="671" spans="1:16" hidden="1" x14ac:dyDescent="0.25">
      <c r="A671" t="s">
        <v>774</v>
      </c>
      <c r="B671" t="str">
        <f>IF(COUNTIF(A:A,A671)&gt;1,_xlfn.CONCAT(A671," (",N671,")"),A671)</f>
        <v>Língyáng Zhèn</v>
      </c>
      <c r="C671" t="str">
        <f t="shared" si="13"/>
        <v>Língyáng Zhèn</v>
      </c>
      <c r="D671" t="s">
        <v>775</v>
      </c>
      <c r="E671" t="s">
        <v>11</v>
      </c>
      <c r="F671" t="str">
        <f>_xlfn.CONCAT(D671,", ",I671,", ",H671,", ","安徽省")</f>
        <v>陵阳镇, 青阳县, 池州市, 安徽省</v>
      </c>
      <c r="G671">
        <v>22341</v>
      </c>
      <c r="H671" t="s">
        <v>729</v>
      </c>
      <c r="I671" t="s">
        <v>725</v>
      </c>
      <c r="J671">
        <f>VLOOKUP(F671,[1]!china_towns_second__2[[Column1]:[Y]],3,FALSE)</f>
        <v>30.414649749440098</v>
      </c>
      <c r="K671">
        <f>VLOOKUP(F671,[1]!china_towns_second__2[[Column1]:[Y]],2,FALSE)</f>
        <v>117.8649892</v>
      </c>
      <c r="L671" t="s">
        <v>4585</v>
      </c>
      <c r="M671" t="str">
        <f>VLOOKUP(I671,CHOOSE({1,2},Table7[Native],Table7[Name]),2,0)</f>
        <v>Qīngyáng Xiàn</v>
      </c>
      <c r="N671" t="str">
        <f>VLOOKUP(H671,CHOOSE({1,2},Table7[Native],Table7[Name]),2,0)</f>
        <v>Chízhōu Shì</v>
      </c>
      <c r="O671" t="str">
        <f>_xlfn.CONCAT(L671," (",N671,")")</f>
        <v>Lingyang Zhen (Chízhōu Shì)</v>
      </c>
      <c r="P671" t="str">
        <f>IF(COUNTIF(O:O,O671)&gt;1,_xlfn.CONCAT(L671," (",M671,")"),O671)</f>
        <v>Lingyang Zhen (Chízhōu Shì)</v>
      </c>
    </row>
    <row r="672" spans="1:16" hidden="1" x14ac:dyDescent="0.25">
      <c r="A672" t="s">
        <v>1901</v>
      </c>
      <c r="B672" t="str">
        <f>IF(COUNTIF(A:A,A672)&gt;1,_xlfn.CONCAT(A672," (",N672,")"),A672)</f>
        <v>Línhăitóng Jiēdào</v>
      </c>
      <c r="C672" t="str">
        <f t="shared" si="13"/>
        <v>Línhăitóng Jiēdào</v>
      </c>
      <c r="D672" t="s">
        <v>1902</v>
      </c>
      <c r="E672" t="s">
        <v>27</v>
      </c>
      <c r="F672" t="str">
        <f>_xlfn.CONCAT(D672,", ",I672,", ",H672,", ","安徽省")</f>
        <v>临海童街道, 烈山区, 淮北市, 安徽省</v>
      </c>
      <c r="G672">
        <v>46569</v>
      </c>
      <c r="H672" t="s">
        <v>1465</v>
      </c>
      <c r="I672" t="s">
        <v>1469</v>
      </c>
      <c r="J672" t="e">
        <f>VLOOKUP(F672,[1]!china_towns_second__2[[Column1]:[Y]],3,FALSE)</f>
        <v>#N/A</v>
      </c>
      <c r="K672" t="e">
        <f>VLOOKUP(F672,[1]!china_towns_second__2[[Column1]:[Y]],2,FALSE)</f>
        <v>#N/A</v>
      </c>
      <c r="L672" t="s">
        <v>5025</v>
      </c>
      <c r="M672" t="str">
        <f>VLOOKUP(I672,CHOOSE({1,2},Table7[Native],Table7[Name]),2,0)</f>
        <v>Lièshān Qū</v>
      </c>
      <c r="N672" t="str">
        <f>VLOOKUP(H672,CHOOSE({1,2},Table7[Native],Table7[Name]),2,0)</f>
        <v>Huáibĕi Shì</v>
      </c>
      <c r="O672" t="str">
        <f>_xlfn.CONCAT(L672," (",N672,")")</f>
        <v>Linhaitong Jiedao (Huáibĕi Shì)</v>
      </c>
      <c r="P672" t="str">
        <f>IF(COUNTIF(O:O,O672)&gt;1,_xlfn.CONCAT(L672," (",M672,")"),O672)</f>
        <v>Linhaitong Jiedao (Huáibĕi Shì)</v>
      </c>
    </row>
    <row r="673" spans="1:16" hidden="1" x14ac:dyDescent="0.25">
      <c r="A673" t="s">
        <v>1704</v>
      </c>
      <c r="B673" t="str">
        <f>IF(COUNTIF(A:A,A673)&gt;1,_xlfn.CONCAT(A673," (",N673,")"),A673)</f>
        <v>Línhú Shèqū Guănlĭ Wĕiyuánhuì Jiēdào</v>
      </c>
      <c r="C673" t="str">
        <f t="shared" si="13"/>
        <v>Línhú Shèqū Guănlĭ Wĕiyuánhuì Jiēdào</v>
      </c>
      <c r="D673" t="s">
        <v>1705</v>
      </c>
      <c r="E673" t="s">
        <v>27</v>
      </c>
      <c r="F673" t="str">
        <f>_xlfn.CONCAT(D673,", ",I673,", ",H673,", ","安徽省")</f>
        <v>临湖社区管理委员会街道, 蜀山区, 合肥市, 安徽省</v>
      </c>
      <c r="G673">
        <v>25577</v>
      </c>
      <c r="H673" t="s">
        <v>1448</v>
      </c>
      <c r="I673" t="s">
        <v>1462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4938</v>
      </c>
      <c r="M673" t="str">
        <f>VLOOKUP(I673,CHOOSE({1,2},Table7[Native],Table7[Name]),2,0)</f>
        <v>Shŭshān Qū</v>
      </c>
      <c r="N673" t="str">
        <f>VLOOKUP(H673,CHOOSE({1,2},Table7[Native],Table7[Name]),2,0)</f>
        <v>Héféi Shì</v>
      </c>
      <c r="O673" t="str">
        <f>_xlfn.CONCAT(L673," (",N673,")")</f>
        <v>Linhu Shequ Guanli Weiyuanhui Jiedao (Héféi Shì)</v>
      </c>
      <c r="P673" t="str">
        <f>IF(COUNTIF(O:O,O673)&gt;1,_xlfn.CONCAT(L673," (",M673,")"),O673)</f>
        <v>Linhu Shequ Guanli Weiyuanhui Jiedao (Héféi Shì)</v>
      </c>
    </row>
    <row r="674" spans="1:16" hidden="1" x14ac:dyDescent="0.25">
      <c r="A674" t="s">
        <v>608</v>
      </c>
      <c r="B674" t="str">
        <f>IF(COUNTIF(A:A,A674)&gt;1,_xlfn.CONCAT(A674," (",N674,")"),A674)</f>
        <v>Línhú Zhèn</v>
      </c>
      <c r="C674" t="str">
        <f t="shared" si="13"/>
        <v>Línhú Zhèn</v>
      </c>
      <c r="D674" t="s">
        <v>609</v>
      </c>
      <c r="E674" t="s">
        <v>11</v>
      </c>
      <c r="F674" t="str">
        <f>_xlfn.CONCAT(D674,", ",I674,", ",H674,", ","安徽省")</f>
        <v>临湖镇, 涡阳县, 亳州市, 安徽省</v>
      </c>
      <c r="G674">
        <v>49575</v>
      </c>
      <c r="H674" t="s">
        <v>719</v>
      </c>
      <c r="I674" t="s">
        <v>717</v>
      </c>
      <c r="J674">
        <f>VLOOKUP(F674,[1]!china_towns_second__2[[Column1]:[Y]],3,FALSE)</f>
        <v>33.468219331699899</v>
      </c>
      <c r="K674">
        <f>VLOOKUP(F674,[1]!china_towns_second__2[[Column1]:[Y]],2,FALSE)</f>
        <v>115.96664680000001</v>
      </c>
      <c r="L674" t="s">
        <v>4513</v>
      </c>
      <c r="M674" t="str">
        <f>VLOOKUP(I674,CHOOSE({1,2},Table7[Native],Table7[Name]),2,0)</f>
        <v>Wōyáng Xiàn</v>
      </c>
      <c r="N674" t="str">
        <f>VLOOKUP(H674,CHOOSE({1,2},Table7[Native],Table7[Name]),2,0)</f>
        <v>Bózhōu Shì</v>
      </c>
      <c r="O674" t="str">
        <f>_xlfn.CONCAT(L674," (",N674,")")</f>
        <v>Linhu Zhen (Bózhōu Shì)</v>
      </c>
      <c r="P674" t="str">
        <f>IF(COUNTIF(O:O,O674)&gt;1,_xlfn.CONCAT(L674," (",M674,")"),O674)</f>
        <v>Linhu Zhen (Bózhōu Shì)</v>
      </c>
    </row>
    <row r="675" spans="1:16" hidden="1" x14ac:dyDescent="0.25">
      <c r="A675" t="s">
        <v>2421</v>
      </c>
      <c r="B675" t="str">
        <f>IF(COUNTIF(A:A,A675)&gt;1,_xlfn.CONCAT(A675," (",N675,")"),A675)</f>
        <v>Línhuáigăng Xiāng</v>
      </c>
      <c r="C675" t="str">
        <f t="shared" si="13"/>
        <v>Línhuáigăng Xiāng</v>
      </c>
      <c r="D675" t="s">
        <v>2422</v>
      </c>
      <c r="E675" t="s">
        <v>7</v>
      </c>
      <c r="F675" t="str">
        <f>_xlfn.CONCAT(D675,", ",I675,", ",H675,", ","安徽省")</f>
        <v>临淮岗乡, 霍邱县, 六安市, 安徽省</v>
      </c>
      <c r="G675">
        <v>34678</v>
      </c>
      <c r="H675" t="s">
        <v>1507</v>
      </c>
      <c r="I675" t="s">
        <v>1509</v>
      </c>
      <c r="J675" t="e">
        <f>VLOOKUP(F675,[1]!china_towns_second__2[[Column1]:[Y]],3,FALSE)</f>
        <v>#N/A</v>
      </c>
      <c r="K675" t="e">
        <f>VLOOKUP(F675,[1]!china_towns_second__2[[Column1]:[Y]],2,FALSE)</f>
        <v>#N/A</v>
      </c>
      <c r="L675" t="s">
        <v>5277</v>
      </c>
      <c r="M675" t="str">
        <f>VLOOKUP(I675,CHOOSE({1,2},Table7[Native],Table7[Name]),2,0)</f>
        <v>Huòqiū Xiàn</v>
      </c>
      <c r="N675" t="str">
        <f>VLOOKUP(H675,CHOOSE({1,2},Table7[Native],Table7[Name]),2,0)</f>
        <v>Lù'ān Shì</v>
      </c>
      <c r="O675" t="str">
        <f>_xlfn.CONCAT(L675," (",N675,")")</f>
        <v>Linhuaigang Xiang (Lù'ān Shì)</v>
      </c>
      <c r="P675" t="str">
        <f>IF(COUNTIF(O:O,O675)&gt;1,_xlfn.CONCAT(L675," (",M675,")"),O675)</f>
        <v>Linhuaigang Xiang (Lù'ān Shì)</v>
      </c>
    </row>
    <row r="676" spans="1:16" hidden="1" x14ac:dyDescent="0.25">
      <c r="A676" t="s">
        <v>957</v>
      </c>
      <c r="B676" t="str">
        <f>IF(COUNTIF(A:A,A676)&gt;1,_xlfn.CONCAT(A676," (",N676,")"),A676)</f>
        <v>Línhuáiguān Zhèn</v>
      </c>
      <c r="C676" t="str">
        <f t="shared" si="13"/>
        <v>Línhuáiguān Zhèn</v>
      </c>
      <c r="D676" t="s">
        <v>958</v>
      </c>
      <c r="E676" t="s">
        <v>11</v>
      </c>
      <c r="F676" t="str">
        <f>_xlfn.CONCAT(D676,", ",I676,", ",H676,", ","安徽省")</f>
        <v>临淮关镇, 凤阳县, 滁州市, 安徽省</v>
      </c>
      <c r="G676">
        <v>38164</v>
      </c>
      <c r="H676" t="s">
        <v>869</v>
      </c>
      <c r="I676" t="s">
        <v>857</v>
      </c>
      <c r="J676">
        <f>VLOOKUP(F676,[1]!china_towns_second__2[[Column1]:[Y]],3,FALSE)</f>
        <v>32.9036644918992</v>
      </c>
      <c r="K676">
        <f>VLOOKUP(F676,[1]!china_towns_second__2[[Column1]:[Y]],2,FALSE)</f>
        <v>117.60414710000001</v>
      </c>
      <c r="L676" t="s">
        <v>4658</v>
      </c>
      <c r="M676" t="str">
        <f>VLOOKUP(I676,CHOOSE({1,2},Table7[Native],Table7[Name]),2,0)</f>
        <v>Fèngyáng Xiàn</v>
      </c>
      <c r="N676" t="str">
        <f>VLOOKUP(H676,CHOOSE({1,2},Table7[Native],Table7[Name]),2,0)</f>
        <v>Chúzhōu Shì</v>
      </c>
      <c r="O676" t="str">
        <f>_xlfn.CONCAT(L676," (",N676,")")</f>
        <v>Linhuaiguan Zhen (Chúzhōu Shì)</v>
      </c>
      <c r="P676" t="str">
        <f>IF(COUNTIF(O:O,O676)&gt;1,_xlfn.CONCAT(L676," (",M676,")"),O676)</f>
        <v>Linhuaiguan Zhen (Chúzhōu Shì)</v>
      </c>
    </row>
    <row r="677" spans="1:16" hidden="1" x14ac:dyDescent="0.25">
      <c r="A677" t="s">
        <v>1903</v>
      </c>
      <c r="B677" t="str">
        <f>IF(COUNTIF(A:A,A677)&gt;1,_xlfn.CONCAT(A677," (",N677,")"),A677)</f>
        <v>Línhuàn Zhèn</v>
      </c>
      <c r="C677" t="str">
        <f t="shared" si="13"/>
        <v>Línhuàn Zhèn</v>
      </c>
      <c r="D677" t="s">
        <v>1904</v>
      </c>
      <c r="E677" t="s">
        <v>11</v>
      </c>
      <c r="F677" t="str">
        <f>_xlfn.CONCAT(D677,", ",I677,", ",H677,", ","安徽省")</f>
        <v>临涣镇, 濉溪县, 淮北市, 安徽省</v>
      </c>
      <c r="G677">
        <v>81000</v>
      </c>
      <c r="H677" t="s">
        <v>1465</v>
      </c>
      <c r="I677" t="s">
        <v>1471</v>
      </c>
      <c r="J677">
        <f>VLOOKUP(F677,[1]!china_towns_second__2[[Column1]:[Y]],3,FALSE)</f>
        <v>33.6920312792206</v>
      </c>
      <c r="K677">
        <f>VLOOKUP(F677,[1]!china_towns_second__2[[Column1]:[Y]],2,FALSE)</f>
        <v>116.5506634</v>
      </c>
      <c r="L677" t="s">
        <v>5026</v>
      </c>
      <c r="M677" t="str">
        <f>VLOOKUP(I677,CHOOSE({1,2},Table7[Native],Table7[Name]),2,0)</f>
        <v>Suīxī Xiàn</v>
      </c>
      <c r="N677" t="str">
        <f>VLOOKUP(H677,CHOOSE({1,2},Table7[Native],Table7[Name]),2,0)</f>
        <v>Huáibĕi Shì</v>
      </c>
      <c r="O677" t="str">
        <f>_xlfn.CONCAT(L677," (",N677,")")</f>
        <v>Linhuan Zhen (Huáibĕi Shì)</v>
      </c>
      <c r="P677" t="str">
        <f>IF(COUNTIF(O:O,O677)&gt;1,_xlfn.CONCAT(L677," (",M677,")"),O677)</f>
        <v>Linhuan Zhen (Huáibĕi Shì)</v>
      </c>
    </row>
    <row r="678" spans="1:16" hidden="1" x14ac:dyDescent="0.25">
      <c r="A678" t="s">
        <v>1247</v>
      </c>
      <c r="B678" t="str">
        <f>IF(COUNTIF(A:A,A678)&gt;1,_xlfn.CONCAT(A678," (",N678,")"),A678)</f>
        <v>Línquán Gōngyè Yuánqū</v>
      </c>
      <c r="C678" t="str">
        <f t="shared" si="13"/>
        <v>Línquán Gōngyè Yuánqū</v>
      </c>
      <c r="D678" t="s">
        <v>1248</v>
      </c>
      <c r="E678" t="s">
        <v>52</v>
      </c>
      <c r="F678" t="str">
        <f>_xlfn.CONCAT(D678,", ",I678,", ",H678,", ","安徽省")</f>
        <v>临泉工业园区, 临泉县, 阜阳市, 安徽省</v>
      </c>
      <c r="G678">
        <v>29547</v>
      </c>
      <c r="H678" t="s">
        <v>1118</v>
      </c>
      <c r="I678" t="s">
        <v>1106</v>
      </c>
      <c r="J678">
        <f>VLOOKUP(F678,[1]!china_towns_second__2[[Column1]:[Y]],3,FALSE)</f>
        <v>33.050789603705603</v>
      </c>
      <c r="K678">
        <f>VLOOKUP(F678,[1]!china_towns_second__2[[Column1]:[Y]],2,FALSE)</f>
        <v>115.291191</v>
      </c>
      <c r="L678" t="s">
        <v>4788</v>
      </c>
      <c r="M678" t="str">
        <f>VLOOKUP(I678,CHOOSE({1,2},Table7[Native],Table7[Name]),2,0)</f>
        <v>Línquán Xiàn</v>
      </c>
      <c r="N678" t="str">
        <f>VLOOKUP(H678,CHOOSE({1,2},Table7[Native],Table7[Name]),2,0)</f>
        <v>Fùyáng Shì</v>
      </c>
      <c r="O678" t="str">
        <f>_xlfn.CONCAT(L678," (",N678,")")</f>
        <v>Linquan Gongye Yuanqu (Fùyáng Shì)</v>
      </c>
      <c r="P678" t="str">
        <f>IF(COUNTIF(O:O,O678)&gt;1,_xlfn.CONCAT(L678," (",M678,")"),O678)</f>
        <v>Linquan Gongye Yuanqu (Fùyáng Shì)</v>
      </c>
    </row>
    <row r="679" spans="1:16" hidden="1" x14ac:dyDescent="0.25">
      <c r="A679" t="s">
        <v>2423</v>
      </c>
      <c r="B679" t="str">
        <f>IF(COUNTIF(A:A,A679)&gt;1,_xlfn.CONCAT(A679," (",N679,")"),A679)</f>
        <v>Línshuĭ Zhèn</v>
      </c>
      <c r="C679" t="str">
        <f t="shared" si="13"/>
        <v>Línshuĭ Zhèn</v>
      </c>
      <c r="D679" t="s">
        <v>2424</v>
      </c>
      <c r="E679" t="s">
        <v>11</v>
      </c>
      <c r="F679" t="str">
        <f>_xlfn.CONCAT(D679,", ",I679,", ",H679,", ","安徽省")</f>
        <v>临水镇, 霍邱县, 六安市, 安徽省</v>
      </c>
      <c r="G679">
        <v>50996</v>
      </c>
      <c r="H679" t="s">
        <v>1507</v>
      </c>
      <c r="I679" t="s">
        <v>1509</v>
      </c>
      <c r="J679">
        <f>VLOOKUP(F679,[1]!china_towns_second__2[[Column1]:[Y]],3,FALSE)</f>
        <v>32.518088517796798</v>
      </c>
      <c r="K679">
        <f>VLOOKUP(F679,[1]!china_towns_second__2[[Column1]:[Y]],2,FALSE)</f>
        <v>115.9119626</v>
      </c>
      <c r="L679" t="s">
        <v>5278</v>
      </c>
      <c r="M679" t="str">
        <f>VLOOKUP(I679,CHOOSE({1,2},Table7[Native],Table7[Name]),2,0)</f>
        <v>Huòqiū Xiàn</v>
      </c>
      <c r="N679" t="str">
        <f>VLOOKUP(H679,CHOOSE({1,2},Table7[Native],Table7[Name]),2,0)</f>
        <v>Lù'ān Shì</v>
      </c>
      <c r="O679" t="str">
        <f>_xlfn.CONCAT(L679," (",N679,")")</f>
        <v>Linshui Zhen (Lù'ān Shì)</v>
      </c>
      <c r="P679" t="str">
        <f>IF(COUNTIF(O:O,O679)&gt;1,_xlfn.CONCAT(L679," (",M679,")"),O679)</f>
        <v>Linshui Zhen (Lù'ān Shì)</v>
      </c>
    </row>
    <row r="680" spans="1:16" hidden="1" x14ac:dyDescent="0.25">
      <c r="A680" t="s">
        <v>2640</v>
      </c>
      <c r="B680" t="str">
        <f>IF(COUNTIF(A:A,A680)&gt;1,_xlfn.CONCAT(A680," (",N680,")"),A680)</f>
        <v>Líntóu Zhèn</v>
      </c>
      <c r="C680" t="str">
        <f t="shared" si="13"/>
        <v>Líntóu Zhèn</v>
      </c>
      <c r="D680" t="s">
        <v>2641</v>
      </c>
      <c r="E680" t="s">
        <v>11</v>
      </c>
      <c r="F680" t="str">
        <f>_xlfn.CONCAT(D680,", ",I680,", ",H680,", ","安徽省")</f>
        <v>林头镇, 含山县, 马鞍山市, 安徽省</v>
      </c>
      <c r="G680">
        <v>66951</v>
      </c>
      <c r="H680" t="s">
        <v>1522</v>
      </c>
      <c r="I680" t="s">
        <v>1527</v>
      </c>
      <c r="J680">
        <f>VLOOKUP(F680,[1]!china_towns_second__2[[Column1]:[Y]],3,FALSE)</f>
        <v>31.554987124633001</v>
      </c>
      <c r="K680">
        <f>VLOOKUP(F680,[1]!china_towns_second__2[[Column1]:[Y]],2,FALSE)</f>
        <v>117.9942258</v>
      </c>
      <c r="L680" t="s">
        <v>5385</v>
      </c>
      <c r="M680" t="str">
        <f>VLOOKUP(I680,CHOOSE({1,2},Table7[Native],Table7[Name]),2,0)</f>
        <v>Hánshān Xiàn</v>
      </c>
      <c r="N680" t="str">
        <f>VLOOKUP(H680,CHOOSE({1,2},Table7[Native],Table7[Name]),2,0)</f>
        <v>Mă'ānshān Shì</v>
      </c>
      <c r="O680" t="str">
        <f>_xlfn.CONCAT(L680," (",N680,")")</f>
        <v>Lintou Zhen (Mă'ānshān Shì)</v>
      </c>
      <c r="P680" t="str">
        <f>IF(COUNTIF(O:O,O680)&gt;1,_xlfn.CONCAT(L680," (",M680,")"),O680)</f>
        <v>Lintou Zhen (Mă'ānshān Shì)</v>
      </c>
    </row>
    <row r="681" spans="1:16" hidden="1" x14ac:dyDescent="0.25">
      <c r="A681" t="s">
        <v>3230</v>
      </c>
      <c r="B681" t="str">
        <f>IF(COUNTIF(A:A,A681)&gt;1,_xlfn.CONCAT(A681," (",N681,")"),A681)</f>
        <v>Línxī Zhèn</v>
      </c>
      <c r="C681" t="str">
        <f t="shared" si="13"/>
        <v>Línxī Zhèn</v>
      </c>
      <c r="D681" t="s">
        <v>3231</v>
      </c>
      <c r="E681" t="s">
        <v>11</v>
      </c>
      <c r="F681" t="str">
        <f>_xlfn.CONCAT(D681,", ",I681,", ",H681,", ","安徽省")</f>
        <v>临溪镇, 绩溪县, 宣城市, 安徽省</v>
      </c>
      <c r="G681">
        <v>8875</v>
      </c>
      <c r="H681" t="s">
        <v>1568</v>
      </c>
      <c r="I681" t="s">
        <v>1576</v>
      </c>
      <c r="J681">
        <f>VLOOKUP(F681,[1]!china_towns_second__2[[Column1]:[Y]],3,FALSE)</f>
        <v>30.014599435396001</v>
      </c>
      <c r="K681">
        <f>VLOOKUP(F681,[1]!china_towns_second__2[[Column1]:[Y]],2,FALSE)</f>
        <v>118.5454374</v>
      </c>
      <c r="L681" t="s">
        <v>5669</v>
      </c>
      <c r="M681" t="str">
        <f>VLOOKUP(I681,CHOOSE({1,2},Table7[Native],Table7[Name]),2,0)</f>
        <v>Jìxī Xiàn</v>
      </c>
      <c r="N681" t="str">
        <f>VLOOKUP(H681,CHOOSE({1,2},Table7[Native],Table7[Name]),2,0)</f>
        <v>Xuānchéng Shì</v>
      </c>
      <c r="O681" t="str">
        <f>_xlfn.CONCAT(L681," (",N681,")")</f>
        <v>Linxi Zhen (Xuānchéng Shì)</v>
      </c>
      <c r="P681" t="str">
        <f>IF(COUNTIF(O:O,O681)&gt;1,_xlfn.CONCAT(L681," (",M681,")"),O681)</f>
        <v>Linxi Zhen (Xuānchéng Shì)</v>
      </c>
    </row>
    <row r="682" spans="1:16" hidden="1" x14ac:dyDescent="0.25">
      <c r="A682" t="s">
        <v>3232</v>
      </c>
      <c r="B682" t="str">
        <f>IF(COUNTIF(A:A,A682)&gt;1,_xlfn.CONCAT(A682," (",N682,")"),A682)</f>
        <v>Líqiáo Zhèn</v>
      </c>
      <c r="C682" t="str">
        <f t="shared" si="13"/>
        <v>Líqiáo Zhèn</v>
      </c>
      <c r="D682" t="s">
        <v>3233</v>
      </c>
      <c r="E682" t="s">
        <v>11</v>
      </c>
      <c r="F682" t="str">
        <f>_xlfn.CONCAT(D682,", ",I682,", ",H682,", ","安徽省")</f>
        <v>狸桥镇, 宣州区, 宣城市, 安徽省</v>
      </c>
      <c r="G682">
        <v>48025</v>
      </c>
      <c r="H682" t="s">
        <v>1568</v>
      </c>
      <c r="I682" t="s">
        <v>1580</v>
      </c>
      <c r="J682">
        <f>VLOOKUP(F682,[1]!china_towns_second__2[[Column1]:[Y]],3,FALSE)</f>
        <v>31.192042563545499</v>
      </c>
      <c r="K682">
        <f>VLOOKUP(F682,[1]!china_towns_second__2[[Column1]:[Y]],2,FALSE)</f>
        <v>118.8994431</v>
      </c>
      <c r="L682" t="s">
        <v>5670</v>
      </c>
      <c r="M682" t="str">
        <f>VLOOKUP(I682,CHOOSE({1,2},Table7[Native],Table7[Name]),2,0)</f>
        <v>Xuānzhōu Qū</v>
      </c>
      <c r="N682" t="str">
        <f>VLOOKUP(H682,CHOOSE({1,2},Table7[Native],Table7[Name]),2,0)</f>
        <v>Xuānchéng Shì</v>
      </c>
      <c r="O682" t="str">
        <f>_xlfn.CONCAT(L682," (",N682,")")</f>
        <v>Liqiao Zhen (Xuānchéng Shì)</v>
      </c>
      <c r="P682" t="str">
        <f>IF(COUNTIF(O:O,O682)&gt;1,_xlfn.CONCAT(L682," (",M682,")"),O682)</f>
        <v>Liqiao Zhen (Xuānchéng Shì)</v>
      </c>
    </row>
    <row r="683" spans="1:16" hidden="1" x14ac:dyDescent="0.25">
      <c r="A683" t="s">
        <v>776</v>
      </c>
      <c r="B683" t="str">
        <f>IF(COUNTIF(A:A,A683)&gt;1,_xlfn.CONCAT(A683," (",N683,")"),A683)</f>
        <v>Lĭshān Jiēdào</v>
      </c>
      <c r="C683" t="str">
        <f t="shared" si="13"/>
        <v>Lĭshān Jiēdào</v>
      </c>
      <c r="D683" t="s">
        <v>777</v>
      </c>
      <c r="E683" t="s">
        <v>27</v>
      </c>
      <c r="F683" t="str">
        <f>_xlfn.CONCAT(D683,", ",I683,", ",H683,", ","安徽省")</f>
        <v>里山街道, 贵池区, 池州市, 安徽省</v>
      </c>
      <c r="G683">
        <v>18021</v>
      </c>
      <c r="H683" t="s">
        <v>729</v>
      </c>
      <c r="I683" t="s">
        <v>723</v>
      </c>
      <c r="J683">
        <f>VLOOKUP(F683,[1]!china_towns_second__2[[Column1]:[Y]],3,FALSE)</f>
        <v>30.543408716245501</v>
      </c>
      <c r="K683">
        <f>VLOOKUP(F683,[1]!china_towns_second__2[[Column1]:[Y]],2,FALSE)</f>
        <v>117.5814238</v>
      </c>
      <c r="L683" t="s">
        <v>4586</v>
      </c>
      <c r="M683" t="str">
        <f>VLOOKUP(I683,CHOOSE({1,2},Table7[Native],Table7[Name]),2,0)</f>
        <v>Guìchí Qū</v>
      </c>
      <c r="N683" t="str">
        <f>VLOOKUP(H683,CHOOSE({1,2},Table7[Native],Table7[Name]),2,0)</f>
        <v>Chízhōu Shì</v>
      </c>
      <c r="O683" t="str">
        <f>_xlfn.CONCAT(L683," (",N683,")")</f>
        <v>Lishan Jiedao (Chízhōu Shì)</v>
      </c>
      <c r="P683" t="str">
        <f>IF(COUNTIF(O:O,O683)&gt;1,_xlfn.CONCAT(L683," (",M683,")"),O683)</f>
        <v>Lishan Jiedao (Chízhōu Shì)</v>
      </c>
    </row>
    <row r="684" spans="1:16" hidden="1" x14ac:dyDescent="0.25">
      <c r="A684" t="s">
        <v>2425</v>
      </c>
      <c r="B684" t="str">
        <f>IF(COUNTIF(A:A,A684)&gt;1,_xlfn.CONCAT(A684," (",N684,")"),A684)</f>
        <v>Liù'ān Jīngjì Kāifāqū</v>
      </c>
      <c r="C684" t="str">
        <f t="shared" si="13"/>
        <v>Liù'ān Jīngjì Kāifāqū</v>
      </c>
      <c r="D684" t="s">
        <v>2426</v>
      </c>
      <c r="E684" t="s">
        <v>52</v>
      </c>
      <c r="F684" t="str">
        <f>_xlfn.CONCAT(D684,", ",I684,", ",H684,", ","安徽省")</f>
        <v>六安经济开发区, 金安区, 六安市, 安徽省</v>
      </c>
      <c r="G684">
        <v>27505</v>
      </c>
      <c r="H684" t="s">
        <v>1507</v>
      </c>
      <c r="I684" t="s">
        <v>1513</v>
      </c>
      <c r="J684">
        <f>VLOOKUP(F684,[1]!china_towns_second__2[[Column1]:[Y]],3,FALSE)</f>
        <v>31.801333476888999</v>
      </c>
      <c r="K684">
        <f>VLOOKUP(F684,[1]!china_towns_second__2[[Column1]:[Y]],2,FALSE)</f>
        <v>116.5762491</v>
      </c>
      <c r="L684" t="s">
        <v>5279</v>
      </c>
      <c r="M684" t="str">
        <f>VLOOKUP(I684,CHOOSE({1,2},Table7[Native],Table7[Name]),2,0)</f>
        <v>Jīn'ān Qū</v>
      </c>
      <c r="N684" t="str">
        <f>VLOOKUP(H684,CHOOSE({1,2},Table7[Native],Table7[Name]),2,0)</f>
        <v>Lù'ān Shì</v>
      </c>
      <c r="O684" t="str">
        <f>_xlfn.CONCAT(L684," (",N684,")")</f>
        <v>Liu'an Jingji Kaifaqu (Lù'ān Shì)</v>
      </c>
      <c r="P684" t="str">
        <f>IF(COUNTIF(O:O,O684)&gt;1,_xlfn.CONCAT(L684," (",M684,")"),O684)</f>
        <v>Liu'an Jingji Kaifaqu (Lù'ān Shì)</v>
      </c>
    </row>
    <row r="685" spans="1:16" hidden="1" x14ac:dyDescent="0.25">
      <c r="A685" t="s">
        <v>2427</v>
      </c>
      <c r="B685" t="str">
        <f>IF(COUNTIF(A:A,A685)&gt;1,_xlfn.CONCAT(A685," (",N685,")"),A685)</f>
        <v>Liù'ān Shì Yù'ānqū Jīngjì Kāifāqū</v>
      </c>
      <c r="C685" t="str">
        <f t="shared" si="13"/>
        <v>Liù'ān Shì Yù'ānqū Jīngjì Kāifāqū</v>
      </c>
      <c r="D685" t="s">
        <v>2428</v>
      </c>
      <c r="E685" t="s">
        <v>52</v>
      </c>
      <c r="F685" t="str">
        <f>_xlfn.CONCAT(D685,", ",I685,", ",H685,", ","安徽省")</f>
        <v>六安市裕安区经济开发区, 裕安区, 六安市, 安徽省</v>
      </c>
      <c r="G685">
        <v>11070</v>
      </c>
      <c r="H685" t="s">
        <v>1507</v>
      </c>
      <c r="I685" t="s">
        <v>1520</v>
      </c>
      <c r="J685">
        <f>VLOOKUP(F685,[1]!china_towns_second__2[[Column1]:[Y]],3,FALSE)</f>
        <v>31.676664180460701</v>
      </c>
      <c r="K685">
        <f>VLOOKUP(F685,[1]!china_towns_second__2[[Column1]:[Y]],2,FALSE)</f>
        <v>116.48414510000001</v>
      </c>
      <c r="L685" t="s">
        <v>5280</v>
      </c>
      <c r="M685" t="str">
        <f>VLOOKUP(I685,CHOOSE({1,2},Table7[Native],Table7[Name]),2,0)</f>
        <v>Yù'ān Qū</v>
      </c>
      <c r="N685" t="str">
        <f>VLOOKUP(H685,CHOOSE({1,2},Table7[Native],Table7[Name]),2,0)</f>
        <v>Lù'ān Shì</v>
      </c>
      <c r="O685" t="str">
        <f>_xlfn.CONCAT(L685," (",N685,")")</f>
        <v>Liu'an Shi Yu'anqu Jingji Kaifaqu (Lù'ān Shì)</v>
      </c>
      <c r="P685" t="str">
        <f>IF(COUNTIF(O:O,O685)&gt;1,_xlfn.CONCAT(L685," (",M685,")"),O685)</f>
        <v>Liu'an Shi Yu'anqu Jingji Kaifaqu (Lù'ān Shì)</v>
      </c>
    </row>
    <row r="686" spans="1:16" hidden="1" x14ac:dyDescent="0.25">
      <c r="A686" t="s">
        <v>435</v>
      </c>
      <c r="B686" t="str">
        <f>IF(COUNTIF(A:A,A686)&gt;1,_xlfn.CONCAT(A686," (",N686,")"),A686)</f>
        <v>Liúchéng Zhèn [Chéngguān Zhèn]</v>
      </c>
      <c r="C686" t="str">
        <f t="shared" si="13"/>
        <v>Liúchéng Zhèn [Chéngguān Zhèn]</v>
      </c>
      <c r="D686" t="s">
        <v>436</v>
      </c>
      <c r="E686" t="s">
        <v>11</v>
      </c>
      <c r="F686" t="str">
        <f>_xlfn.CONCAT(D686,", ",I686,", ",H686,", ","安徽省")</f>
        <v>榴城镇, 怀远县, 蚌埠市, 安徽省</v>
      </c>
      <c r="G686">
        <v>165097</v>
      </c>
      <c r="H686" t="s">
        <v>525</v>
      </c>
      <c r="I686" t="s">
        <v>520</v>
      </c>
      <c r="J686">
        <f>VLOOKUP(F686,[1]!china_towns_second__2[[Column1]:[Y]],3,FALSE)</f>
        <v>32.989382537195098</v>
      </c>
      <c r="K686">
        <f>VLOOKUP(F686,[1]!china_towns_second__2[[Column1]:[Y]],2,FALSE)</f>
        <v>117.196997</v>
      </c>
      <c r="L686" t="s">
        <v>4440</v>
      </c>
      <c r="M686" t="str">
        <f>VLOOKUP(I686,CHOOSE({1,2},Table7[Native],Table7[Name]),2,0)</f>
        <v>Huáiyuăn Xiàn</v>
      </c>
      <c r="N686" t="str">
        <f>VLOOKUP(H686,CHOOSE({1,2},Table7[Native],Table7[Name]),2,0)</f>
        <v>Bèngbù Shì</v>
      </c>
      <c r="O686" t="str">
        <f>_xlfn.CONCAT(L686," (",N686,")")</f>
        <v>Liucheng Zhen [Chengguan Zhen] (Bèngbù Shì)</v>
      </c>
      <c r="P686" t="str">
        <f>IF(COUNTIF(O:O,O686)&gt;1,_xlfn.CONCAT(L686," (",M686,")"),O686)</f>
        <v>Liucheng Zhen [Chengguan Zhen] (Bèngbù Shì)</v>
      </c>
    </row>
    <row r="687" spans="1:16" hidden="1" x14ac:dyDescent="0.25">
      <c r="A687" t="s">
        <v>3066</v>
      </c>
      <c r="B687" t="str">
        <f>IF(COUNTIF(A:A,A687)&gt;1,_xlfn.CONCAT(A687," (",N687,")"),A687)</f>
        <v>Liúdù Zhèn</v>
      </c>
      <c r="C687" t="str">
        <f t="shared" si="13"/>
        <v>Liúdù Zhèn</v>
      </c>
      <c r="D687" t="s">
        <v>3067</v>
      </c>
      <c r="E687" t="s">
        <v>11</v>
      </c>
      <c r="F687" t="str">
        <f>_xlfn.CONCAT(D687,", ",I687,", ",H687,", ","安徽省")</f>
        <v>刘渡镇, 无为市, 芜湖市, 安徽省</v>
      </c>
      <c r="G687">
        <v>33901</v>
      </c>
      <c r="H687" t="s">
        <v>1553</v>
      </c>
      <c r="I687" t="s">
        <v>1564</v>
      </c>
      <c r="J687">
        <f>VLOOKUP(F687,[1]!china_towns_second__2[[Column1]:[Y]],3,FALSE)</f>
        <v>31.1438444729365</v>
      </c>
      <c r="K687">
        <f>VLOOKUP(F687,[1]!china_towns_second__2[[Column1]:[Y]],2,FALSE)</f>
        <v>117.7665109</v>
      </c>
      <c r="L687" t="s">
        <v>5589</v>
      </c>
      <c r="M687" t="str">
        <f>VLOOKUP(I687,CHOOSE({1,2},Table7[Native],Table7[Name]),2,0)</f>
        <v>Wúwéi Shì</v>
      </c>
      <c r="N687" t="str">
        <f>VLOOKUP(H687,CHOOSE({1,2},Table7[Native],Table7[Name]),2,0)</f>
        <v>Wúhú Shì</v>
      </c>
      <c r="O687" t="str">
        <f>_xlfn.CONCAT(L687," (",N687,")")</f>
        <v>Liudu Zhen (Wúhú Shì)</v>
      </c>
      <c r="P687" t="str">
        <f>IF(COUNTIF(O:O,O687)&gt;1,_xlfn.CONCAT(L687," (",M687,")"),O687)</f>
        <v>Liudu Zhen (Wúhú Shì)</v>
      </c>
    </row>
    <row r="688" spans="1:16" hidden="1" x14ac:dyDescent="0.25">
      <c r="A688" t="s">
        <v>167</v>
      </c>
      <c r="B688" t="str">
        <f>IF(COUNTIF(A:A,A688)&gt;1,_xlfn.CONCAT(A688," (",N688,")"),A688)</f>
        <v>Liúfàn Xiāng</v>
      </c>
      <c r="C688" t="str">
        <f t="shared" si="13"/>
        <v>Liúfàn Xiāng</v>
      </c>
      <c r="D688" t="s">
        <v>168</v>
      </c>
      <c r="E688" t="s">
        <v>7</v>
      </c>
      <c r="F688" t="str">
        <f>_xlfn.CONCAT(D688,", ",I688,", ",H688,", ","安徽省")</f>
        <v>刘畈乡, 太湖县, 安庆市, 安徽省</v>
      </c>
      <c r="G688">
        <v>18868</v>
      </c>
      <c r="H688" t="s">
        <v>343</v>
      </c>
      <c r="I688" t="s">
        <v>336</v>
      </c>
      <c r="J688" t="e">
        <f>VLOOKUP(F688,[1]!china_towns_second__2[[Column1]:[Y]],3,FALSE)</f>
        <v>#N/A</v>
      </c>
      <c r="K688" t="e">
        <f>VLOOKUP(F688,[1]!china_towns_second__2[[Column1]:[Y]],2,FALSE)</f>
        <v>#N/A</v>
      </c>
      <c r="L688" t="s">
        <v>4329</v>
      </c>
      <c r="M688" t="str">
        <f>VLOOKUP(I688,CHOOSE({1,2},Table7[Native],Table7[Name]),2,0)</f>
        <v>Tàihú Xiàn</v>
      </c>
      <c r="N688" t="str">
        <f>VLOOKUP(H688,CHOOSE({1,2},Table7[Native],Table7[Name]),2,0)</f>
        <v>Ānqìng Shì</v>
      </c>
      <c r="O688" t="str">
        <f>_xlfn.CONCAT(L688," (",N688,")")</f>
        <v>Liufan Xiang (Ānqìng Shì)</v>
      </c>
      <c r="P688" t="str">
        <f>IF(COUNTIF(O:O,O688)&gt;1,_xlfn.CONCAT(L688," (",M688,")"),O688)</f>
        <v>Liufan Xiang (Ānqìng Shì)</v>
      </c>
    </row>
    <row r="689" spans="1:16" hidden="1" x14ac:dyDescent="0.25">
      <c r="A689" t="s">
        <v>959</v>
      </c>
      <c r="B689" t="str">
        <f>IF(COUNTIF(A:A,A689)&gt;1,_xlfn.CONCAT(A689," (",N689,")"),A689)</f>
        <v>Liúfŭ Zhèn</v>
      </c>
      <c r="C689" t="str">
        <f t="shared" si="13"/>
        <v>Liúfŭ Zhèn</v>
      </c>
      <c r="D689" t="s">
        <v>960</v>
      </c>
      <c r="E689" t="s">
        <v>11</v>
      </c>
      <c r="F689" t="str">
        <f>_xlfn.CONCAT(D689,", ",I689,", ",H689,", ","安徽省")</f>
        <v>刘府镇, 凤阳县, 滁州市, 安徽省</v>
      </c>
      <c r="G689">
        <v>64905</v>
      </c>
      <c r="H689" t="s">
        <v>869</v>
      </c>
      <c r="I689" t="s">
        <v>857</v>
      </c>
      <c r="J689">
        <f>VLOOKUP(F689,[1]!china_towns_second__2[[Column1]:[Y]],3,FALSE)</f>
        <v>32.754977005916601</v>
      </c>
      <c r="K689">
        <f>VLOOKUP(F689,[1]!china_towns_second__2[[Column1]:[Y]],2,FALSE)</f>
        <v>117.38634690000001</v>
      </c>
      <c r="L689" t="s">
        <v>4659</v>
      </c>
      <c r="M689" t="str">
        <f>VLOOKUP(I689,CHOOSE({1,2},Table7[Native],Table7[Name]),2,0)</f>
        <v>Fèngyáng Xiàn</v>
      </c>
      <c r="N689" t="str">
        <f>VLOOKUP(H689,CHOOSE({1,2},Table7[Native],Table7[Name]),2,0)</f>
        <v>Chúzhōu Shì</v>
      </c>
      <c r="O689" t="str">
        <f>_xlfn.CONCAT(L689," (",N689,")")</f>
        <v>Liufu Zhen (Chúzhōu Shì)</v>
      </c>
      <c r="P689" t="str">
        <f>IF(COUNTIF(O:O,O689)&gt;1,_xlfn.CONCAT(L689," (",M689,")"),O689)</f>
        <v>Liufu Zhen (Chúzhōu Shì)</v>
      </c>
    </row>
    <row r="690" spans="1:16" hidden="1" x14ac:dyDescent="0.25">
      <c r="A690" t="s">
        <v>2015</v>
      </c>
      <c r="B690" t="str">
        <f>IF(COUNTIF(A:A,A690)&gt;1,_xlfn.CONCAT(A690," (",N690,")"),A690)</f>
        <v>Liúgăng Zhèn</v>
      </c>
      <c r="C690" t="str">
        <f t="shared" si="13"/>
        <v>Liúgăng Zhèn</v>
      </c>
      <c r="D690" t="s">
        <v>2016</v>
      </c>
      <c r="E690" t="s">
        <v>11</v>
      </c>
      <c r="F690" t="str">
        <f>_xlfn.CONCAT(D690,", ",I690,", ",H690,", ","安徽省")</f>
        <v>刘岗镇, 寿县, 淮南市, 安徽省</v>
      </c>
      <c r="G690">
        <v>28711</v>
      </c>
      <c r="H690" t="s">
        <v>1475</v>
      </c>
      <c r="I690" t="s">
        <v>1485</v>
      </c>
      <c r="J690">
        <f>VLOOKUP(F690,[1]!china_towns_second__2[[Column1]:[Y]],3,FALSE)</f>
        <v>32.080142124747702</v>
      </c>
      <c r="K690">
        <f>VLOOKUP(F690,[1]!china_towns_second__2[[Column1]:[Y]],2,FALSE)</f>
        <v>116.9665126</v>
      </c>
      <c r="L690" t="s">
        <v>5079</v>
      </c>
      <c r="M690" t="str">
        <f>VLOOKUP(I690,CHOOSE({1,2},Table7[Native],Table7[Name]),2,0)</f>
        <v>Shòu Xiàn</v>
      </c>
      <c r="N690" t="str">
        <f>VLOOKUP(H690,CHOOSE({1,2},Table7[Native],Table7[Name]),2,0)</f>
        <v>Huáinán Shì</v>
      </c>
      <c r="O690" t="str">
        <f>_xlfn.CONCAT(L690," (",N690,")")</f>
        <v>Liugang Zhen (Huáinán Shì)</v>
      </c>
      <c r="P690" t="str">
        <f>IF(COUNTIF(O:O,O690)&gt;1,_xlfn.CONCAT(L690," (",M690,")"),O690)</f>
        <v>Liugang Zhen (Huáinán Shì)</v>
      </c>
    </row>
    <row r="691" spans="1:16" hidden="1" x14ac:dyDescent="0.25">
      <c r="A691" t="s">
        <v>1249</v>
      </c>
      <c r="B691" t="str">
        <f>IF(COUNTIF(A:A,A691)&gt;1,_xlfn.CONCAT(A691," (",N691,")"),A691)</f>
        <v>Liŭgōu Zhèn</v>
      </c>
      <c r="C691" t="str">
        <f t="shared" si="13"/>
        <v>Liŭgōu Zhèn</v>
      </c>
      <c r="D691" t="s">
        <v>1250</v>
      </c>
      <c r="E691" t="s">
        <v>11</v>
      </c>
      <c r="F691" t="str">
        <f>_xlfn.CONCAT(D691,", ",I691,", ",H691,", ","安徽省")</f>
        <v>柳沟镇, 阜南县, 阜阳市, 安徽省</v>
      </c>
      <c r="G691">
        <v>28434</v>
      </c>
      <c r="H691" t="s">
        <v>1118</v>
      </c>
      <c r="I691" t="s">
        <v>1102</v>
      </c>
      <c r="J691">
        <f>VLOOKUP(F691,[1]!china_towns_second__2[[Column1]:[Y]],3,FALSE)</f>
        <v>32.684893300964099</v>
      </c>
      <c r="K691">
        <f>VLOOKUP(F691,[1]!china_towns_second__2[[Column1]:[Y]],2,FALSE)</f>
        <v>115.7008158</v>
      </c>
      <c r="L691" t="s">
        <v>4789</v>
      </c>
      <c r="M691" t="str">
        <f>VLOOKUP(I691,CHOOSE({1,2},Table7[Native],Table7[Name]),2,0)</f>
        <v>Fùnán Xiàn</v>
      </c>
      <c r="N691" t="str">
        <f>VLOOKUP(H691,CHOOSE({1,2},Table7[Native],Table7[Name]),2,0)</f>
        <v>Fùyáng Shì</v>
      </c>
      <c r="O691" t="str">
        <f>_xlfn.CONCAT(L691," (",N691,")")</f>
        <v>Liugou Zhen (Fùyáng Shì)</v>
      </c>
      <c r="P691" t="str">
        <f>IF(COUNTIF(O:O,O691)&gt;1,_xlfn.CONCAT(L691," (",M691,")"),O691)</f>
        <v>Liugou Zhen (Fùyáng Shì)</v>
      </c>
    </row>
    <row r="692" spans="1:16" hidden="1" x14ac:dyDescent="0.25">
      <c r="A692" t="s">
        <v>1251</v>
      </c>
      <c r="B692" t="str">
        <f>IF(COUNTIF(A:A,A692)&gt;1,_xlfn.CONCAT(A692," (",N692,")"),A692)</f>
        <v>Liújí Xiāng</v>
      </c>
      <c r="C692" t="str">
        <f t="shared" si="13"/>
        <v>Liújí Xiāng</v>
      </c>
      <c r="D692" t="s">
        <v>1252</v>
      </c>
      <c r="E692" t="s">
        <v>7</v>
      </c>
      <c r="F692" t="str">
        <f>_xlfn.CONCAT(D692,", ",I692,", ",H692,", ","安徽省")</f>
        <v>刘集乡, 颍上县, 阜阳市, 安徽省</v>
      </c>
      <c r="G692">
        <v>47301</v>
      </c>
      <c r="H692" t="s">
        <v>1118</v>
      </c>
      <c r="I692" t="s">
        <v>1114</v>
      </c>
      <c r="J692" t="e">
        <f>VLOOKUP(F692,[1]!china_towns_second__2[[Column1]:[Y]],3,FALSE)</f>
        <v>#N/A</v>
      </c>
      <c r="K692" t="e">
        <f>VLOOKUP(F692,[1]!china_towns_second__2[[Column1]:[Y]],2,FALSE)</f>
        <v>#N/A</v>
      </c>
      <c r="L692" t="s">
        <v>4790</v>
      </c>
      <c r="M692" t="str">
        <f>VLOOKUP(I692,CHOOSE({1,2},Table7[Native],Table7[Name]),2,0)</f>
        <v>Yĭngshàng Xiàn</v>
      </c>
      <c r="N692" t="str">
        <f>VLOOKUP(H692,CHOOSE({1,2},Table7[Native],Table7[Name]),2,0)</f>
        <v>Fùyáng Shì</v>
      </c>
      <c r="O692" t="str">
        <f>_xlfn.CONCAT(L692," (",N692,")")</f>
        <v>Liuji Xiang (Fùyáng Shì)</v>
      </c>
      <c r="P692" t="str">
        <f>IF(COUNTIF(O:O,O692)&gt;1,_xlfn.CONCAT(L692," (",M692,")"),O692)</f>
        <v>Liuji Xiang (Fùyáng Shì)</v>
      </c>
    </row>
    <row r="693" spans="1:16" hidden="1" x14ac:dyDescent="0.25">
      <c r="A693" t="s">
        <v>437</v>
      </c>
      <c r="B693" t="str">
        <f>IF(COUNTIF(A:A,A693)&gt;1,_xlfn.CONCAT(A693," (",N693,")"),A693)</f>
        <v>Liújí Zhèn (Bèngbù Shì)</v>
      </c>
      <c r="C693" t="str">
        <f t="shared" si="13"/>
        <v>Liújí Zhèn (Bèngbù Shì)</v>
      </c>
      <c r="D693" t="s">
        <v>438</v>
      </c>
      <c r="E693" t="s">
        <v>11</v>
      </c>
      <c r="F693" t="str">
        <f>_xlfn.CONCAT(D693,", ",I693,", ",H693,", ","安徽省")</f>
        <v>刘集镇, 固镇县, 蚌埠市, 安徽省</v>
      </c>
      <c r="G693">
        <v>47718</v>
      </c>
      <c r="H693" t="s">
        <v>525</v>
      </c>
      <c r="I693" t="s">
        <v>518</v>
      </c>
      <c r="J693">
        <f>VLOOKUP(F693,[1]!china_towns_second__2[[Column1]:[Y]],3,FALSE)</f>
        <v>33.2323140617207</v>
      </c>
      <c r="K693">
        <f>VLOOKUP(F693,[1]!china_towns_second__2[[Column1]:[Y]],2,FALSE)</f>
        <v>117.4911484</v>
      </c>
      <c r="L693" t="s">
        <v>5861</v>
      </c>
      <c r="M693" t="str">
        <f>VLOOKUP(I693,CHOOSE({1,2},Table7[Native],Table7[Name]),2,0)</f>
        <v>Gùzhèn Xiàn</v>
      </c>
      <c r="N693" t="str">
        <f>VLOOKUP(H693,CHOOSE({1,2},Table7[Native],Table7[Name]),2,0)</f>
        <v>Bèngbù Shì</v>
      </c>
      <c r="O693" t="str">
        <f>_xlfn.CONCAT(L693," (",N693,")")</f>
        <v>Liuji Zhen (Bengbu Shi) (Bèngbù Shì)</v>
      </c>
      <c r="P693" t="str">
        <f>IF(COUNTIF(O:O,O693)&gt;1,_xlfn.CONCAT(L693," (",M693,")"),O693)</f>
        <v>Liuji Zhen (Bengbu Shi) (Bèngbù Shì)</v>
      </c>
    </row>
    <row r="694" spans="1:16" hidden="1" x14ac:dyDescent="0.25">
      <c r="A694" t="s">
        <v>437</v>
      </c>
      <c r="B694" t="str">
        <f>IF(COUNTIF(A:A,A694)&gt;1,_xlfn.CONCAT(A694," (",N694,")"),A694)</f>
        <v>Liújí Zhèn (Huáinán Shì)</v>
      </c>
      <c r="C694" t="str">
        <f t="shared" si="13"/>
        <v>Liújí Zhèn (Huáinán Shì)</v>
      </c>
      <c r="D694" t="s">
        <v>438</v>
      </c>
      <c r="E694" t="s">
        <v>11</v>
      </c>
      <c r="F694" t="str">
        <f>_xlfn.CONCAT(D694,", ",I694,", ",H694,", ","安徽省")</f>
        <v>刘集镇, 凤台县, 淮南市, 安徽省</v>
      </c>
      <c r="G694">
        <v>40234</v>
      </c>
      <c r="H694" t="s">
        <v>1475</v>
      </c>
      <c r="I694" t="s">
        <v>1481</v>
      </c>
      <c r="J694">
        <f>VLOOKUP(F694,[1]!china_towns_second__2[[Column1]:[Y]],3,FALSE)</f>
        <v>32.697884198705403</v>
      </c>
      <c r="K694">
        <f>VLOOKUP(F694,[1]!china_towns_second__2[[Column1]:[Y]],2,FALSE)</f>
        <v>116.65552750000001</v>
      </c>
      <c r="L694" t="s">
        <v>5862</v>
      </c>
      <c r="M694" t="str">
        <f>VLOOKUP(I694,CHOOSE({1,2},Table7[Native],Table7[Name]),2,0)</f>
        <v>Fèngtái Xiàn</v>
      </c>
      <c r="N694" t="str">
        <f>VLOOKUP(H694,CHOOSE({1,2},Table7[Native],Table7[Name]),2,0)</f>
        <v>Huáinán Shì</v>
      </c>
      <c r="O694" t="str">
        <f>_xlfn.CONCAT(L694," (",N694,")")</f>
        <v>Liuji Zhen (Huainan Shi) (Huáinán Shì)</v>
      </c>
      <c r="P694" t="str">
        <f>IF(COUNTIF(O:O,O694)&gt;1,_xlfn.CONCAT(L694," (",M694,")"),O694)</f>
        <v>Liuji Zhen (Huainan Shi) (Huáinán Shì)</v>
      </c>
    </row>
    <row r="695" spans="1:16" hidden="1" x14ac:dyDescent="0.25">
      <c r="A695" t="s">
        <v>2194</v>
      </c>
      <c r="B695" t="str">
        <f>IF(COUNTIF(A:A,A695)&gt;1,_xlfn.CONCAT(A695," (",N695,")"),A695)</f>
        <v>Liúkŏu Zhèn</v>
      </c>
      <c r="C695" t="str">
        <f t="shared" si="13"/>
        <v>Liúkŏu Zhèn</v>
      </c>
      <c r="D695" t="s">
        <v>2195</v>
      </c>
      <c r="E695" t="s">
        <v>11</v>
      </c>
      <c r="F695" t="str">
        <f>_xlfn.CONCAT(D695,", ",I695,", ",H695,", ","安徽省")</f>
        <v>流口镇, 休宁县, 黄山市, 安徽省</v>
      </c>
      <c r="G695">
        <v>4232</v>
      </c>
      <c r="H695" t="s">
        <v>1491</v>
      </c>
      <c r="I695" t="s">
        <v>1503</v>
      </c>
      <c r="J695">
        <f>VLOOKUP(F695,[1]!china_towns_second__2[[Column1]:[Y]],3,FALSE)</f>
        <v>29.6935824864354</v>
      </c>
      <c r="K695">
        <f>VLOOKUP(F695,[1]!china_towns_second__2[[Column1]:[Y]],2,FALSE)</f>
        <v>117.78124510000001</v>
      </c>
      <c r="L695" t="s">
        <v>5166</v>
      </c>
      <c r="M695" t="str">
        <f>VLOOKUP(I695,CHOOSE({1,2},Table7[Native],Table7[Name]),2,0)</f>
        <v>Xiūníng Xiàn</v>
      </c>
      <c r="N695" t="str">
        <f>VLOOKUP(H695,CHOOSE({1,2},Table7[Native],Table7[Name]),2,0)</f>
        <v>Huángshān Shì</v>
      </c>
      <c r="O695" t="str">
        <f>_xlfn.CONCAT(L695," (",N695,")")</f>
        <v>Liukou Zhen (Huángshān Shì)</v>
      </c>
      <c r="P695" t="str">
        <f>IF(COUNTIF(O:O,O695)&gt;1,_xlfn.CONCAT(L695," (",M695,")"),O695)</f>
        <v>Liukou Zhen (Huángshān Shì)</v>
      </c>
    </row>
    <row r="696" spans="1:16" hidden="1" x14ac:dyDescent="0.25">
      <c r="A696" t="s">
        <v>3068</v>
      </c>
      <c r="B696" t="str">
        <f>IF(COUNTIF(A:A,A696)&gt;1,_xlfn.CONCAT(A696," (",N696,")"),A696)</f>
        <v>Liùláng Zhèn</v>
      </c>
      <c r="C696" t="str">
        <f t="shared" si="13"/>
        <v>Liùláng Zhèn</v>
      </c>
      <c r="D696" t="s">
        <v>3069</v>
      </c>
      <c r="E696" t="s">
        <v>11</v>
      </c>
      <c r="F696" t="str">
        <f>_xlfn.CONCAT(D696,", ",I696,", ",H696,", ","安徽省")</f>
        <v>六郎镇, 湾沚区, 芜湖市, 安徽省</v>
      </c>
      <c r="G696">
        <v>69964</v>
      </c>
      <c r="H696" t="s">
        <v>1553</v>
      </c>
      <c r="I696" t="s">
        <v>1562</v>
      </c>
      <c r="J696">
        <f>VLOOKUP(F696,[1]!china_towns_second__2[[Column1]:[Y]],3,FALSE)</f>
        <v>31.239365673807001</v>
      </c>
      <c r="K696">
        <f>VLOOKUP(F696,[1]!china_towns_second__2[[Column1]:[Y]],2,FALSE)</f>
        <v>118.52742550000001</v>
      </c>
      <c r="L696" t="s">
        <v>5590</v>
      </c>
      <c r="M696" t="str">
        <f>VLOOKUP(I696,CHOOSE({1,2},Table7[Native],Table7[Name]),2,0)</f>
        <v>Wānzhǐ Qū</v>
      </c>
      <c r="N696" t="str">
        <f>VLOOKUP(H696,CHOOSE({1,2},Table7[Native],Table7[Name]),2,0)</f>
        <v>Wúhú Shì</v>
      </c>
      <c r="O696" t="str">
        <f>_xlfn.CONCAT(L696," (",N696,")")</f>
        <v>Liulang Zhen (Wúhú Shì)</v>
      </c>
      <c r="P696" t="str">
        <f>IF(COUNTIF(O:O,O696)&gt;1,_xlfn.CONCAT(L696," (",M696,")"),O696)</f>
        <v>Liulang Zhen (Wúhú Shì)</v>
      </c>
    </row>
    <row r="697" spans="1:16" hidden="1" x14ac:dyDescent="0.25">
      <c r="A697" t="s">
        <v>169</v>
      </c>
      <c r="B697" t="str">
        <f>IF(COUNTIF(A:A,A697)&gt;1,_xlfn.CONCAT(A697," (",N697,")"),A697)</f>
        <v>Liŭpíng Xiāng</v>
      </c>
      <c r="C697" t="str">
        <f t="shared" si="13"/>
        <v>Liŭpíng Xiāng</v>
      </c>
      <c r="D697" t="s">
        <v>170</v>
      </c>
      <c r="E697" t="s">
        <v>7</v>
      </c>
      <c r="F697" t="str">
        <f>_xlfn.CONCAT(D697,", ",I697,", ",H697,", ","安徽省")</f>
        <v>柳坪乡, 宿松县, 安庆市, 安徽省</v>
      </c>
      <c r="G697">
        <v>7901</v>
      </c>
      <c r="H697" t="s">
        <v>343</v>
      </c>
      <c r="I697" t="s">
        <v>335</v>
      </c>
      <c r="J697" t="e">
        <f>VLOOKUP(F697,[1]!china_towns_second__2[[Column1]:[Y]],3,FALSE)</f>
        <v>#N/A</v>
      </c>
      <c r="K697" t="e">
        <f>VLOOKUP(F697,[1]!china_towns_second__2[[Column1]:[Y]],2,FALSE)</f>
        <v>#N/A</v>
      </c>
      <c r="L697" t="s">
        <v>4330</v>
      </c>
      <c r="M697" t="str">
        <f>VLOOKUP(I697,CHOOSE({1,2},Table7[Native],Table7[Name]),2,0)</f>
        <v>Sùsōng Xiàn</v>
      </c>
      <c r="N697" t="str">
        <f>VLOOKUP(H697,CHOOSE({1,2},Table7[Native],Table7[Name]),2,0)</f>
        <v>Ānqìng Shì</v>
      </c>
      <c r="O697" t="str">
        <f>_xlfn.CONCAT(L697," (",N697,")")</f>
        <v>Liuping Xiang (Ānqìng Shì)</v>
      </c>
      <c r="P697" t="str">
        <f>IF(COUNTIF(O:O,O697)&gt;1,_xlfn.CONCAT(L697," (",M697,")"),O697)</f>
        <v>Liuping Xiang (Ānqìng Shì)</v>
      </c>
    </row>
    <row r="698" spans="1:16" hidden="1" x14ac:dyDescent="0.25">
      <c r="A698" t="s">
        <v>1905</v>
      </c>
      <c r="B698" t="str">
        <f>IF(COUNTIF(A:A,A698)&gt;1,_xlfn.CONCAT(A698," (",N698,")"),A698)</f>
        <v>Liúqiáo Jiēdào</v>
      </c>
      <c r="C698" t="str">
        <f t="shared" si="13"/>
        <v>Liúqiáo Jiēdào</v>
      </c>
      <c r="D698" t="s">
        <v>1906</v>
      </c>
      <c r="E698" t="s">
        <v>27</v>
      </c>
      <c r="F698" t="str">
        <f>_xlfn.CONCAT(D698,", ",I698,", ",H698,", ","安徽省")</f>
        <v>刘桥街道, 相山区, 淮北市, 安徽省</v>
      </c>
      <c r="G698">
        <v>19599</v>
      </c>
      <c r="H698" t="s">
        <v>1465</v>
      </c>
      <c r="I698" t="s">
        <v>1473</v>
      </c>
      <c r="J698" t="e">
        <f>VLOOKUP(F698,[1]!china_towns_second__2[[Column1]:[Y]],3,FALSE)</f>
        <v>#N/A</v>
      </c>
      <c r="K698" t="e">
        <f>VLOOKUP(F698,[1]!china_towns_second__2[[Column1]:[Y]],2,FALSE)</f>
        <v>#N/A</v>
      </c>
      <c r="L698" t="s">
        <v>5027</v>
      </c>
      <c r="M698" t="str">
        <f>VLOOKUP(I698,CHOOSE({1,2},Table7[Native],Table7[Name]),2,0)</f>
        <v>Xiāngshān Qū</v>
      </c>
      <c r="N698" t="str">
        <f>VLOOKUP(H698,CHOOSE({1,2},Table7[Native],Table7[Name]),2,0)</f>
        <v>Huáibĕi Shì</v>
      </c>
      <c r="O698" t="str">
        <f>_xlfn.CONCAT(L698," (",N698,")")</f>
        <v>Liuqiao Jiedao (Huáibĕi Shì)</v>
      </c>
      <c r="P698" t="str">
        <f>IF(COUNTIF(O:O,O698)&gt;1,_xlfn.CONCAT(L698," (",M698,")"),O698)</f>
        <v>Liuqiao Jiedao (Huáibĕi Shì)</v>
      </c>
    </row>
    <row r="699" spans="1:16" hidden="1" x14ac:dyDescent="0.25">
      <c r="A699" t="s">
        <v>1907</v>
      </c>
      <c r="B699" t="str">
        <f>IF(COUNTIF(A:A,A699)&gt;1,_xlfn.CONCAT(A699," (",N699,")"),A699)</f>
        <v>Liúqiáo Zhèn</v>
      </c>
      <c r="C699" t="str">
        <f t="shared" si="13"/>
        <v>Liúqiáo Zhèn</v>
      </c>
      <c r="D699" t="s">
        <v>1908</v>
      </c>
      <c r="E699" t="s">
        <v>11</v>
      </c>
      <c r="F699" t="str">
        <f>_xlfn.CONCAT(D699,", ",I699,", ",H699,", ","安徽省")</f>
        <v>刘桥镇, 濉溪县, 淮北市, 安徽省</v>
      </c>
      <c r="G699">
        <v>58926</v>
      </c>
      <c r="H699" t="s">
        <v>1465</v>
      </c>
      <c r="I699" t="s">
        <v>1471</v>
      </c>
      <c r="J699">
        <f>VLOOKUP(F699,[1]!china_towns_second__2[[Column1]:[Y]],3,FALSE)</f>
        <v>33.911165675563801</v>
      </c>
      <c r="K699">
        <f>VLOOKUP(F699,[1]!china_towns_second__2[[Column1]:[Y]],2,FALSE)</f>
        <v>116.6725352</v>
      </c>
      <c r="L699" t="s">
        <v>5028</v>
      </c>
      <c r="M699" t="str">
        <f>VLOOKUP(I699,CHOOSE({1,2},Table7[Native],Table7[Name]),2,0)</f>
        <v>Suīxī Xiàn</v>
      </c>
      <c r="N699" t="str">
        <f>VLOOKUP(H699,CHOOSE({1,2},Table7[Native],Table7[Name]),2,0)</f>
        <v>Huáibĕi Shì</v>
      </c>
      <c r="O699" t="str">
        <f>_xlfn.CONCAT(L699," (",N699,")")</f>
        <v>Liuqiao Zhen (Huáibĕi Shì)</v>
      </c>
      <c r="P699" t="str">
        <f>IF(COUNTIF(O:O,O699)&gt;1,_xlfn.CONCAT(L699," (",M699,")"),O699)</f>
        <v>Liuqiao Zhen (Huáibĕi Shì)</v>
      </c>
    </row>
    <row r="700" spans="1:16" hidden="1" x14ac:dyDescent="0.25">
      <c r="A700" t="s">
        <v>1253</v>
      </c>
      <c r="B700" t="str">
        <f>IF(COUNTIF(A:A,A700)&gt;1,_xlfn.CONCAT(A700," (",N700,")"),A700)</f>
        <v>Liùshípū Zhèn</v>
      </c>
      <c r="C700" t="str">
        <f t="shared" si="13"/>
        <v>Liùshípū Zhèn</v>
      </c>
      <c r="D700" t="s">
        <v>1254</v>
      </c>
      <c r="E700" t="s">
        <v>11</v>
      </c>
      <c r="F700" t="str">
        <f>_xlfn.CONCAT(D700,", ",I700,", ",H700,", ","安徽省")</f>
        <v>六十铺镇, 颍上县, 阜阳市, 安徽省</v>
      </c>
      <c r="G700">
        <v>40223</v>
      </c>
      <c r="H700" t="s">
        <v>1118</v>
      </c>
      <c r="I700" t="s">
        <v>1114</v>
      </c>
      <c r="J700">
        <f>VLOOKUP(F700,[1]!china_towns_second__2[[Column1]:[Y]],3,FALSE)</f>
        <v>32.742081637945603</v>
      </c>
      <c r="K700">
        <f>VLOOKUP(F700,[1]!china_towns_second__2[[Column1]:[Y]],2,FALSE)</f>
        <v>116.0071353</v>
      </c>
      <c r="L700" t="s">
        <v>4791</v>
      </c>
      <c r="M700" t="str">
        <f>VLOOKUP(I700,CHOOSE({1,2},Table7[Native],Table7[Name]),2,0)</f>
        <v>Yĭngshàng Xiàn</v>
      </c>
      <c r="N700" t="str">
        <f>VLOOKUP(H700,CHOOSE({1,2},Table7[Native],Table7[Name]),2,0)</f>
        <v>Fùyáng Shì</v>
      </c>
      <c r="O700" t="str">
        <f>_xlfn.CONCAT(L700," (",N700,")")</f>
        <v>Liushipu Zhen (Fùyáng Shì)</v>
      </c>
      <c r="P700" t="str">
        <f>IF(COUNTIF(O:O,O700)&gt;1,_xlfn.CONCAT(L700," (",M700,")"),O700)</f>
        <v>Liushipu Zhen (Fùyáng Shì)</v>
      </c>
    </row>
    <row r="701" spans="1:16" hidden="1" x14ac:dyDescent="0.25">
      <c r="A701" t="s">
        <v>2796</v>
      </c>
      <c r="B701" t="str">
        <f>IF(COUNTIF(A:A,A701)&gt;1,_xlfn.CONCAT(A701," (",N701,")"),A701)</f>
        <v>Liútào Zhèn</v>
      </c>
      <c r="C701" t="str">
        <f t="shared" si="13"/>
        <v>Liútào Zhèn</v>
      </c>
      <c r="D701" t="s">
        <v>2797</v>
      </c>
      <c r="E701" t="s">
        <v>11</v>
      </c>
      <c r="F701" t="str">
        <f>_xlfn.CONCAT(D701,", ",I701,", ",H701,", ","安徽省")</f>
        <v>刘套镇, 萧县, 宿州市, 安徽省</v>
      </c>
      <c r="G701">
        <v>39016</v>
      </c>
      <c r="H701" t="s">
        <v>1534</v>
      </c>
      <c r="I701" t="s">
        <v>1542</v>
      </c>
      <c r="J701">
        <f>VLOOKUP(F701,[1]!china_towns_second__2[[Column1]:[Y]],3,FALSE)</f>
        <v>34.347903921509698</v>
      </c>
      <c r="K701">
        <f>VLOOKUP(F701,[1]!china_towns_second__2[[Column1]:[Y]],2,FALSE)</f>
        <v>116.937549</v>
      </c>
      <c r="L701" t="s">
        <v>5458</v>
      </c>
      <c r="M701" t="str">
        <f>VLOOKUP(I701,CHOOSE({1,2},Table7[Native],Table7[Name]),2,0)</f>
        <v>Xiāo Xiàn</v>
      </c>
      <c r="N701" t="str">
        <f>VLOOKUP(H701,CHOOSE({1,2},Table7[Native],Table7[Name]),2,0)</f>
        <v>Sùzhōu Shì</v>
      </c>
      <c r="O701" t="str">
        <f>_xlfn.CONCAT(L701," (",N701,")")</f>
        <v>Liutao Zhen (Sùzhōu Shì)</v>
      </c>
      <c r="P701" t="str">
        <f>IF(COUNTIF(O:O,O701)&gt;1,_xlfn.CONCAT(L701," (",M701,")"),O701)</f>
        <v>Liutao Zhen (Sùzhōu Shì)</v>
      </c>
    </row>
    <row r="702" spans="1:16" hidden="1" x14ac:dyDescent="0.25">
      <c r="A702" t="s">
        <v>2798</v>
      </c>
      <c r="B702" t="str">
        <f>IF(COUNTIF(A:A,A702)&gt;1,_xlfn.CONCAT(A702," (",N702,")"),A702)</f>
        <v>Liúwéi Zhèn</v>
      </c>
      <c r="C702" t="str">
        <f t="shared" si="13"/>
        <v>Liúwéi Zhèn</v>
      </c>
      <c r="D702" t="s">
        <v>2799</v>
      </c>
      <c r="E702" t="s">
        <v>11</v>
      </c>
      <c r="F702" t="str">
        <f>_xlfn.CONCAT(D702,", ",I702,", ",H702,", ","安徽省")</f>
        <v>刘圩镇, 泗县, 宿州市, 安徽省</v>
      </c>
      <c r="G702">
        <v>37439</v>
      </c>
      <c r="H702" t="s">
        <v>1534</v>
      </c>
      <c r="I702" t="s">
        <v>1540</v>
      </c>
      <c r="J702">
        <f>VLOOKUP(F702,[1]!china_towns_second__2[[Column1]:[Y]],3,FALSE)</f>
        <v>33.668012178399302</v>
      </c>
      <c r="K702">
        <f>VLOOKUP(F702,[1]!china_towns_second__2[[Column1]:[Y]],2,FALSE)</f>
        <v>118.05944049999999</v>
      </c>
      <c r="L702" t="s">
        <v>5459</v>
      </c>
      <c r="M702" t="str">
        <f>VLOOKUP(I702,CHOOSE({1,2},Table7[Native],Table7[Name]),2,0)</f>
        <v>Sì Xiàn</v>
      </c>
      <c r="N702" t="str">
        <f>VLOOKUP(H702,CHOOSE({1,2},Table7[Native],Table7[Name]),2,0)</f>
        <v>Sùzhōu Shì</v>
      </c>
      <c r="O702" t="str">
        <f>_xlfn.CONCAT(L702," (",N702,")")</f>
        <v>Liuwei Zhen (Sùzhōu Shì)</v>
      </c>
      <c r="P702" t="str">
        <f>IF(COUNTIF(O:O,O702)&gt;1,_xlfn.CONCAT(L702," (",M702,")"),O702)</f>
        <v>Liuwei Zhen (Sùzhōu Shì)</v>
      </c>
    </row>
    <row r="703" spans="1:16" hidden="1" x14ac:dyDescent="0.25">
      <c r="A703" t="s">
        <v>961</v>
      </c>
      <c r="B703" t="str">
        <f>IF(COUNTIF(A:A,A703)&gt;1,_xlfn.CONCAT(A703," (",N703,")"),A703)</f>
        <v>Liŭxiàng Zhèn</v>
      </c>
      <c r="C703" t="str">
        <f t="shared" si="13"/>
        <v>Liŭxiàng Zhèn</v>
      </c>
      <c r="D703" t="s">
        <v>962</v>
      </c>
      <c r="E703" t="s">
        <v>11</v>
      </c>
      <c r="F703" t="str">
        <f>_xlfn.CONCAT(D703,", ",I703,", ",H703,", ","安徽省")</f>
        <v>柳巷镇, 明光市, 滁州市, 安徽省</v>
      </c>
      <c r="G703">
        <v>22025</v>
      </c>
      <c r="H703" t="s">
        <v>869</v>
      </c>
      <c r="I703" t="s">
        <v>862</v>
      </c>
      <c r="J703">
        <f>VLOOKUP(F703,[1]!china_towns_second__2[[Column1]:[Y]],3,FALSE)</f>
        <v>33.1391350079438</v>
      </c>
      <c r="K703">
        <f>VLOOKUP(F703,[1]!china_towns_second__2[[Column1]:[Y]],2,FALSE)</f>
        <v>118.12423320000001</v>
      </c>
      <c r="L703" t="s">
        <v>4660</v>
      </c>
      <c r="M703" t="str">
        <f>VLOOKUP(I703,CHOOSE({1,2},Table7[Native],Table7[Name]),2,0)</f>
        <v>Míngguāng Shì</v>
      </c>
      <c r="N703" t="str">
        <f>VLOOKUP(H703,CHOOSE({1,2},Table7[Native],Table7[Name]),2,0)</f>
        <v>Chúzhōu Shì</v>
      </c>
      <c r="O703" t="str">
        <f>_xlfn.CONCAT(L703," (",N703,")")</f>
        <v>Liuxiang Zhen (Chúzhōu Shì)</v>
      </c>
      <c r="P703" t="str">
        <f>IF(COUNTIF(O:O,O703)&gt;1,_xlfn.CONCAT(L703," (",M703,")"),O703)</f>
        <v>Liuxiang Zhen (Chúzhōu Shì)</v>
      </c>
    </row>
    <row r="704" spans="1:16" hidden="1" x14ac:dyDescent="0.25">
      <c r="A704" t="s">
        <v>963</v>
      </c>
      <c r="B704" t="str">
        <f>IF(COUNTIF(A:A,A704)&gt;1,_xlfn.CONCAT(A704," (",N704,")"),A704)</f>
        <v>Liùzhèn Zhèn</v>
      </c>
      <c r="C704" t="str">
        <f t="shared" si="13"/>
        <v>Liùzhèn Zhèn</v>
      </c>
      <c r="D704" t="s">
        <v>964</v>
      </c>
      <c r="E704" t="s">
        <v>11</v>
      </c>
      <c r="F704" t="str">
        <f>_xlfn.CONCAT(D704,", ",I704,", ",H704,", ","安徽省")</f>
        <v>六镇镇, 全椒县, 滁州市, 安徽省</v>
      </c>
      <c r="G704">
        <v>34366</v>
      </c>
      <c r="H704" t="s">
        <v>869</v>
      </c>
      <c r="I704" t="s">
        <v>865</v>
      </c>
      <c r="J704">
        <f>VLOOKUP(F704,[1]!china_towns_second__2[[Column1]:[Y]],3,FALSE)</f>
        <v>32.062991977222602</v>
      </c>
      <c r="K704">
        <f>VLOOKUP(F704,[1]!china_towns_second__2[[Column1]:[Y]],2,FALSE)</f>
        <v>118.1276665</v>
      </c>
      <c r="L704" t="s">
        <v>4661</v>
      </c>
      <c r="M704" t="str">
        <f>VLOOKUP(I704,CHOOSE({1,2},Table7[Native],Table7[Name]),2,0)</f>
        <v>Quánjiāo Xiàn</v>
      </c>
      <c r="N704" t="str">
        <f>VLOOKUP(H704,CHOOSE({1,2},Table7[Native],Table7[Name]),2,0)</f>
        <v>Chúzhōu Shì</v>
      </c>
      <c r="O704" t="str">
        <f>_xlfn.CONCAT(L704," (",N704,")")</f>
        <v>Liuzhen Zhen (Chúzhōu Shì)</v>
      </c>
      <c r="P704" t="str">
        <f>IF(COUNTIF(O:O,O704)&gt;1,_xlfn.CONCAT(L704," (",M704,")"),O704)</f>
        <v>Liuzhen Zhen (Chúzhōu Shì)</v>
      </c>
    </row>
    <row r="705" spans="1:16" hidden="1" x14ac:dyDescent="0.25">
      <c r="A705" t="s">
        <v>2017</v>
      </c>
      <c r="B705" t="str">
        <f>IF(COUNTIF(A:A,A705)&gt;1,_xlfn.CONCAT(A705," (",N705,")"),A705)</f>
        <v>Lìxīn Jiēdào</v>
      </c>
      <c r="C705" t="str">
        <f t="shared" si="13"/>
        <v>Lìxīn Jiēdào</v>
      </c>
      <c r="D705" t="s">
        <v>2018</v>
      </c>
      <c r="E705" t="s">
        <v>27</v>
      </c>
      <c r="F705" t="str">
        <f>_xlfn.CONCAT(D705,", ",I705,", ",H705,", ","安徽省")</f>
        <v>立新街道, 谢家集区, 淮南市, 安徽省</v>
      </c>
      <c r="G705">
        <v>19063</v>
      </c>
      <c r="H705" t="s">
        <v>1475</v>
      </c>
      <c r="I705" t="s">
        <v>1489</v>
      </c>
      <c r="J705">
        <f>VLOOKUP(F705,[1]!china_towns_second__2[[Column1]:[Y]],3,FALSE)</f>
        <v>32.610387214182097</v>
      </c>
      <c r="K705">
        <f>VLOOKUP(F705,[1]!china_towns_second__2[[Column1]:[Y]],2,FALSE)</f>
        <v>116.85324230000001</v>
      </c>
      <c r="L705" t="s">
        <v>5080</v>
      </c>
      <c r="M705" t="str">
        <f>VLOOKUP(I705,CHOOSE({1,2},Table7[Native],Table7[Name]),2,0)</f>
        <v>Xièjiājí Qū</v>
      </c>
      <c r="N705" t="str">
        <f>VLOOKUP(H705,CHOOSE({1,2},Table7[Native],Table7[Name]),2,0)</f>
        <v>Huáinán Shì</v>
      </c>
      <c r="O705" t="str">
        <f>_xlfn.CONCAT(L705," (",N705,")")</f>
        <v>Lixin Jiedao (Huáinán Shì)</v>
      </c>
      <c r="P705" t="str">
        <f>IF(COUNTIF(O:O,O705)&gt;1,_xlfn.CONCAT(L705," (",M705,")"),O705)</f>
        <v>Lixin Jiedao (Huáinán Shì)</v>
      </c>
    </row>
    <row r="706" spans="1:16" hidden="1" x14ac:dyDescent="0.25">
      <c r="A706" t="s">
        <v>1255</v>
      </c>
      <c r="B706" t="str">
        <f>IF(COUNTIF(A:A,A706)&gt;1,_xlfn.CONCAT(A706," (",N706,")"),A706)</f>
        <v>Lĭxīng Zhèn</v>
      </c>
      <c r="C706" t="str">
        <f t="shared" ref="C706:C769" si="14">IF(COUNTIF(B:B,B706)&gt;1,_xlfn.CONCAT(A706," (",M706,")"),B706)</f>
        <v>Lĭxīng Zhèn</v>
      </c>
      <c r="D706" t="s">
        <v>1256</v>
      </c>
      <c r="E706" t="s">
        <v>11</v>
      </c>
      <c r="F706" t="str">
        <f>_xlfn.CONCAT(D706,", ",I706,", ",H706,", ","安徽省")</f>
        <v>李兴镇, 太和县, 阜阳市, 安徽省</v>
      </c>
      <c r="G706">
        <v>62372</v>
      </c>
      <c r="H706" t="s">
        <v>1118</v>
      </c>
      <c r="I706" t="s">
        <v>1108</v>
      </c>
      <c r="J706">
        <f>VLOOKUP(F706,[1]!china_towns_second__2[[Column1]:[Y]],3,FALSE)</f>
        <v>33.4806415139333</v>
      </c>
      <c r="K706">
        <f>VLOOKUP(F706,[1]!china_towns_second__2[[Column1]:[Y]],2,FALSE)</f>
        <v>115.4420593</v>
      </c>
      <c r="L706" t="s">
        <v>4792</v>
      </c>
      <c r="M706" t="str">
        <f>VLOOKUP(I706,CHOOSE({1,2},Table7[Native],Table7[Name]),2,0)</f>
        <v>Tàihé Xiàn</v>
      </c>
      <c r="N706" t="str">
        <f>VLOOKUP(H706,CHOOSE({1,2},Table7[Native],Table7[Name]),2,0)</f>
        <v>Fùyáng Shì</v>
      </c>
      <c r="O706" t="str">
        <f>_xlfn.CONCAT(L706," (",N706,")")</f>
        <v>Lixing Zhen (Fùyáng Shì)</v>
      </c>
      <c r="P706" t="str">
        <f>IF(COUNTIF(O:O,O706)&gt;1,_xlfn.CONCAT(L706," (",M706,")"),O706)</f>
        <v>Lixing Zhen (Fùyáng Shì)</v>
      </c>
    </row>
    <row r="707" spans="1:16" x14ac:dyDescent="0.25">
      <c r="A707" t="s">
        <v>2196</v>
      </c>
      <c r="B707" t="str">
        <f>IF(COUNTIF(A:A,A707)&gt;1,_xlfn.CONCAT(A707," (",N707,")"),A707)</f>
        <v>Líyáng Zhèn</v>
      </c>
      <c r="C707" t="str">
        <f t="shared" si="14"/>
        <v>Líyáng Zhèn</v>
      </c>
      <c r="D707" t="s">
        <v>2197</v>
      </c>
      <c r="E707" t="s">
        <v>11</v>
      </c>
      <c r="F707" t="str">
        <f>_xlfn.CONCAT(D707,", ",I707,", ",H707,", ","安徽省")</f>
        <v>黎阳镇, 屯溪区, 黄山市, 安徽省</v>
      </c>
      <c r="G707">
        <v>15893</v>
      </c>
      <c r="H707" t="s">
        <v>1491</v>
      </c>
      <c r="I707" t="s">
        <v>1501</v>
      </c>
      <c r="J707">
        <f>VLOOKUP(F707,[1]!china_towns_second__2[[Column1]:[Y]],3,FALSE)</f>
        <v>29.692079477059</v>
      </c>
      <c r="K707">
        <f>VLOOKUP(F707,[1]!china_towns_second__2[[Column1]:[Y]],2,FALSE)</f>
        <v>118.2670332</v>
      </c>
      <c r="L707" t="s">
        <v>5167</v>
      </c>
      <c r="M707" t="str">
        <f>VLOOKUP(I707,CHOOSE({1,2},Table7[Native],Table7[Name]),2,0)</f>
        <v>Túnxī Qū</v>
      </c>
      <c r="N707" t="str">
        <f>VLOOKUP(H707,CHOOSE({1,2},Table7[Native],Table7[Name]),2,0)</f>
        <v>Huángshān Shì</v>
      </c>
      <c r="O707" t="str">
        <f>_xlfn.CONCAT(L707," (",N707,")")</f>
        <v>Liyang Zhen (Huángshān Shì)</v>
      </c>
      <c r="P707" t="str">
        <f>IF(COUNTIF(O:O,O707)&gt;1,_xlfn.CONCAT(L707," (",M707,")"),O707)</f>
        <v>Liyang Zhen (Huángshān Shì)</v>
      </c>
    </row>
    <row r="708" spans="1:16" x14ac:dyDescent="0.25">
      <c r="A708" t="s">
        <v>2642</v>
      </c>
      <c r="B708" t="str">
        <f>IF(COUNTIF(A:A,A708)&gt;1,_xlfn.CONCAT(A708," (",N708,")"),A708)</f>
        <v>Lìyáng Zhèn</v>
      </c>
      <c r="C708" t="str">
        <f t="shared" si="14"/>
        <v>Lìyáng Zhèn</v>
      </c>
      <c r="D708" t="s">
        <v>2643</v>
      </c>
      <c r="E708" t="s">
        <v>11</v>
      </c>
      <c r="F708" t="str">
        <f>_xlfn.CONCAT(D708,", ",I708,", ",H708,", ","安徽省")</f>
        <v>历阳镇, 和县, 马鞍山市, 安徽省</v>
      </c>
      <c r="G708">
        <v>144733</v>
      </c>
      <c r="H708" t="s">
        <v>1522</v>
      </c>
      <c r="I708" t="s">
        <v>1529</v>
      </c>
      <c r="J708">
        <f>VLOOKUP(F708,[1]!china_towns_second__2[[Column1]:[Y]],3,FALSE)</f>
        <v>31.713184479555601</v>
      </c>
      <c r="K708">
        <f>VLOOKUP(F708,[1]!china_towns_second__2[[Column1]:[Y]],2,FALSE)</f>
        <v>118.3487094</v>
      </c>
      <c r="L708" t="s">
        <v>5167</v>
      </c>
      <c r="M708" t="str">
        <f>VLOOKUP(I708,CHOOSE({1,2},Table7[Native],Table7[Name]),2,0)</f>
        <v>Hé Xiàn</v>
      </c>
      <c r="N708" t="str">
        <f>VLOOKUP(H708,CHOOSE({1,2},Table7[Native],Table7[Name]),2,0)</f>
        <v>Mă'ānshān Shì</v>
      </c>
      <c r="O708" t="str">
        <f>_xlfn.CONCAT(L708," (",N708,")")</f>
        <v>Liyang Zhen (Mă'ānshān Shì)</v>
      </c>
      <c r="P708" t="str">
        <f>IF(COUNTIF(O:O,O708)&gt;1,_xlfn.CONCAT(L708," (",M708,")"),O708)</f>
        <v>Liyang Zhen (Mă'ānshān Shì)</v>
      </c>
    </row>
    <row r="709" spans="1:16" hidden="1" x14ac:dyDescent="0.25">
      <c r="A709" t="s">
        <v>2019</v>
      </c>
      <c r="B709" t="str">
        <f>IF(COUNTIF(A:A,A709)&gt;1,_xlfn.CONCAT(A709," (",N709,")"),A709)</f>
        <v>Lĭyĭngzī Zhèn</v>
      </c>
      <c r="C709" t="str">
        <f t="shared" si="14"/>
        <v>Lĭyĭngzī Zhèn</v>
      </c>
      <c r="D709" t="s">
        <v>2020</v>
      </c>
      <c r="E709" t="s">
        <v>11</v>
      </c>
      <c r="F709" t="str">
        <f>_xlfn.CONCAT(D709,", ",I709,", ",H709,", ","安徽省")</f>
        <v>李郢孜镇, 谢家集区, 淮南市, 安徽省</v>
      </c>
      <c r="G709">
        <v>44929</v>
      </c>
      <c r="H709" t="s">
        <v>1475</v>
      </c>
      <c r="I709" t="s">
        <v>1489</v>
      </c>
      <c r="J709">
        <f>VLOOKUP(F709,[1]!china_towns_second__2[[Column1]:[Y]],3,FALSE)</f>
        <v>32.574026919336397</v>
      </c>
      <c r="K709">
        <f>VLOOKUP(F709,[1]!china_towns_second__2[[Column1]:[Y]],2,FALSE)</f>
        <v>116.9034928</v>
      </c>
      <c r="L709" t="s">
        <v>5081</v>
      </c>
      <c r="M709" t="str">
        <f>VLOOKUP(I709,CHOOSE({1,2},Table7[Native],Table7[Name]),2,0)</f>
        <v>Xièjiājí Qū</v>
      </c>
      <c r="N709" t="str">
        <f>VLOOKUP(H709,CHOOSE({1,2},Table7[Native],Table7[Name]),2,0)</f>
        <v>Huáinán Shì</v>
      </c>
      <c r="O709" t="str">
        <f>_xlfn.CONCAT(L709," (",N709,")")</f>
        <v>Liyingzi Zhen (Huáinán Shì)</v>
      </c>
      <c r="P709" t="str">
        <f>IF(COUNTIF(O:O,O709)&gt;1,_xlfn.CONCAT(L709," (",M709,")"),O709)</f>
        <v>Liyingzi Zhen (Huáinán Shì)</v>
      </c>
    </row>
    <row r="710" spans="1:16" hidden="1" x14ac:dyDescent="0.25">
      <c r="A710" t="s">
        <v>2800</v>
      </c>
      <c r="B710" t="str">
        <f>IF(COUNTIF(A:A,A710)&gt;1,_xlfn.CONCAT(A710," (",N710,")"),A710)</f>
        <v>Lĭzhuāng Zhèn</v>
      </c>
      <c r="C710" t="str">
        <f t="shared" si="14"/>
        <v>Lĭzhuāng Zhèn</v>
      </c>
      <c r="D710" t="s">
        <v>2801</v>
      </c>
      <c r="E710" t="s">
        <v>11</v>
      </c>
      <c r="F710" t="str">
        <f>_xlfn.CONCAT(D710,", ",I710,", ",H710,", ","安徽省")</f>
        <v>李庄镇, 砀山县, 宿州市, 安徽省</v>
      </c>
      <c r="G710">
        <v>45817</v>
      </c>
      <c r="H710" t="s">
        <v>1534</v>
      </c>
      <c r="I710" t="s">
        <v>1536</v>
      </c>
      <c r="J710">
        <f>VLOOKUP(F710,[1]!china_towns_second__2[[Column1]:[Y]],3,FALSE)</f>
        <v>34.387019755310099</v>
      </c>
      <c r="K710">
        <f>VLOOKUP(F710,[1]!china_towns_second__2[[Column1]:[Y]],2,FALSE)</f>
        <v>116.4693826</v>
      </c>
      <c r="L710" t="s">
        <v>5460</v>
      </c>
      <c r="M710" t="str">
        <f>VLOOKUP(I710,CHOOSE({1,2},Table7[Native],Table7[Name]),2,0)</f>
        <v>Dàngshān Xiàn</v>
      </c>
      <c r="N710" t="str">
        <f>VLOOKUP(H710,CHOOSE({1,2},Table7[Native],Table7[Name]),2,0)</f>
        <v>Sùzhōu Shì</v>
      </c>
      <c r="O710" t="str">
        <f>_xlfn.CONCAT(L710," (",N710,")")</f>
        <v>Lizhuang Zhen (Sùzhōu Shì)</v>
      </c>
      <c r="P710" t="str">
        <f>IF(COUNTIF(O:O,O710)&gt;1,_xlfn.CONCAT(L710," (",M710,")"),O710)</f>
        <v>Lizhuang Zhen (Sùzhōu Shì)</v>
      </c>
    </row>
    <row r="711" spans="1:16" hidden="1" x14ac:dyDescent="0.25">
      <c r="A711" t="s">
        <v>2802</v>
      </c>
      <c r="B711" t="str">
        <f>IF(COUNTIF(A:A,A711)&gt;1,_xlfn.CONCAT(A711," (",N711,")"),A711)</f>
        <v>Lóngchéng Zhèn</v>
      </c>
      <c r="C711" t="str">
        <f t="shared" si="14"/>
        <v>Lóngchéng Zhèn</v>
      </c>
      <c r="D711" t="s">
        <v>2803</v>
      </c>
      <c r="E711" t="s">
        <v>11</v>
      </c>
      <c r="F711" t="str">
        <f>_xlfn.CONCAT(D711,", ",I711,", ",H711,", ","安徽省")</f>
        <v>龙城镇, 萧县, 宿州市, 安徽省</v>
      </c>
      <c r="G711">
        <v>141514</v>
      </c>
      <c r="H711" t="s">
        <v>1534</v>
      </c>
      <c r="I711" t="s">
        <v>1542</v>
      </c>
      <c r="J711">
        <f>VLOOKUP(F711,[1]!china_towns_second__2[[Column1]:[Y]],3,FALSE)</f>
        <v>34.166758910698199</v>
      </c>
      <c r="K711">
        <f>VLOOKUP(F711,[1]!china_towns_second__2[[Column1]:[Y]],2,FALSE)</f>
        <v>116.9371855</v>
      </c>
      <c r="L711" t="s">
        <v>5461</v>
      </c>
      <c r="M711" t="str">
        <f>VLOOKUP(I711,CHOOSE({1,2},Table7[Native],Table7[Name]),2,0)</f>
        <v>Xiāo Xiàn</v>
      </c>
      <c r="N711" t="str">
        <f>VLOOKUP(H711,CHOOSE({1,2},Table7[Native],Table7[Name]),2,0)</f>
        <v>Sùzhōu Shì</v>
      </c>
      <c r="O711" t="str">
        <f>_xlfn.CONCAT(L711," (",N711,")")</f>
        <v>Longcheng Zhen (Sùzhōu Shì)</v>
      </c>
      <c r="P711" t="str">
        <f>IF(COUNTIF(O:O,O711)&gt;1,_xlfn.CONCAT(L711," (",M711,")"),O711)</f>
        <v>Longcheng Zhen (Sùzhōu Shì)</v>
      </c>
    </row>
    <row r="712" spans="1:16" hidden="1" x14ac:dyDescent="0.25">
      <c r="A712" t="s">
        <v>3070</v>
      </c>
      <c r="B712" t="str">
        <f>IF(COUNTIF(A:A,A712)&gt;1,_xlfn.CONCAT(A712," (",N712,")"),A712)</f>
        <v>Lónghú Jiēdào</v>
      </c>
      <c r="C712" t="str">
        <f t="shared" si="14"/>
        <v>Lónghú Jiēdào</v>
      </c>
      <c r="D712" t="s">
        <v>3071</v>
      </c>
      <c r="E712" t="s">
        <v>27</v>
      </c>
      <c r="F712" t="str">
        <f>_xlfn.CONCAT(D712,", ",I712,", ",H712,", ","安徽省")</f>
        <v>龙湖街道, 三山区, 芜湖市, 安徽省</v>
      </c>
      <c r="G712">
        <v>23072</v>
      </c>
      <c r="H712" t="s">
        <v>1553</v>
      </c>
      <c r="I712" t="s">
        <v>1561</v>
      </c>
      <c r="J712">
        <f>VLOOKUP(F712,[1]!china_towns_second__2[[Column1]:[Y]],3,FALSE)</f>
        <v>31.2362505962687</v>
      </c>
      <c r="K712">
        <f>VLOOKUP(F712,[1]!china_towns_second__2[[Column1]:[Y]],2,FALSE)</f>
        <v>118.29726909999999</v>
      </c>
      <c r="L712" t="s">
        <v>5591</v>
      </c>
      <c r="M712" t="str">
        <f>VLOOKUP(I712,CHOOSE({1,2},Table7[Native],Table7[Name]),2,0)</f>
        <v>Sānshān Qū</v>
      </c>
      <c r="N712" t="str">
        <f>VLOOKUP(H712,CHOOSE({1,2},Table7[Native],Table7[Name]),2,0)</f>
        <v>Wúhú Shì</v>
      </c>
      <c r="O712" t="str">
        <f>_xlfn.CONCAT(L712," (",N712,")")</f>
        <v>Longhu Jiedao (Wúhú Shì)</v>
      </c>
      <c r="P712" t="str">
        <f>IF(COUNTIF(O:O,O712)&gt;1,_xlfn.CONCAT(L712," (",M712,")"),O712)</f>
        <v>Longhu Jiedao (Wúhú Shì)</v>
      </c>
    </row>
    <row r="713" spans="1:16" hidden="1" x14ac:dyDescent="0.25">
      <c r="A713" t="s">
        <v>439</v>
      </c>
      <c r="B713" t="str">
        <f>IF(COUNTIF(A:A,A713)&gt;1,_xlfn.CONCAT(A713," (",N713,")"),A713)</f>
        <v>Lónghú Xīncūn Jiēdào [in: Bèngbù Economic Development Zone]</v>
      </c>
      <c r="C713" t="str">
        <f t="shared" si="14"/>
        <v>Lónghú Xīncūn Jiēdào [in: Bèngbù Economic Development Zone]</v>
      </c>
      <c r="D713" t="s">
        <v>440</v>
      </c>
      <c r="E713" t="s">
        <v>27</v>
      </c>
      <c r="F713" t="str">
        <f>_xlfn.CONCAT(D713,", ",I713,", ",H713,", ","安徽省")</f>
        <v>龙湖新村街道, 蚌山区, 蚌埠市, 安徽省</v>
      </c>
      <c r="G713">
        <v>21365</v>
      </c>
      <c r="H713" t="s">
        <v>525</v>
      </c>
      <c r="I713" t="s">
        <v>517</v>
      </c>
      <c r="J713" t="e">
        <f>VLOOKUP(F713,[1]!china_towns_second__2[[Column1]:[Y]],3,FALSE)</f>
        <v>#N/A</v>
      </c>
      <c r="K713" t="e">
        <f>VLOOKUP(F713,[1]!china_towns_second__2[[Column1]:[Y]],2,FALSE)</f>
        <v>#N/A</v>
      </c>
      <c r="L713" t="s">
        <v>4441</v>
      </c>
      <c r="M713" t="str">
        <f>VLOOKUP(I713,CHOOSE({1,2},Table7[Native],Table7[Name]),2,0)</f>
        <v>Bèngshān Qū</v>
      </c>
      <c r="N713" t="str">
        <f>VLOOKUP(H713,CHOOSE({1,2},Table7[Native],Table7[Name]),2,0)</f>
        <v>Bèngbù Shì</v>
      </c>
      <c r="O713" t="str">
        <f>_xlfn.CONCAT(L713," (",N713,")")</f>
        <v>Longhu Xincun Jiedao [in: Bengbu Economic Development Zone] (Bèngbù Shì)</v>
      </c>
      <c r="P713" t="str">
        <f>IF(COUNTIF(O:O,O713)&gt;1,_xlfn.CONCAT(L713," (",M713,")"),O713)</f>
        <v>Longhu Xincun Jiedao [in: Bengbu Economic Development Zone] (Bèngbù Shì)</v>
      </c>
    </row>
    <row r="714" spans="1:16" hidden="1" x14ac:dyDescent="0.25">
      <c r="A714" t="s">
        <v>441</v>
      </c>
      <c r="B714" t="str">
        <f>IF(COUNTIF(A:A,A714)&gt;1,_xlfn.CONCAT(A714," (",N714,")"),A714)</f>
        <v>Lóngkàng Nóngchăng</v>
      </c>
      <c r="C714" t="str">
        <f t="shared" si="14"/>
        <v>Lóngkàng Nóngchăng</v>
      </c>
      <c r="D714" t="s">
        <v>442</v>
      </c>
      <c r="E714" t="s">
        <v>52</v>
      </c>
      <c r="F714" t="str">
        <f>_xlfn.CONCAT(D714,", ",I714,", ",H714,", ","安徽省")</f>
        <v>龙亢农场, 怀远县, 蚌埠市, 安徽省</v>
      </c>
      <c r="G714">
        <v>10065</v>
      </c>
      <c r="H714" t="s">
        <v>525</v>
      </c>
      <c r="I714" t="s">
        <v>520</v>
      </c>
      <c r="J714">
        <f>VLOOKUP(F714,[1]!china_towns_second__2[[Column1]:[Y]],3,FALSE)</f>
        <v>33.101970130320097</v>
      </c>
      <c r="K714">
        <f>VLOOKUP(F714,[1]!china_towns_second__2[[Column1]:[Y]],2,FALSE)</f>
        <v>116.8585059</v>
      </c>
      <c r="L714" t="s">
        <v>4442</v>
      </c>
      <c r="M714" t="str">
        <f>VLOOKUP(I714,CHOOSE({1,2},Table7[Native],Table7[Name]),2,0)</f>
        <v>Huáiyuăn Xiàn</v>
      </c>
      <c r="N714" t="str">
        <f>VLOOKUP(H714,CHOOSE({1,2},Table7[Native],Table7[Name]),2,0)</f>
        <v>Bèngbù Shì</v>
      </c>
      <c r="O714" t="str">
        <f>_xlfn.CONCAT(L714," (",N714,")")</f>
        <v>Longkang Nongchang (Bèngbù Shì)</v>
      </c>
      <c r="P714" t="str">
        <f>IF(COUNTIF(O:O,O714)&gt;1,_xlfn.CONCAT(L714," (",M714,")"),O714)</f>
        <v>Longkang Nongchang (Bèngbù Shì)</v>
      </c>
    </row>
    <row r="715" spans="1:16" hidden="1" x14ac:dyDescent="0.25">
      <c r="A715" t="s">
        <v>443</v>
      </c>
      <c r="B715" t="str">
        <f>IF(COUNTIF(A:A,A715)&gt;1,_xlfn.CONCAT(A715," (",N715,")"),A715)</f>
        <v>Lóngkàng Zhèn</v>
      </c>
      <c r="C715" t="str">
        <f t="shared" si="14"/>
        <v>Lóngkàng Zhèn</v>
      </c>
      <c r="D715" t="s">
        <v>444</v>
      </c>
      <c r="E715" t="s">
        <v>11</v>
      </c>
      <c r="F715" t="str">
        <f>_xlfn.CONCAT(D715,", ",I715,", ",H715,", ","安徽省")</f>
        <v>龙亢镇, 怀远县, 蚌埠市, 安徽省</v>
      </c>
      <c r="G715">
        <v>51998</v>
      </c>
      <c r="H715" t="s">
        <v>525</v>
      </c>
      <c r="I715" t="s">
        <v>520</v>
      </c>
      <c r="J715">
        <f>VLOOKUP(F715,[1]!china_towns_second__2[[Column1]:[Y]],3,FALSE)</f>
        <v>33.1412853697421</v>
      </c>
      <c r="K715">
        <f>VLOOKUP(F715,[1]!china_towns_second__2[[Column1]:[Y]],2,FALSE)</f>
        <v>116.8621783</v>
      </c>
      <c r="L715" t="s">
        <v>4443</v>
      </c>
      <c r="M715" t="str">
        <f>VLOOKUP(I715,CHOOSE({1,2},Table7[Native],Table7[Name]),2,0)</f>
        <v>Huáiyuăn Xiàn</v>
      </c>
      <c r="N715" t="str">
        <f>VLOOKUP(H715,CHOOSE({1,2},Table7[Native],Table7[Name]),2,0)</f>
        <v>Bèngbù Shì</v>
      </c>
      <c r="O715" t="str">
        <f>_xlfn.CONCAT(L715," (",N715,")")</f>
        <v>Longkang Zhen (Bèngbù Shì)</v>
      </c>
      <c r="P715" t="str">
        <f>IF(COUNTIF(O:O,O715)&gt;1,_xlfn.CONCAT(L715," (",M715,")"),O715)</f>
        <v>Longkang Zhen (Bèngbù Shì)</v>
      </c>
    </row>
    <row r="716" spans="1:16" hidden="1" x14ac:dyDescent="0.25">
      <c r="A716" t="s">
        <v>2198</v>
      </c>
      <c r="B716" t="str">
        <f>IF(COUNTIF(A:A,A716)&gt;1,_xlfn.CONCAT(A716," (",N716,")"),A716)</f>
        <v>Lóngmén Xiāng</v>
      </c>
      <c r="C716" t="str">
        <f t="shared" si="14"/>
        <v>Lóngmén Xiāng</v>
      </c>
      <c r="D716" t="s">
        <v>2199</v>
      </c>
      <c r="E716" t="s">
        <v>7</v>
      </c>
      <c r="F716" t="str">
        <f>_xlfn.CONCAT(D716,", ",I716,", ",H716,", ","安徽省")</f>
        <v>龙门乡, 黄山区, 黄山市, 安徽省</v>
      </c>
      <c r="G716">
        <v>3644</v>
      </c>
      <c r="H716" t="s">
        <v>1491</v>
      </c>
      <c r="I716" t="s">
        <v>1493</v>
      </c>
      <c r="J716" t="e">
        <f>VLOOKUP(F716,[1]!china_towns_second__2[[Column1]:[Y]],3,FALSE)</f>
        <v>#N/A</v>
      </c>
      <c r="K716" t="e">
        <f>VLOOKUP(F716,[1]!china_towns_second__2[[Column1]:[Y]],2,FALSE)</f>
        <v>#N/A</v>
      </c>
      <c r="L716" t="s">
        <v>5168</v>
      </c>
      <c r="M716" t="str">
        <f>VLOOKUP(I716,CHOOSE({1,2},Table7[Native],Table7[Name]),2,0)</f>
        <v>Huángshān Qū</v>
      </c>
      <c r="N716" t="str">
        <f>VLOOKUP(H716,CHOOSE({1,2},Table7[Native],Table7[Name]),2,0)</f>
        <v>Huángshān Shì</v>
      </c>
      <c r="O716" t="str">
        <f>_xlfn.CONCAT(L716," (",N716,")")</f>
        <v>Longmen Xiang (Huángshān Shì)</v>
      </c>
      <c r="P716" t="str">
        <f>IF(COUNTIF(O:O,O716)&gt;1,_xlfn.CONCAT(L716," (",M716,")"),O716)</f>
        <v>Longmen Xiang (Huángshān Shì)</v>
      </c>
    </row>
    <row r="717" spans="1:16" hidden="1" x14ac:dyDescent="0.25">
      <c r="A717" t="s">
        <v>171</v>
      </c>
      <c r="B717" t="str">
        <f>IF(COUNTIF(A:A,A717)&gt;1,_xlfn.CONCAT(A717," (",N717,")"),A717)</f>
        <v>Lóngmián Jiēdào</v>
      </c>
      <c r="C717" t="str">
        <f t="shared" si="14"/>
        <v>Lóngmián Jiēdào</v>
      </c>
      <c r="D717" t="s">
        <v>172</v>
      </c>
      <c r="E717" t="s">
        <v>27</v>
      </c>
      <c r="F717" t="str">
        <f>_xlfn.CONCAT(D717,", ",I717,", ",H717,", ","安徽省")</f>
        <v>龙眠街道, 桐城市, 安庆市, 安徽省</v>
      </c>
      <c r="G717">
        <v>82992</v>
      </c>
      <c r="H717" t="s">
        <v>343</v>
      </c>
      <c r="I717" t="s">
        <v>337</v>
      </c>
      <c r="J717">
        <f>VLOOKUP(F717,[1]!china_towns_second__2[[Column1]:[Y]],3,FALSE)</f>
        <v>31.059809202869399</v>
      </c>
      <c r="K717">
        <f>VLOOKUP(F717,[1]!china_towns_second__2[[Column1]:[Y]],2,FALSE)</f>
        <v>116.9418058</v>
      </c>
      <c r="L717" t="s">
        <v>4331</v>
      </c>
      <c r="M717" t="str">
        <f>VLOOKUP(I717,CHOOSE({1,2},Table7[Native],Table7[Name]),2,0)</f>
        <v>Tóngchéng Shì</v>
      </c>
      <c r="N717" t="str">
        <f>VLOOKUP(H717,CHOOSE({1,2},Table7[Native],Table7[Name]),2,0)</f>
        <v>Ānqìng Shì</v>
      </c>
      <c r="O717" t="str">
        <f>_xlfn.CONCAT(L717," (",N717,")")</f>
        <v>Longmian Jiedao (Ānqìng Shì)</v>
      </c>
      <c r="P717" t="str">
        <f>IF(COUNTIF(O:O,O717)&gt;1,_xlfn.CONCAT(L717," (",M717,")"),O717)</f>
        <v>Longmian Jiedao (Ānqìng Shì)</v>
      </c>
    </row>
    <row r="718" spans="1:16" hidden="1" x14ac:dyDescent="0.25">
      <c r="A718" t="s">
        <v>965</v>
      </c>
      <c r="B718" t="str">
        <f>IF(COUNTIF(A:A,A718)&gt;1,_xlfn.CONCAT(A718," (",N718,")"),A718)</f>
        <v>Lóngpán Jiēdào</v>
      </c>
      <c r="C718" t="str">
        <f t="shared" si="14"/>
        <v>Lóngpán Jiēdào</v>
      </c>
      <c r="D718" t="s">
        <v>966</v>
      </c>
      <c r="E718" t="s">
        <v>27</v>
      </c>
      <c r="F718" t="str">
        <f>_xlfn.CONCAT(D718,", ",I718,", ",H718,", ","安徽省")</f>
        <v>龙蟠街道, 南谯区, 滁州市, 安徽省</v>
      </c>
      <c r="G718">
        <v>62643</v>
      </c>
      <c r="H718" t="s">
        <v>869</v>
      </c>
      <c r="I718" t="s">
        <v>863</v>
      </c>
      <c r="J718">
        <f>VLOOKUP(F718,[1]!china_towns_second__2[[Column1]:[Y]],3,FALSE)</f>
        <v>32.266175826433901</v>
      </c>
      <c r="K718">
        <f>VLOOKUP(F718,[1]!china_towns_second__2[[Column1]:[Y]],2,FALSE)</f>
        <v>118.327833</v>
      </c>
      <c r="L718" t="s">
        <v>4662</v>
      </c>
      <c r="M718" t="str">
        <f>VLOOKUP(I718,CHOOSE({1,2},Table7[Native],Table7[Name]),2,0)</f>
        <v>Nánqiáo Qū</v>
      </c>
      <c r="N718" t="str">
        <f>VLOOKUP(H718,CHOOSE({1,2},Table7[Native],Table7[Name]),2,0)</f>
        <v>Chúzhōu Shì</v>
      </c>
      <c r="O718" t="str">
        <f>_xlfn.CONCAT(L718," (",N718,")")</f>
        <v>Longpan Jiedao (Chúzhōu Shì)</v>
      </c>
      <c r="P718" t="str">
        <f>IF(COUNTIF(O:O,O718)&gt;1,_xlfn.CONCAT(L718," (",M718,")"),O718)</f>
        <v>Longpan Jiedao (Chúzhōu Shì)</v>
      </c>
    </row>
    <row r="719" spans="1:16" hidden="1" x14ac:dyDescent="0.25">
      <c r="A719" t="s">
        <v>1706</v>
      </c>
      <c r="B719" t="str">
        <f>IF(COUNTIF(A:A,A719)&gt;1,_xlfn.CONCAT(A719," (",N719,")"),A719)</f>
        <v>Lóngqiáo Zhèn</v>
      </c>
      <c r="C719" t="str">
        <f t="shared" si="14"/>
        <v>Lóngqiáo Zhèn</v>
      </c>
      <c r="D719" t="s">
        <v>1707</v>
      </c>
      <c r="E719" t="s">
        <v>11</v>
      </c>
      <c r="F719" t="str">
        <f>_xlfn.CONCAT(D719,", ",I719,", ",H719,", ","安徽省")</f>
        <v>龙桥镇, 庐江县, 合肥市, 安徽省</v>
      </c>
      <c r="G719">
        <v>44884</v>
      </c>
      <c r="H719" t="s">
        <v>1448</v>
      </c>
      <c r="I719" t="s">
        <v>1459</v>
      </c>
      <c r="J719">
        <f>VLOOKUP(F719,[1]!china_towns_second__2[[Column1]:[Y]],3,FALSE)</f>
        <v>31.116241798104301</v>
      </c>
      <c r="K719">
        <f>VLOOKUP(F719,[1]!china_towns_second__2[[Column1]:[Y]],2,FALSE)</f>
        <v>117.45806229999999</v>
      </c>
      <c r="L719" t="s">
        <v>4939</v>
      </c>
      <c r="M719" t="str">
        <f>VLOOKUP(I719,CHOOSE({1,2},Table7[Native],Table7[Name]),2,0)</f>
        <v>Lújiāng Xiàn</v>
      </c>
      <c r="N719" t="str">
        <f>VLOOKUP(H719,CHOOSE({1,2},Table7[Native],Table7[Name]),2,0)</f>
        <v>Héféi Shì</v>
      </c>
      <c r="O719" t="str">
        <f>_xlfn.CONCAT(L719," (",N719,")")</f>
        <v>Longqiao Zhen (Héféi Shì)</v>
      </c>
      <c r="P719" t="str">
        <f>IF(COUNTIF(O:O,O719)&gt;1,_xlfn.CONCAT(L719," (",M719,")"),O719)</f>
        <v>Longqiao Zhen (Héféi Shì)</v>
      </c>
    </row>
    <row r="720" spans="1:16" hidden="1" x14ac:dyDescent="0.25">
      <c r="A720" t="s">
        <v>2021</v>
      </c>
      <c r="B720" t="str">
        <f>IF(COUNTIF(A:A,A720)&gt;1,_xlfn.CONCAT(A720," (",N720,")"),A720)</f>
        <v>Lóngquán Jiēdào</v>
      </c>
      <c r="C720" t="str">
        <f t="shared" si="14"/>
        <v>Lóngquán Jiēdào</v>
      </c>
      <c r="D720" t="s">
        <v>2022</v>
      </c>
      <c r="E720" t="s">
        <v>27</v>
      </c>
      <c r="F720" t="str">
        <f>_xlfn.CONCAT(D720,", ",I720,", ",H720,", ","安徽省")</f>
        <v>龙泉街道, 田家庵区, 淮南市, 安徽省</v>
      </c>
      <c r="G720">
        <v>93966</v>
      </c>
      <c r="H720" t="s">
        <v>1475</v>
      </c>
      <c r="I720" t="s">
        <v>1487</v>
      </c>
      <c r="J720">
        <f>VLOOKUP(F720,[1]!china_towns_second__2[[Column1]:[Y]],3,FALSE)</f>
        <v>32.6166428977862</v>
      </c>
      <c r="K720">
        <f>VLOOKUP(F720,[1]!china_towns_second__2[[Column1]:[Y]],2,FALSE)</f>
        <v>116.9596007</v>
      </c>
      <c r="L720" t="s">
        <v>5082</v>
      </c>
      <c r="M720" t="str">
        <f>VLOOKUP(I720,CHOOSE({1,2},Table7[Native],Table7[Name]),2,0)</f>
        <v>Tiánjiā'ān Qū</v>
      </c>
      <c r="N720" t="str">
        <f>VLOOKUP(H720,CHOOSE({1,2},Table7[Native],Table7[Name]),2,0)</f>
        <v>Huáinán Shì</v>
      </c>
      <c r="O720" t="str">
        <f>_xlfn.CONCAT(L720," (",N720,")")</f>
        <v>Longquan Jiedao (Huáinán Shì)</v>
      </c>
      <c r="P720" t="str">
        <f>IF(COUNTIF(O:O,O720)&gt;1,_xlfn.CONCAT(L720," (",M720,")"),O720)</f>
        <v>Longquan Jiedao (Huáinán Shì)</v>
      </c>
    </row>
    <row r="721" spans="1:16" hidden="1" x14ac:dyDescent="0.25">
      <c r="A721" t="s">
        <v>778</v>
      </c>
      <c r="B721" t="str">
        <f>IF(COUNTIF(A:A,A721)&gt;1,_xlfn.CONCAT(A721," (",N721,")"),A721)</f>
        <v>Lóngquán Zhèn</v>
      </c>
      <c r="C721" t="str">
        <f t="shared" si="14"/>
        <v>Lóngquán Zhèn</v>
      </c>
      <c r="D721" t="s">
        <v>779</v>
      </c>
      <c r="E721" t="s">
        <v>11</v>
      </c>
      <c r="F721" t="str">
        <f>_xlfn.CONCAT(D721,", ",I721,", ",H721,", ","安徽省")</f>
        <v>龙泉镇, 东至县, 池州市, 安徽省</v>
      </c>
      <c r="G721">
        <v>24459</v>
      </c>
      <c r="H721" t="s">
        <v>729</v>
      </c>
      <c r="I721" t="s">
        <v>721</v>
      </c>
      <c r="J721">
        <f>VLOOKUP(F721,[1]!china_towns_second__2[[Column1]:[Y]],3,FALSE)</f>
        <v>29.630541607600499</v>
      </c>
      <c r="K721">
        <f>VLOOKUP(F721,[1]!china_towns_second__2[[Column1]:[Y]],2,FALSE)</f>
        <v>116.8136111</v>
      </c>
      <c r="L721" t="s">
        <v>4587</v>
      </c>
      <c r="M721" t="str">
        <f>VLOOKUP(I721,CHOOSE({1,2},Table7[Native],Table7[Name]),2,0)</f>
        <v>Dōngzhì Xiàn</v>
      </c>
      <c r="N721" t="str">
        <f>VLOOKUP(H721,CHOOSE({1,2},Table7[Native],Table7[Name]),2,0)</f>
        <v>Chízhōu Shì</v>
      </c>
      <c r="O721" t="str">
        <f>_xlfn.CONCAT(L721," (",N721,")")</f>
        <v>Longquan Zhen (Chízhōu Shì)</v>
      </c>
      <c r="P721" t="str">
        <f>IF(COUNTIF(O:O,O721)&gt;1,_xlfn.CONCAT(L721," (",M721,")"),O721)</f>
        <v>Longquan Zhen (Chízhōu Shì)</v>
      </c>
    </row>
    <row r="722" spans="1:16" hidden="1" x14ac:dyDescent="0.25">
      <c r="A722" t="s">
        <v>3072</v>
      </c>
      <c r="B722" t="str">
        <f>IF(COUNTIF(A:A,A722)&gt;1,_xlfn.CONCAT(A722," (",N722,")"),A722)</f>
        <v>Lóngshān Jiēdào</v>
      </c>
      <c r="C722" t="str">
        <f t="shared" si="14"/>
        <v>Lóngshān Jiēdào</v>
      </c>
      <c r="D722" t="s">
        <v>3073</v>
      </c>
      <c r="E722" t="s">
        <v>27</v>
      </c>
      <c r="F722" t="str">
        <f>_xlfn.CONCAT(D722,", ",I722,", ",H722,", ","安徽省")</f>
        <v>龙山街道, 鸠江区, 芜湖市, 安徽省</v>
      </c>
      <c r="G722">
        <v>88699</v>
      </c>
      <c r="H722" t="s">
        <v>1553</v>
      </c>
      <c r="I722" t="s">
        <v>1558</v>
      </c>
      <c r="J722">
        <f>VLOOKUP(F722,[1]!china_towns_second__2[[Column1]:[Y]],3,FALSE)</f>
        <v>31.461188106247999</v>
      </c>
      <c r="K722">
        <f>VLOOKUP(F722,[1]!china_towns_second__2[[Column1]:[Y]],2,FALSE)</f>
        <v>118.3833839</v>
      </c>
      <c r="L722" t="s">
        <v>5592</v>
      </c>
      <c r="M722" t="str">
        <f>VLOOKUP(I722,CHOOSE({1,2},Table7[Native],Table7[Name]),2,0)</f>
        <v>Jiūjiāng Qū</v>
      </c>
      <c r="N722" t="str">
        <f>VLOOKUP(H722,CHOOSE({1,2},Table7[Native],Table7[Name]),2,0)</f>
        <v>Wúhú Shì</v>
      </c>
      <c r="O722" t="str">
        <f>_xlfn.CONCAT(L722," (",N722,")")</f>
        <v>Longshan Jiedao (Wúhú Shì)</v>
      </c>
      <c r="P722" t="str">
        <f>IF(COUNTIF(O:O,O722)&gt;1,_xlfn.CONCAT(L722," (",M722,")"),O722)</f>
        <v>Longshan Jiedao (Wúhú Shì)</v>
      </c>
    </row>
    <row r="723" spans="1:16" hidden="1" x14ac:dyDescent="0.25">
      <c r="A723" t="s">
        <v>610</v>
      </c>
      <c r="B723" t="str">
        <f>IF(COUNTIF(A:A,A723)&gt;1,_xlfn.CONCAT(A723," (",N723,")"),A723)</f>
        <v>Lóngshān Zhèn</v>
      </c>
      <c r="C723" t="str">
        <f t="shared" si="14"/>
        <v>Lóngshān Zhèn</v>
      </c>
      <c r="D723" t="s">
        <v>611</v>
      </c>
      <c r="E723" t="s">
        <v>11</v>
      </c>
      <c r="F723" t="str">
        <f>_xlfn.CONCAT(D723,", ",I723,", ",H723,", ","安徽省")</f>
        <v>龙山镇, 涡阳县, 亳州市, 安徽省</v>
      </c>
      <c r="G723">
        <v>51905</v>
      </c>
      <c r="H723" t="s">
        <v>719</v>
      </c>
      <c r="I723" t="s">
        <v>717</v>
      </c>
      <c r="J723">
        <f>VLOOKUP(F723,[1]!china_towns_second__2[[Column1]:[Y]],3,FALSE)</f>
        <v>33.585384343088499</v>
      </c>
      <c r="K723">
        <f>VLOOKUP(F723,[1]!china_towns_second__2[[Column1]:[Y]],2,FALSE)</f>
        <v>116.3162138</v>
      </c>
      <c r="L723" t="s">
        <v>4514</v>
      </c>
      <c r="M723" t="str">
        <f>VLOOKUP(I723,CHOOSE({1,2},Table7[Native],Table7[Name]),2,0)</f>
        <v>Wōyáng Xiàn</v>
      </c>
      <c r="N723" t="str">
        <f>VLOOKUP(H723,CHOOSE({1,2},Table7[Native],Table7[Name]),2,0)</f>
        <v>Bózhōu Shì</v>
      </c>
      <c r="O723" t="str">
        <f>_xlfn.CONCAT(L723," (",N723,")")</f>
        <v>Longshan Zhen (Bózhōu Shì)</v>
      </c>
      <c r="P723" t="str">
        <f>IF(COUNTIF(O:O,O723)&gt;1,_xlfn.CONCAT(L723," (",M723,")"),O723)</f>
        <v>Longshan Zhen (Bózhōu Shì)</v>
      </c>
    </row>
    <row r="724" spans="1:16" hidden="1" x14ac:dyDescent="0.25">
      <c r="A724" t="s">
        <v>173</v>
      </c>
      <c r="B724" t="str">
        <f>IF(COUNTIF(A:A,A724)&gt;1,_xlfn.CONCAT(A724," (",N724,")"),A724)</f>
        <v>Lóngshānlù Jiēdào</v>
      </c>
      <c r="C724" t="str">
        <f t="shared" si="14"/>
        <v>Lóngshānlù Jiēdào</v>
      </c>
      <c r="D724" t="s">
        <v>174</v>
      </c>
      <c r="E724" t="s">
        <v>27</v>
      </c>
      <c r="F724" t="str">
        <f>_xlfn.CONCAT(D724,", ",I724,", ",H724,", ","安徽省")</f>
        <v>龙山路街道, 大观区, 安庆市, 安徽省</v>
      </c>
      <c r="G724">
        <v>24943</v>
      </c>
      <c r="H724" t="s">
        <v>343</v>
      </c>
      <c r="I724" t="s">
        <v>329</v>
      </c>
      <c r="J724">
        <f>VLOOKUP(F724,[1]!china_towns_second__2[[Column1]:[Y]],3,FALSE)</f>
        <v>30.5134021906822</v>
      </c>
      <c r="K724">
        <f>VLOOKUP(F724,[1]!china_towns_second__2[[Column1]:[Y]],2,FALSE)</f>
        <v>117.0328725</v>
      </c>
      <c r="L724" t="s">
        <v>4332</v>
      </c>
      <c r="M724" t="str">
        <f>VLOOKUP(I724,CHOOSE({1,2},Table7[Native],Table7[Name]),2,0)</f>
        <v>Dàguān Qū</v>
      </c>
      <c r="N724" t="str">
        <f>VLOOKUP(H724,CHOOSE({1,2},Table7[Native],Table7[Name]),2,0)</f>
        <v>Ānqìng Shì</v>
      </c>
      <c r="O724" t="str">
        <f>_xlfn.CONCAT(L724," (",N724,")")</f>
        <v>Longshanlu Jiedao (Ānqìng Shì)</v>
      </c>
      <c r="P724" t="str">
        <f>IF(COUNTIF(O:O,O724)&gt;1,_xlfn.CONCAT(L724," (",M724,")"),O724)</f>
        <v>Longshanlu Jiedao (Ānqìng Shì)</v>
      </c>
    </row>
    <row r="725" spans="1:16" hidden="1" x14ac:dyDescent="0.25">
      <c r="A725" t="s">
        <v>175</v>
      </c>
      <c r="B725" t="str">
        <f>IF(COUNTIF(A:A,A725)&gt;1,_xlfn.CONCAT(A725," (",N725,")"),A725)</f>
        <v>Lóngshīqiáo Xiāng</v>
      </c>
      <c r="C725" t="str">
        <f t="shared" si="14"/>
        <v>Lóngshīqiáo Xiāng</v>
      </c>
      <c r="D725" t="s">
        <v>176</v>
      </c>
      <c r="E725" t="s">
        <v>7</v>
      </c>
      <c r="F725" t="str">
        <f>_xlfn.CONCAT(D725,", ",I725,", ",H725,", ","安徽省")</f>
        <v>龙狮桥乡, 迎江区, 安庆市, 安徽省</v>
      </c>
      <c r="G725">
        <v>30362</v>
      </c>
      <c r="H725" t="s">
        <v>343</v>
      </c>
      <c r="I725" t="s">
        <v>339</v>
      </c>
      <c r="J725" t="e">
        <f>VLOOKUP(F725,[1]!china_towns_second__2[[Column1]:[Y]],3,FALSE)</f>
        <v>#N/A</v>
      </c>
      <c r="K725" t="e">
        <f>VLOOKUP(F725,[1]!china_towns_second__2[[Column1]:[Y]],2,FALSE)</f>
        <v>#N/A</v>
      </c>
      <c r="L725" t="s">
        <v>4333</v>
      </c>
      <c r="M725" t="str">
        <f>VLOOKUP(I725,CHOOSE({1,2},Table7[Native],Table7[Name]),2,0)</f>
        <v>Yíngjiāng Qū</v>
      </c>
      <c r="N725" t="str">
        <f>VLOOKUP(H725,CHOOSE({1,2},Table7[Native],Table7[Name]),2,0)</f>
        <v>Ānqìng Shì</v>
      </c>
      <c r="O725" t="str">
        <f>_xlfn.CONCAT(L725," (",N725,")")</f>
        <v>Longshiqiao Xiang (Ānqìng Shì)</v>
      </c>
      <c r="P725" t="str">
        <f>IF(COUNTIF(O:O,O725)&gt;1,_xlfn.CONCAT(L725," (",M725,")"),O725)</f>
        <v>Longshiqiao Xiang (Ānqìng Shì)</v>
      </c>
    </row>
    <row r="726" spans="1:16" hidden="1" x14ac:dyDescent="0.25">
      <c r="A726" t="s">
        <v>177</v>
      </c>
      <c r="B726" t="str">
        <f>IF(COUNTIF(A:A,A726)&gt;1,_xlfn.CONCAT(A726," (",N726,")"),A726)</f>
        <v>Lóngtán Xiāng</v>
      </c>
      <c r="C726" t="str">
        <f t="shared" si="14"/>
        <v>Lóngtán Xiāng</v>
      </c>
      <c r="D726" t="s">
        <v>178</v>
      </c>
      <c r="E726" t="s">
        <v>7</v>
      </c>
      <c r="F726" t="str">
        <f>_xlfn.CONCAT(D726,", ",I726,", ",H726,", ","安徽省")</f>
        <v>龙潭乡, 潜山市, 安庆市, 安徽省</v>
      </c>
      <c r="G726">
        <v>13666</v>
      </c>
      <c r="H726" t="s">
        <v>343</v>
      </c>
      <c r="I726" t="s">
        <v>333</v>
      </c>
      <c r="J726" t="e">
        <f>VLOOKUP(F726,[1]!china_towns_second__2[[Column1]:[Y]],3,FALSE)</f>
        <v>#N/A</v>
      </c>
      <c r="K726" t="e">
        <f>VLOOKUP(F726,[1]!china_towns_second__2[[Column1]:[Y]],2,FALSE)</f>
        <v>#N/A</v>
      </c>
      <c r="L726" t="s">
        <v>4334</v>
      </c>
      <c r="M726" t="str">
        <f>VLOOKUP(I726,CHOOSE({1,2},Table7[Native],Table7[Name]),2,0)</f>
        <v>Qiánshān Shì</v>
      </c>
      <c r="N726" t="str">
        <f>VLOOKUP(H726,CHOOSE({1,2},Table7[Native],Table7[Name]),2,0)</f>
        <v>Ānqìng Shì</v>
      </c>
      <c r="O726" t="str">
        <f>_xlfn.CONCAT(L726," (",N726,")")</f>
        <v>Longtan Xiang (Ānqìng Shì)</v>
      </c>
      <c r="P726" t="str">
        <f>IF(COUNTIF(O:O,O726)&gt;1,_xlfn.CONCAT(L726," (",M726,")"),O726)</f>
        <v>Longtan Xiang (Ānqìng Shì)</v>
      </c>
    </row>
    <row r="727" spans="1:16" hidden="1" x14ac:dyDescent="0.25">
      <c r="A727" t="s">
        <v>2429</v>
      </c>
      <c r="B727" t="str">
        <f>IF(COUNTIF(A:A,A727)&gt;1,_xlfn.CONCAT(A727," (",N727,")"),A727)</f>
        <v>Lóngtán Zhèn</v>
      </c>
      <c r="C727" t="str">
        <f t="shared" si="14"/>
        <v>Lóngtán Zhèn</v>
      </c>
      <c r="D727" t="s">
        <v>2430</v>
      </c>
      <c r="E727" t="s">
        <v>11</v>
      </c>
      <c r="F727" t="str">
        <f>_xlfn.CONCAT(D727,", ",I727,", ",H727,", ","安徽省")</f>
        <v>龙潭镇, 霍邱县, 六安市, 安徽省</v>
      </c>
      <c r="G727">
        <v>29901</v>
      </c>
      <c r="H727" t="s">
        <v>1507</v>
      </c>
      <c r="I727" t="s">
        <v>1509</v>
      </c>
      <c r="J727">
        <f>VLOOKUP(F727,[1]!china_towns_second__2[[Column1]:[Y]],3,FALSE)</f>
        <v>32.165936597429301</v>
      </c>
      <c r="K727">
        <f>VLOOKUP(F727,[1]!china_towns_second__2[[Column1]:[Y]],2,FALSE)</f>
        <v>115.9781215</v>
      </c>
      <c r="L727" t="s">
        <v>5281</v>
      </c>
      <c r="M727" t="str">
        <f>VLOOKUP(I727,CHOOSE({1,2},Table7[Native],Table7[Name]),2,0)</f>
        <v>Huòqiū Xiàn</v>
      </c>
      <c r="N727" t="str">
        <f>VLOOKUP(H727,CHOOSE({1,2},Table7[Native],Table7[Name]),2,0)</f>
        <v>Lù'ān Shì</v>
      </c>
      <c r="O727" t="str">
        <f>_xlfn.CONCAT(L727," (",N727,")")</f>
        <v>Longtan Zhen (Lù'ān Shì)</v>
      </c>
      <c r="P727" t="str">
        <f>IF(COUNTIF(O:O,O727)&gt;1,_xlfn.CONCAT(L727," (",M727,")"),O727)</f>
        <v>Longtan Zhen (Lù'ān Shì)</v>
      </c>
    </row>
    <row r="728" spans="1:16" hidden="1" x14ac:dyDescent="0.25">
      <c r="A728" t="s">
        <v>179</v>
      </c>
      <c r="B728" t="str">
        <f>IF(COUNTIF(A:A,A728)&gt;1,_xlfn.CONCAT(A728," (",N728,")"),A728)</f>
        <v>Lóngténg Jiēdào</v>
      </c>
      <c r="C728" t="str">
        <f t="shared" si="14"/>
        <v>Lóngténg Jiēdào</v>
      </c>
      <c r="D728" t="s">
        <v>180</v>
      </c>
      <c r="E728" t="s">
        <v>27</v>
      </c>
      <c r="F728" t="str">
        <f>_xlfn.CONCAT(D728,", ",I728,", ",H728,", ","安徽省")</f>
        <v>龙腾街道, 桐城市, 安庆市, 安徽省</v>
      </c>
      <c r="G728">
        <v>25444</v>
      </c>
      <c r="H728" t="s">
        <v>343</v>
      </c>
      <c r="I728" t="s">
        <v>337</v>
      </c>
      <c r="J728">
        <f>VLOOKUP(F728,[1]!china_towns_second__2[[Column1]:[Y]],3,FALSE)</f>
        <v>31.029847577088901</v>
      </c>
      <c r="K728">
        <f>VLOOKUP(F728,[1]!china_towns_second__2[[Column1]:[Y]],2,FALSE)</f>
        <v>116.99896699999999</v>
      </c>
      <c r="L728" t="s">
        <v>4335</v>
      </c>
      <c r="M728" t="str">
        <f>VLOOKUP(I728,CHOOSE({1,2},Table7[Native],Table7[Name]),2,0)</f>
        <v>Tóngchéng Shì</v>
      </c>
      <c r="N728" t="str">
        <f>VLOOKUP(H728,CHOOSE({1,2},Table7[Native],Table7[Name]),2,0)</f>
        <v>Ānqìng Shì</v>
      </c>
      <c r="O728" t="str">
        <f>_xlfn.CONCAT(L728," (",N728,")")</f>
        <v>Longteng Jiedao (Ānqìng Shì)</v>
      </c>
      <c r="P728" t="str">
        <f>IF(COUNTIF(O:O,O728)&gt;1,_xlfn.CONCAT(L728," (",M728,")"),O728)</f>
        <v>Longteng Jiedao (Ānqìng Shì)</v>
      </c>
    </row>
    <row r="729" spans="1:16" hidden="1" x14ac:dyDescent="0.25">
      <c r="A729" t="s">
        <v>2200</v>
      </c>
      <c r="B729" t="str">
        <f>IF(COUNTIF(A:A,A729)&gt;1,_xlfn.CONCAT(A729," (",N729,")"),A729)</f>
        <v>Lóngtián Xiāng</v>
      </c>
      <c r="C729" t="str">
        <f t="shared" si="14"/>
        <v>Lóngtián Xiāng</v>
      </c>
      <c r="D729" t="s">
        <v>2201</v>
      </c>
      <c r="E729" t="s">
        <v>7</v>
      </c>
      <c r="F729" t="str">
        <f>_xlfn.CONCAT(D729,", ",I729,", ",H729,", ","安徽省")</f>
        <v>龙田乡, 休宁县, 黄山市, 安徽省</v>
      </c>
      <c r="G729">
        <v>4760</v>
      </c>
      <c r="H729" t="s">
        <v>1491</v>
      </c>
      <c r="I729" t="s">
        <v>1503</v>
      </c>
      <c r="J729" t="e">
        <f>VLOOKUP(F729,[1]!china_towns_second__2[[Column1]:[Y]],3,FALSE)</f>
        <v>#N/A</v>
      </c>
      <c r="K729" t="e">
        <f>VLOOKUP(F729,[1]!china_towns_second__2[[Column1]:[Y]],2,FALSE)</f>
        <v>#N/A</v>
      </c>
      <c r="L729" t="s">
        <v>5169</v>
      </c>
      <c r="M729" t="str">
        <f>VLOOKUP(I729,CHOOSE({1,2},Table7[Native],Table7[Name]),2,0)</f>
        <v>Xiūníng Xiàn</v>
      </c>
      <c r="N729" t="str">
        <f>VLOOKUP(H729,CHOOSE({1,2},Table7[Native],Table7[Name]),2,0)</f>
        <v>Huángshān Shì</v>
      </c>
      <c r="O729" t="str">
        <f>_xlfn.CONCAT(L729," (",N729,")")</f>
        <v>Longtian Xiang (Huángshān Shì)</v>
      </c>
      <c r="P729" t="str">
        <f>IF(COUNTIF(O:O,O729)&gt;1,_xlfn.CONCAT(L729," (",M729,")"),O729)</f>
        <v>Longtian Xiang (Huángshān Shì)</v>
      </c>
    </row>
    <row r="730" spans="1:16" hidden="1" x14ac:dyDescent="0.25">
      <c r="A730" t="s">
        <v>1257</v>
      </c>
      <c r="B730" t="str">
        <f>IF(COUNTIF(A:A,A730)&gt;1,_xlfn.CONCAT(A730," (",N730,")"),A730)</f>
        <v>Lóngwáng Xiāng</v>
      </c>
      <c r="C730" t="str">
        <f t="shared" si="14"/>
        <v>Lóngwáng Xiāng</v>
      </c>
      <c r="D730" t="s">
        <v>1258</v>
      </c>
      <c r="E730" t="s">
        <v>7</v>
      </c>
      <c r="F730" t="str">
        <f>_xlfn.CONCAT(D730,", ",I730,", ",H730,", ","安徽省")</f>
        <v>龙王乡, 阜南县, 阜阳市, 安徽省</v>
      </c>
      <c r="G730">
        <v>22149</v>
      </c>
      <c r="H730" t="s">
        <v>1118</v>
      </c>
      <c r="I730" t="s">
        <v>1102</v>
      </c>
      <c r="J730" t="e">
        <f>VLOOKUP(F730,[1]!china_towns_second__2[[Column1]:[Y]],3,FALSE)</f>
        <v>#N/A</v>
      </c>
      <c r="K730" t="e">
        <f>VLOOKUP(F730,[1]!china_towns_second__2[[Column1]:[Y]],2,FALSE)</f>
        <v>#N/A</v>
      </c>
      <c r="L730" t="s">
        <v>4793</v>
      </c>
      <c r="M730" t="str">
        <f>VLOOKUP(I730,CHOOSE({1,2},Table7[Native],Table7[Name]),2,0)</f>
        <v>Fùnán Xiàn</v>
      </c>
      <c r="N730" t="str">
        <f>VLOOKUP(H730,CHOOSE({1,2},Table7[Native],Table7[Name]),2,0)</f>
        <v>Fùyáng Shì</v>
      </c>
      <c r="O730" t="str">
        <f>_xlfn.CONCAT(L730," (",N730,")")</f>
        <v>Longwang Xiang (Fùyáng Shì)</v>
      </c>
      <c r="P730" t="str">
        <f>IF(COUNTIF(O:O,O730)&gt;1,_xlfn.CONCAT(L730," (",M730,")"),O730)</f>
        <v>Longwang Xiang (Fùyáng Shì)</v>
      </c>
    </row>
    <row r="731" spans="1:16" hidden="1" x14ac:dyDescent="0.25">
      <c r="A731" t="s">
        <v>612</v>
      </c>
      <c r="B731" t="str">
        <f>IF(COUNTIF(A:A,A731)&gt;1,_xlfn.CONCAT(A731," (",N731,")"),A731)</f>
        <v>Lóngyáng Zhèn</v>
      </c>
      <c r="C731" t="str">
        <f t="shared" si="14"/>
        <v>Lóngyáng Zhèn</v>
      </c>
      <c r="D731" t="s">
        <v>613</v>
      </c>
      <c r="E731" t="s">
        <v>11</v>
      </c>
      <c r="F731" t="str">
        <f>_xlfn.CONCAT(D731,", ",I731,", ",H731,", ","安徽省")</f>
        <v>龙扬镇, 谯城区, 亳州市, 安徽省</v>
      </c>
      <c r="G731">
        <v>46230</v>
      </c>
      <c r="H731" t="s">
        <v>719</v>
      </c>
      <c r="I731" t="s">
        <v>716</v>
      </c>
      <c r="J731">
        <f>VLOOKUP(F731,[1]!china_towns_second__2[[Column1]:[Y]],3,FALSE)</f>
        <v>33.482774374723498</v>
      </c>
      <c r="K731">
        <f>VLOOKUP(F731,[1]!china_towns_second__2[[Column1]:[Y]],2,FALSE)</f>
        <v>115.837416</v>
      </c>
      <c r="L731" t="s">
        <v>4515</v>
      </c>
      <c r="M731" t="str">
        <f>VLOOKUP(I731,CHOOSE({1,2},Table7[Native],Table7[Name]),2,0)</f>
        <v>Qiáochéng Qū</v>
      </c>
      <c r="N731" t="str">
        <f>VLOOKUP(H731,CHOOSE({1,2},Table7[Native],Table7[Name]),2,0)</f>
        <v>Bózhōu Shì</v>
      </c>
      <c r="O731" t="str">
        <f>_xlfn.CONCAT(L731," (",N731,")")</f>
        <v>Longyang Zhen (Bózhōu Shì)</v>
      </c>
      <c r="P731" t="str">
        <f>IF(COUNTIF(O:O,O731)&gt;1,_xlfn.CONCAT(L731," (",M731,")"),O731)</f>
        <v>Longyang Zhen (Bózhōu Shì)</v>
      </c>
    </row>
    <row r="732" spans="1:16" hidden="1" x14ac:dyDescent="0.25">
      <c r="A732" t="s">
        <v>2804</v>
      </c>
      <c r="B732" t="str">
        <f>IF(COUNTIF(A:A,A732)&gt;1,_xlfn.CONCAT(A732," (",N732,")"),A732)</f>
        <v>Lóuzhuāng Zhèn</v>
      </c>
      <c r="C732" t="str">
        <f t="shared" si="14"/>
        <v>Lóuzhuāng Zhèn</v>
      </c>
      <c r="D732" t="s">
        <v>2805</v>
      </c>
      <c r="E732" t="s">
        <v>11</v>
      </c>
      <c r="F732" t="str">
        <f>_xlfn.CONCAT(D732,", ",I732,", ",H732,", ","安徽省")</f>
        <v>娄庄镇, 灵璧县, 宿州市, 安徽省</v>
      </c>
      <c r="G732">
        <v>68111</v>
      </c>
      <c r="H732" t="s">
        <v>1534</v>
      </c>
      <c r="I732" t="s">
        <v>1538</v>
      </c>
      <c r="J732">
        <f>VLOOKUP(F732,[1]!china_towns_second__2[[Column1]:[Y]],3,FALSE)</f>
        <v>33.539891079692502</v>
      </c>
      <c r="K732">
        <f>VLOOKUP(F732,[1]!china_towns_second__2[[Column1]:[Y]],2,FALSE)</f>
        <v>117.38194439999999</v>
      </c>
      <c r="L732" t="s">
        <v>5462</v>
      </c>
      <c r="M732" t="str">
        <f>VLOOKUP(I732,CHOOSE({1,2},Table7[Native],Table7[Name]),2,0)</f>
        <v>Língbì Xiàn</v>
      </c>
      <c r="N732" t="str">
        <f>VLOOKUP(H732,CHOOSE({1,2},Table7[Native],Table7[Name]),2,0)</f>
        <v>Sùzhōu Shì</v>
      </c>
      <c r="O732" t="str">
        <f>_xlfn.CONCAT(L732," (",N732,")")</f>
        <v>Louzhuang Zhen (Sùzhōu Shì)</v>
      </c>
      <c r="P732" t="str">
        <f>IF(COUNTIF(O:O,O732)&gt;1,_xlfn.CONCAT(L732," (",M732,")"),O732)</f>
        <v>Louzhuang Zhen (Sùzhōu Shì)</v>
      </c>
    </row>
    <row r="733" spans="1:16" x14ac:dyDescent="0.25">
      <c r="A733" t="s">
        <v>1708</v>
      </c>
      <c r="B733" t="str">
        <f>IF(COUNTIF(A:A,A733)&gt;1,_xlfn.CONCAT(A733," (",N733,")"),A733)</f>
        <v>Lúchéng Zhèn</v>
      </c>
      <c r="C733" t="str">
        <f t="shared" si="14"/>
        <v>Lúchéng Zhèn</v>
      </c>
      <c r="D733" t="s">
        <v>1709</v>
      </c>
      <c r="E733" t="s">
        <v>11</v>
      </c>
      <c r="F733" t="str">
        <f>_xlfn.CONCAT(D733,", ",I733,", ",H733,", ","安徽省")</f>
        <v>庐城镇, 庐江县, 合肥市, 安徽省</v>
      </c>
      <c r="G733">
        <v>164883</v>
      </c>
      <c r="H733" t="s">
        <v>1448</v>
      </c>
      <c r="I733" t="s">
        <v>1459</v>
      </c>
      <c r="J733">
        <f>VLOOKUP(F733,[1]!china_towns_second__2[[Column1]:[Y]],3,FALSE)</f>
        <v>31.267044129070602</v>
      </c>
      <c r="K733">
        <f>VLOOKUP(F733,[1]!china_towns_second__2[[Column1]:[Y]],2,FALSE)</f>
        <v>117.2835206</v>
      </c>
      <c r="L733" t="s">
        <v>4794</v>
      </c>
      <c r="M733" t="str">
        <f>VLOOKUP(I733,CHOOSE({1,2},Table7[Native],Table7[Name]),2,0)</f>
        <v>Lújiāng Xiàn</v>
      </c>
      <c r="N733" t="str">
        <f>VLOOKUP(H733,CHOOSE({1,2},Table7[Native],Table7[Name]),2,0)</f>
        <v>Héféi Shì</v>
      </c>
      <c r="O733" t="str">
        <f>_xlfn.CONCAT(L733," (",N733,")")</f>
        <v>Lucheng Zhen (Héféi Shì)</v>
      </c>
      <c r="P733" t="str">
        <f>IF(COUNTIF(O:O,O733)&gt;1,_xlfn.CONCAT(L733," (",M733,")"),O733)</f>
        <v>Lucheng Zhen (Héféi Shì)</v>
      </c>
    </row>
    <row r="734" spans="1:16" x14ac:dyDescent="0.25">
      <c r="A734" t="s">
        <v>1259</v>
      </c>
      <c r="B734" t="str">
        <f>IF(COUNTIF(A:A,A734)&gt;1,_xlfn.CONCAT(A734," (",N734,")"),A734)</f>
        <v>Lùchéng Zhèn</v>
      </c>
      <c r="C734" t="str">
        <f t="shared" si="14"/>
        <v>Lùchéng Zhèn</v>
      </c>
      <c r="D734" t="s">
        <v>1260</v>
      </c>
      <c r="E734" t="s">
        <v>11</v>
      </c>
      <c r="F734" t="str">
        <f>_xlfn.CONCAT(D734,", ",I734,", ",H734,", ","安徽省")</f>
        <v>鹿城镇, 阜南县, 阜阳市, 安徽省</v>
      </c>
      <c r="G734">
        <v>150105</v>
      </c>
      <c r="H734" t="s">
        <v>1118</v>
      </c>
      <c r="I734" t="s">
        <v>1102</v>
      </c>
      <c r="J734">
        <f>VLOOKUP(F734,[1]!china_towns_second__2[[Column1]:[Y]],3,FALSE)</f>
        <v>32.642568055717597</v>
      </c>
      <c r="K734">
        <f>VLOOKUP(F734,[1]!china_towns_second__2[[Column1]:[Y]],2,FALSE)</f>
        <v>115.578193</v>
      </c>
      <c r="L734" t="s">
        <v>4794</v>
      </c>
      <c r="M734" t="str">
        <f>VLOOKUP(I734,CHOOSE({1,2},Table7[Native],Table7[Name]),2,0)</f>
        <v>Fùnán Xiàn</v>
      </c>
      <c r="N734" t="str">
        <f>VLOOKUP(H734,CHOOSE({1,2},Table7[Native],Table7[Name]),2,0)</f>
        <v>Fùyáng Shì</v>
      </c>
      <c r="O734" t="str">
        <f>_xlfn.CONCAT(L734," (",N734,")")</f>
        <v>Lucheng Zhen (Fùyáng Shì)</v>
      </c>
      <c r="P734" t="str">
        <f>IF(COUNTIF(O:O,O734)&gt;1,_xlfn.CONCAT(L734," (",M734,")"),O734)</f>
        <v>Lucheng Zhen (Fùyáng Shì)</v>
      </c>
    </row>
    <row r="735" spans="1:16" hidden="1" x14ac:dyDescent="0.25">
      <c r="A735" t="s">
        <v>3234</v>
      </c>
      <c r="B735" t="str">
        <f>IF(COUNTIF(A:A,A735)&gt;1,_xlfn.CONCAT(A735," (",N735,")"),A735)</f>
        <v>Lúcūn Xiāng</v>
      </c>
      <c r="C735" t="str">
        <f t="shared" si="14"/>
        <v>Lúcūn Xiāng</v>
      </c>
      <c r="D735" t="s">
        <v>3235</v>
      </c>
      <c r="E735" t="s">
        <v>7</v>
      </c>
      <c r="F735" t="str">
        <f>_xlfn.CONCAT(D735,", ",I735,", ",H735,", ","安徽省")</f>
        <v>卢村乡, 广德市, 宣城市, 安徽省</v>
      </c>
      <c r="G735">
        <v>34596</v>
      </c>
      <c r="H735" t="s">
        <v>1568</v>
      </c>
      <c r="I735" t="s">
        <v>1570</v>
      </c>
      <c r="J735" t="e">
        <f>VLOOKUP(F735,[1]!china_towns_second__2[[Column1]:[Y]],3,FALSE)</f>
        <v>#N/A</v>
      </c>
      <c r="K735" t="e">
        <f>VLOOKUP(F735,[1]!china_towns_second__2[[Column1]:[Y]],2,FALSE)</f>
        <v>#N/A</v>
      </c>
      <c r="L735" t="s">
        <v>5671</v>
      </c>
      <c r="M735" t="str">
        <f>VLOOKUP(I735,CHOOSE({1,2},Table7[Native],Table7[Name]),2,0)</f>
        <v>Guăngdé Shì</v>
      </c>
      <c r="N735" t="str">
        <f>VLOOKUP(H735,CHOOSE({1,2},Table7[Native],Table7[Name]),2,0)</f>
        <v>Xuānchéng Shì</v>
      </c>
      <c r="O735" t="str">
        <f>_xlfn.CONCAT(L735," (",N735,")")</f>
        <v>Lucun Xiang (Xuānchéng Shì)</v>
      </c>
      <c r="P735" t="str">
        <f>IF(COUNTIF(O:O,O735)&gt;1,_xlfn.CONCAT(L735," (",M735,")"),O735)</f>
        <v>Lucun Xiang (Xuānchéng Shì)</v>
      </c>
    </row>
    <row r="736" spans="1:16" hidden="1" x14ac:dyDescent="0.25">
      <c r="A736" t="s">
        <v>1261</v>
      </c>
      <c r="B736" t="str">
        <f>IF(COUNTIF(A:A,A736)&gt;1,_xlfn.CONCAT(A736," (",N736,")"),A736)</f>
        <v>Lúcūn Zhèn</v>
      </c>
      <c r="C736" t="str">
        <f t="shared" si="14"/>
        <v>Lúcūn Zhèn</v>
      </c>
      <c r="D736" t="s">
        <v>1262</v>
      </c>
      <c r="E736" t="s">
        <v>11</v>
      </c>
      <c r="F736" t="str">
        <f>_xlfn.CONCAT(D736,", ",I736,", ",H736,", ","安徽省")</f>
        <v>芦村镇, 界首市, 阜阳市, 安徽省</v>
      </c>
      <c r="G736">
        <v>20067</v>
      </c>
      <c r="H736" t="s">
        <v>1118</v>
      </c>
      <c r="I736" t="s">
        <v>1104</v>
      </c>
      <c r="J736">
        <f>VLOOKUP(F736,[1]!china_towns_second__2[[Column1]:[Y]],3,FALSE)</f>
        <v>33.4827982621443</v>
      </c>
      <c r="K736">
        <f>VLOOKUP(F736,[1]!china_towns_second__2[[Column1]:[Y]],2,FALSE)</f>
        <v>115.3710109</v>
      </c>
      <c r="L736" t="s">
        <v>4795</v>
      </c>
      <c r="M736" t="str">
        <f>VLOOKUP(I736,CHOOSE({1,2},Table7[Native],Table7[Name]),2,0)</f>
        <v>Jièshŏu Shì</v>
      </c>
      <c r="N736" t="str">
        <f>VLOOKUP(H736,CHOOSE({1,2},Table7[Native],Table7[Name]),2,0)</f>
        <v>Fùyáng Shì</v>
      </c>
      <c r="O736" t="str">
        <f>_xlfn.CONCAT(L736," (",N736,")")</f>
        <v>Lucun Zhen (Fùyáng Shì)</v>
      </c>
      <c r="P736" t="str">
        <f>IF(COUNTIF(O:O,O736)&gt;1,_xlfn.CONCAT(L736," (",M736,")"),O736)</f>
        <v>Lucun Zhen (Fùyáng Shì)</v>
      </c>
    </row>
    <row r="737" spans="1:16" hidden="1" x14ac:dyDescent="0.25">
      <c r="A737" t="s">
        <v>3074</v>
      </c>
      <c r="B737" t="str">
        <f>IF(COUNTIF(A:A,A737)&gt;1,_xlfn.CONCAT(A737," (",N737,")"),A737)</f>
        <v>Lŭgăng Jiēdào</v>
      </c>
      <c r="C737" t="str">
        <f t="shared" si="14"/>
        <v>Lŭgăng Jiēdào</v>
      </c>
      <c r="D737" t="s">
        <v>3075</v>
      </c>
      <c r="E737" t="s">
        <v>27</v>
      </c>
      <c r="F737" t="str">
        <f>_xlfn.CONCAT(D737,", ",I737,", ",H737,", ","安徽省")</f>
        <v>瀂港街道, 弋江区, 芜湖市, 安徽省</v>
      </c>
      <c r="G737">
        <v>89920</v>
      </c>
      <c r="H737" t="s">
        <v>1553</v>
      </c>
      <c r="I737" t="s">
        <v>1566</v>
      </c>
      <c r="J737">
        <f>VLOOKUP(F737,[1]!china_towns_second__2[[Column1]:[Y]],3,FALSE)</f>
        <v>31.287236910509399</v>
      </c>
      <c r="K737">
        <f>VLOOKUP(F737,[1]!china_towns_second__2[[Column1]:[Y]],2,FALSE)</f>
        <v>118.3609185</v>
      </c>
      <c r="L737" t="s">
        <v>5593</v>
      </c>
      <c r="M737" t="str">
        <f>VLOOKUP(I737,CHOOSE({1,2},Table7[Native],Table7[Name]),2,0)</f>
        <v>Yìjiāng Qū</v>
      </c>
      <c r="N737" t="str">
        <f>VLOOKUP(H737,CHOOSE({1,2},Table7[Native],Table7[Name]),2,0)</f>
        <v>Wúhú Shì</v>
      </c>
      <c r="O737" t="str">
        <f>_xlfn.CONCAT(L737," (",N737,")")</f>
        <v>Lugang Jiedao (Wúhú Shì)</v>
      </c>
      <c r="P737" t="str">
        <f>IF(COUNTIF(O:O,O737)&gt;1,_xlfn.CONCAT(L737," (",M737,")"),O737)</f>
        <v>Lugang Jiedao (Wúhú Shì)</v>
      </c>
    </row>
    <row r="738" spans="1:16" hidden="1" x14ac:dyDescent="0.25">
      <c r="A738" t="s">
        <v>2023</v>
      </c>
      <c r="B738" t="str">
        <f>IF(COUNTIF(A:A,A738)&gt;1,_xlfn.CONCAT(A738," (",N738,")"),A738)</f>
        <v>Lújí Zhèn</v>
      </c>
      <c r="C738" t="str">
        <f t="shared" si="14"/>
        <v>Lújí Zhèn</v>
      </c>
      <c r="D738" t="s">
        <v>2024</v>
      </c>
      <c r="E738" t="s">
        <v>11</v>
      </c>
      <c r="F738" t="str">
        <f>_xlfn.CONCAT(D738,", ",I738,", ",H738,", ","安徽省")</f>
        <v>芦集镇, 潘集区, 淮南市, 安徽省</v>
      </c>
      <c r="G738">
        <v>47743</v>
      </c>
      <c r="H738" t="s">
        <v>1475</v>
      </c>
      <c r="I738" t="s">
        <v>1483</v>
      </c>
      <c r="J738">
        <f>VLOOKUP(F738,[1]!china_towns_second__2[[Column1]:[Y]],3,FALSE)</f>
        <v>32.819373262905103</v>
      </c>
      <c r="K738">
        <f>VLOOKUP(F738,[1]!china_towns_second__2[[Column1]:[Y]],2,FALSE)</f>
        <v>116.710154</v>
      </c>
      <c r="L738" t="s">
        <v>5083</v>
      </c>
      <c r="M738" t="str">
        <f>VLOOKUP(I738,CHOOSE({1,2},Table7[Native],Table7[Name]),2,0)</f>
        <v>Pānjí Qū</v>
      </c>
      <c r="N738" t="str">
        <f>VLOOKUP(H738,CHOOSE({1,2},Table7[Native],Table7[Name]),2,0)</f>
        <v>Huáinán Shì</v>
      </c>
      <c r="O738" t="str">
        <f>_xlfn.CONCAT(L738," (",N738,")")</f>
        <v>Luji Zhen (Huáinán Shì)</v>
      </c>
      <c r="P738" t="str">
        <f>IF(COUNTIF(O:O,O738)&gt;1,_xlfn.CONCAT(L738," (",M738,")"),O738)</f>
        <v>Luji Zhen (Huáinán Shì)</v>
      </c>
    </row>
    <row r="739" spans="1:16" hidden="1" x14ac:dyDescent="0.25">
      <c r="A739" t="s">
        <v>1263</v>
      </c>
      <c r="B739" t="str">
        <f>IF(COUNTIF(A:A,A739)&gt;1,_xlfn.CONCAT(A739," (",N739,")"),A739)</f>
        <v>Lŭkŏu Zhèn</v>
      </c>
      <c r="C739" t="str">
        <f t="shared" si="14"/>
        <v>Lŭkŏu Zhèn</v>
      </c>
      <c r="D739" t="s">
        <v>1264</v>
      </c>
      <c r="E739" t="s">
        <v>11</v>
      </c>
      <c r="F739" t="str">
        <f>_xlfn.CONCAT(D739,", ",I739,", ",H739,", ","安徽省")</f>
        <v>鲁口镇, 颍上县, 阜阳市, 安徽省</v>
      </c>
      <c r="G739">
        <v>24560</v>
      </c>
      <c r="H739" t="s">
        <v>1118</v>
      </c>
      <c r="I739" t="s">
        <v>1114</v>
      </c>
      <c r="J739">
        <f>VLOOKUP(F739,[1]!china_towns_second__2[[Column1]:[Y]],3,FALSE)</f>
        <v>32.560660236739899</v>
      </c>
      <c r="K739">
        <f>VLOOKUP(F739,[1]!china_towns_second__2[[Column1]:[Y]],2,FALSE)</f>
        <v>116.5586716</v>
      </c>
      <c r="L739" t="s">
        <v>4796</v>
      </c>
      <c r="M739" t="str">
        <f>VLOOKUP(I739,CHOOSE({1,2},Table7[Native],Table7[Name]),2,0)</f>
        <v>Yĭngshàng Xiàn</v>
      </c>
      <c r="N739" t="str">
        <f>VLOOKUP(H739,CHOOSE({1,2},Table7[Native],Table7[Name]),2,0)</f>
        <v>Fùyáng Shì</v>
      </c>
      <c r="O739" t="str">
        <f>_xlfn.CONCAT(L739," (",N739,")")</f>
        <v>Lukou Zhen (Fùyáng Shì)</v>
      </c>
      <c r="P739" t="str">
        <f>IF(COUNTIF(O:O,O739)&gt;1,_xlfn.CONCAT(L739," (",M739,")"),O739)</f>
        <v>Lukou Zhen (Fùyáng Shì)</v>
      </c>
    </row>
    <row r="740" spans="1:16" hidden="1" x14ac:dyDescent="0.25">
      <c r="A740" t="s">
        <v>2806</v>
      </c>
      <c r="B740" t="str">
        <f>IF(COUNTIF(A:A,A740)&gt;1,_xlfn.CONCAT(A740," (",N740,")"),A740)</f>
        <v>Lúlĭng Zhèn</v>
      </c>
      <c r="C740" t="str">
        <f t="shared" si="14"/>
        <v>Lúlĭng Zhèn</v>
      </c>
      <c r="D740" t="s">
        <v>2807</v>
      </c>
      <c r="E740" t="s">
        <v>11</v>
      </c>
      <c r="F740" t="str">
        <f>_xlfn.CONCAT(D740,", ",I740,", ",H740,", ","安徽省")</f>
        <v>芦岭镇, 埇桥区, 宿州市, 安徽省</v>
      </c>
      <c r="G740">
        <v>76845</v>
      </c>
      <c r="H740" t="s">
        <v>1534</v>
      </c>
      <c r="I740" t="s">
        <v>1543</v>
      </c>
      <c r="J740">
        <f>VLOOKUP(F740,[1]!china_towns_second__2[[Column1]:[Y]],3,FALSE)</f>
        <v>33.521440556991799</v>
      </c>
      <c r="K740">
        <f>VLOOKUP(F740,[1]!china_towns_second__2[[Column1]:[Y]],2,FALSE)</f>
        <v>117.1830427</v>
      </c>
      <c r="L740" t="s">
        <v>5463</v>
      </c>
      <c r="M740" t="str">
        <f>VLOOKUP(I740,CHOOSE({1,2},Table7[Native],Table7[Name]),2,0)</f>
        <v>Yŏngqiáo Qū</v>
      </c>
      <c r="N740" t="str">
        <f>VLOOKUP(H740,CHOOSE({1,2},Table7[Native],Table7[Name]),2,0)</f>
        <v>Sùzhōu Shì</v>
      </c>
      <c r="O740" t="str">
        <f>_xlfn.CONCAT(L740," (",N740,")")</f>
        <v>Luling Zhen (Sùzhōu Shì)</v>
      </c>
      <c r="P740" t="str">
        <f>IF(COUNTIF(O:O,O740)&gt;1,_xlfn.CONCAT(L740," (",M740,")"),O740)</f>
        <v>Luling Zhen (Sùzhōu Shì)</v>
      </c>
    </row>
    <row r="741" spans="1:16" hidden="1" x14ac:dyDescent="0.25">
      <c r="A741" t="s">
        <v>614</v>
      </c>
      <c r="B741" t="str">
        <f>IF(COUNTIF(A:A,A741)&gt;1,_xlfn.CONCAT(A741," (",N741,")"),A741)</f>
        <v>Lúmiào Zhèn</v>
      </c>
      <c r="C741" t="str">
        <f t="shared" si="14"/>
        <v>Lúmiào Zhèn</v>
      </c>
      <c r="D741" t="s">
        <v>615</v>
      </c>
      <c r="E741" t="s">
        <v>11</v>
      </c>
      <c r="F741" t="str">
        <f>_xlfn.CONCAT(D741,", ",I741,", ",H741,", ","安徽省")</f>
        <v>芦庙镇, 谯城区, 亳州市, 安徽省</v>
      </c>
      <c r="G741">
        <v>32805</v>
      </c>
      <c r="H741" t="s">
        <v>719</v>
      </c>
      <c r="I741" t="s">
        <v>716</v>
      </c>
      <c r="J741">
        <f>VLOOKUP(F741,[1]!china_towns_second__2[[Column1]:[Y]],3,FALSE)</f>
        <v>34.026648041171498</v>
      </c>
      <c r="K741">
        <f>VLOOKUP(F741,[1]!china_towns_second__2[[Column1]:[Y]],2,FALSE)</f>
        <v>115.7824407</v>
      </c>
      <c r="L741" t="s">
        <v>4516</v>
      </c>
      <c r="M741" t="str">
        <f>VLOOKUP(I741,CHOOSE({1,2},Table7[Native],Table7[Name]),2,0)</f>
        <v>Qiáochéng Qū</v>
      </c>
      <c r="N741" t="str">
        <f>VLOOKUP(H741,CHOOSE({1,2},Table7[Native],Table7[Name]),2,0)</f>
        <v>Bózhōu Shì</v>
      </c>
      <c r="O741" t="str">
        <f>_xlfn.CONCAT(L741," (",N741,")")</f>
        <v>Lumiao Zhen (Bózhōu Shì)</v>
      </c>
      <c r="P741" t="str">
        <f>IF(COUNTIF(O:O,O741)&gt;1,_xlfn.CONCAT(L741," (",M741,")"),O741)</f>
        <v>Lumiao Zhen (Bózhōu Shì)</v>
      </c>
    </row>
    <row r="742" spans="1:16" hidden="1" x14ac:dyDescent="0.25">
      <c r="A742" t="s">
        <v>2431</v>
      </c>
      <c r="B742" t="str">
        <f>IF(COUNTIF(A:A,A742)&gt;1,_xlfn.CONCAT(A742," (",N742,")"),A742)</f>
        <v>Luò'érlĭng Zhèn</v>
      </c>
      <c r="C742" t="str">
        <f t="shared" si="14"/>
        <v>Luò'érlĭng Zhèn</v>
      </c>
      <c r="D742" t="s">
        <v>2432</v>
      </c>
      <c r="E742" t="s">
        <v>11</v>
      </c>
      <c r="F742" t="str">
        <f>_xlfn.CONCAT(D742,", ",I742,", ",H742,", ","安徽省")</f>
        <v>落儿岭镇, 霍山县, 六安市, 安徽省</v>
      </c>
      <c r="G742">
        <v>8131</v>
      </c>
      <c r="H742" t="s">
        <v>1507</v>
      </c>
      <c r="I742" t="s">
        <v>1511</v>
      </c>
      <c r="J742">
        <f>VLOOKUP(F742,[1]!china_towns_second__2[[Column1]:[Y]],3,FALSE)</f>
        <v>31.337625853451801</v>
      </c>
      <c r="K742">
        <f>VLOOKUP(F742,[1]!china_towns_second__2[[Column1]:[Y]],2,FALSE)</f>
        <v>116.1468244</v>
      </c>
      <c r="L742" t="s">
        <v>5282</v>
      </c>
      <c r="M742" t="str">
        <f>VLOOKUP(I742,CHOOSE({1,2},Table7[Native],Table7[Name]),2,0)</f>
        <v>Huòshān Xiàn</v>
      </c>
      <c r="N742" t="str">
        <f>VLOOKUP(H742,CHOOSE({1,2},Table7[Native],Table7[Name]),2,0)</f>
        <v>Lù'ān Shì</v>
      </c>
      <c r="O742" t="str">
        <f>_xlfn.CONCAT(L742," (",N742,")")</f>
        <v>Luo'erling Zhen (Lù'ān Shì)</v>
      </c>
      <c r="P742" t="str">
        <f>IF(COUNTIF(O:O,O742)&gt;1,_xlfn.CONCAT(L742," (",M742,")"),O742)</f>
        <v>Luo'erling Zhen (Lù'ān Shì)</v>
      </c>
    </row>
    <row r="743" spans="1:16" hidden="1" x14ac:dyDescent="0.25">
      <c r="A743" t="s">
        <v>1710</v>
      </c>
      <c r="B743" t="str">
        <f>IF(COUNTIF(A:A,A743)&gt;1,_xlfn.CONCAT(A743," (",N743,")"),A743)</f>
        <v>Luògăng Jiēdào</v>
      </c>
      <c r="C743" t="str">
        <f t="shared" si="14"/>
        <v>Luògăng Jiēdào</v>
      </c>
      <c r="D743" t="s">
        <v>1711</v>
      </c>
      <c r="E743" t="s">
        <v>27</v>
      </c>
      <c r="F743" t="str">
        <f>_xlfn.CONCAT(D743,", ",I743,", ",H743,", ","安徽省")</f>
        <v>骆岗街道, 包河区, 合肥市, 安徽省</v>
      </c>
      <c r="G743">
        <v>75955</v>
      </c>
      <c r="H743" t="s">
        <v>1448</v>
      </c>
      <c r="I743" t="s">
        <v>1450</v>
      </c>
      <c r="J743">
        <f>VLOOKUP(F743,[1]!china_towns_second__2[[Column1]:[Y]],3,FALSE)</f>
        <v>31.781709235371999</v>
      </c>
      <c r="K743">
        <f>VLOOKUP(F743,[1]!china_towns_second__2[[Column1]:[Y]],2,FALSE)</f>
        <v>117.3266673</v>
      </c>
      <c r="L743" t="s">
        <v>4940</v>
      </c>
      <c r="M743" t="str">
        <f>VLOOKUP(I743,CHOOSE({1,2},Table7[Native],Table7[Name]),2,0)</f>
        <v>Bāohé Qū</v>
      </c>
      <c r="N743" t="str">
        <f>VLOOKUP(H743,CHOOSE({1,2},Table7[Native],Table7[Name]),2,0)</f>
        <v>Héféi Shì</v>
      </c>
      <c r="O743" t="str">
        <f>_xlfn.CONCAT(L743," (",N743,")")</f>
        <v>Luogang Jiedao (Héféi Shì)</v>
      </c>
      <c r="P743" t="str">
        <f>IF(COUNTIF(O:O,O743)&gt;1,_xlfn.CONCAT(L743," (",M743,")"),O743)</f>
        <v>Luogang Jiedao (Héféi Shì)</v>
      </c>
    </row>
    <row r="744" spans="1:16" x14ac:dyDescent="0.25">
      <c r="A744" t="s">
        <v>1712</v>
      </c>
      <c r="B744" t="str">
        <f>IF(COUNTIF(A:A,A744)&gt;1,_xlfn.CONCAT(A744," (",N744,")"),A744)</f>
        <v>Luóhé Zhèn</v>
      </c>
      <c r="C744" t="str">
        <f t="shared" si="14"/>
        <v>Luóhé Zhèn</v>
      </c>
      <c r="D744" t="s">
        <v>1713</v>
      </c>
      <c r="E744" t="s">
        <v>11</v>
      </c>
      <c r="F744" t="str">
        <f>_xlfn.CONCAT(D744,", ",I744,", ",H744,", ","安徽省")</f>
        <v>罗河镇, 庐江县, 合肥市, 安徽省</v>
      </c>
      <c r="G744">
        <v>56348</v>
      </c>
      <c r="H744" t="s">
        <v>1448</v>
      </c>
      <c r="I744" t="s">
        <v>1459</v>
      </c>
      <c r="J744">
        <f>VLOOKUP(F744,[1]!china_towns_second__2[[Column1]:[Y]],3,FALSE)</f>
        <v>31.024673987774101</v>
      </c>
      <c r="K744">
        <f>VLOOKUP(F744,[1]!china_towns_second__2[[Column1]:[Y]],2,FALSE)</f>
        <v>117.2978797</v>
      </c>
      <c r="L744" t="s">
        <v>4941</v>
      </c>
      <c r="M744" t="str">
        <f>VLOOKUP(I744,CHOOSE({1,2},Table7[Native],Table7[Name]),2,0)</f>
        <v>Lújiāng Xiàn</v>
      </c>
      <c r="N744" t="str">
        <f>VLOOKUP(H744,CHOOSE({1,2},Table7[Native],Table7[Name]),2,0)</f>
        <v>Héféi Shì</v>
      </c>
      <c r="O744" t="str">
        <f>_xlfn.CONCAT(L744," (",N744,")")</f>
        <v>Luohe Zhen (Héféi Shì)</v>
      </c>
      <c r="P744" t="str">
        <f>IF(COUNTIF(O:O,O744)&gt;1,_xlfn.CONCAT(L744," (",M744,")"),O744)</f>
        <v>Luohe Zhen (Héféi Shì)</v>
      </c>
    </row>
    <row r="745" spans="1:16" x14ac:dyDescent="0.25">
      <c r="A745" t="s">
        <v>2025</v>
      </c>
      <c r="B745" t="str">
        <f>IF(COUNTIF(A:A,A745)&gt;1,_xlfn.CONCAT(A745," (",N745,")"),A745)</f>
        <v>Luòhé Zhèn</v>
      </c>
      <c r="C745" t="str">
        <f t="shared" si="14"/>
        <v>Luòhé Zhèn</v>
      </c>
      <c r="D745" t="s">
        <v>2026</v>
      </c>
      <c r="E745" t="s">
        <v>11</v>
      </c>
      <c r="F745" t="str">
        <f>_xlfn.CONCAT(D745,", ",I745,", ",H745,", ","安徽省")</f>
        <v>洛河镇, 大通区, 淮南市, 安徽省</v>
      </c>
      <c r="G745">
        <v>50211</v>
      </c>
      <c r="H745" t="s">
        <v>1475</v>
      </c>
      <c r="I745" t="s">
        <v>1479</v>
      </c>
      <c r="J745">
        <f>VLOOKUP(F745,[1]!china_towns_second__2[[Column1]:[Y]],3,FALSE)</f>
        <v>32.668144335584898</v>
      </c>
      <c r="K745">
        <f>VLOOKUP(F745,[1]!china_towns_second__2[[Column1]:[Y]],2,FALSE)</f>
        <v>117.09627740000001</v>
      </c>
      <c r="L745" t="s">
        <v>4941</v>
      </c>
      <c r="M745" t="str">
        <f>VLOOKUP(I745,CHOOSE({1,2},Table7[Native],Table7[Name]),2,0)</f>
        <v>Dàtōng Qū</v>
      </c>
      <c r="N745" t="str">
        <f>VLOOKUP(H745,CHOOSE({1,2},Table7[Native],Table7[Name]),2,0)</f>
        <v>Huáinán Shì</v>
      </c>
      <c r="O745" t="str">
        <f>_xlfn.CONCAT(L745," (",N745,")")</f>
        <v>Luohe Zhen (Huáinán Shì)</v>
      </c>
      <c r="P745" t="str">
        <f>IF(COUNTIF(O:O,O745)&gt;1,_xlfn.CONCAT(L745," (",M745,")"),O745)</f>
        <v>Luohe Zhen (Huáinán Shì)</v>
      </c>
    </row>
    <row r="746" spans="1:16" hidden="1" x14ac:dyDescent="0.25">
      <c r="A746" t="s">
        <v>2433</v>
      </c>
      <c r="B746" t="str">
        <f>IF(COUNTIF(A:A,A746)&gt;1,_xlfn.CONCAT(A746," (",N746,")"),A746)</f>
        <v>Luójí Xiāng</v>
      </c>
      <c r="C746" t="str">
        <f t="shared" si="14"/>
        <v>Luójí Xiāng</v>
      </c>
      <c r="D746" t="s">
        <v>2434</v>
      </c>
      <c r="E746" t="s">
        <v>7</v>
      </c>
      <c r="F746" t="str">
        <f>_xlfn.CONCAT(D746,", ",I746,", ",H746,", ","安徽省")</f>
        <v>罗集乡, 裕安区, 六安市, 安徽省</v>
      </c>
      <c r="G746">
        <v>28043</v>
      </c>
      <c r="H746" t="s">
        <v>1507</v>
      </c>
      <c r="I746" t="s">
        <v>1520</v>
      </c>
      <c r="J746" t="e">
        <f>VLOOKUP(F746,[1]!china_towns_second__2[[Column1]:[Y]],3,FALSE)</f>
        <v>#N/A</v>
      </c>
      <c r="K746" t="e">
        <f>VLOOKUP(F746,[1]!china_towns_second__2[[Column1]:[Y]],2,FALSE)</f>
        <v>#N/A</v>
      </c>
      <c r="L746" t="s">
        <v>5283</v>
      </c>
      <c r="M746" t="str">
        <f>VLOOKUP(I746,CHOOSE({1,2},Table7[Native],Table7[Name]),2,0)</f>
        <v>Yù'ān Qū</v>
      </c>
      <c r="N746" t="str">
        <f>VLOOKUP(H746,CHOOSE({1,2},Table7[Native],Table7[Name]),2,0)</f>
        <v>Lù'ān Shì</v>
      </c>
      <c r="O746" t="str">
        <f>_xlfn.CONCAT(L746," (",N746,")")</f>
        <v>Luoji Xiang (Lù'ān Shì)</v>
      </c>
      <c r="P746" t="str">
        <f>IF(COUNTIF(O:O,O746)&gt;1,_xlfn.CONCAT(L746," (",M746,")"),O746)</f>
        <v>Luoji Xiang (Lù'ān Shì)</v>
      </c>
    </row>
    <row r="747" spans="1:16" hidden="1" x14ac:dyDescent="0.25">
      <c r="A747" t="s">
        <v>181</v>
      </c>
      <c r="B747" t="str">
        <f>IF(COUNTIF(A:A,A747)&gt;1,_xlfn.CONCAT(A747," (",N747,")"),A747)</f>
        <v>Luólĭng Zhèn</v>
      </c>
      <c r="C747" t="str">
        <f t="shared" si="14"/>
        <v>Luólĭng Zhèn</v>
      </c>
      <c r="D747" t="s">
        <v>182</v>
      </c>
      <c r="E747" t="s">
        <v>11</v>
      </c>
      <c r="F747" t="str">
        <f>_xlfn.CONCAT(D747,", ",I747,", ",H747,", ","安徽省")</f>
        <v>罗岭镇, 宜秀区, 安庆市, 安徽省</v>
      </c>
      <c r="G747">
        <v>14159</v>
      </c>
      <c r="H747" t="s">
        <v>343</v>
      </c>
      <c r="I747" t="s">
        <v>340</v>
      </c>
      <c r="J747">
        <f>VLOOKUP(F747,[1]!china_towns_second__2[[Column1]:[Y]],3,FALSE)</f>
        <v>30.726374799095701</v>
      </c>
      <c r="K747">
        <f>VLOOKUP(F747,[1]!china_towns_second__2[[Column1]:[Y]],2,FALSE)</f>
        <v>117.058998</v>
      </c>
      <c r="L747" t="s">
        <v>4336</v>
      </c>
      <c r="M747" t="str">
        <f>VLOOKUP(I747,CHOOSE({1,2},Table7[Native],Table7[Name]),2,0)</f>
        <v>Yíxiù Qū</v>
      </c>
      <c r="N747" t="str">
        <f>VLOOKUP(H747,CHOOSE({1,2},Table7[Native],Table7[Name]),2,0)</f>
        <v>Ānqìng Shì</v>
      </c>
      <c r="O747" t="str">
        <f>_xlfn.CONCAT(L747," (",N747,")")</f>
        <v>Luoling Zhen (Ānqìng Shì)</v>
      </c>
      <c r="P747" t="str">
        <f>IF(COUNTIF(O:O,O747)&gt;1,_xlfn.CONCAT(L747," (",M747,")"),O747)</f>
        <v>Luoling Zhen (Ānqìng Shì)</v>
      </c>
    </row>
    <row r="748" spans="1:16" hidden="1" x14ac:dyDescent="0.25">
      <c r="A748" t="s">
        <v>1714</v>
      </c>
      <c r="B748" t="str">
        <f>IF(COUNTIF(A:A,A748)&gt;1,_xlfn.CONCAT(A748," (",N748,")"),A748)</f>
        <v>Luótáng Xiāng</v>
      </c>
      <c r="C748" t="str">
        <f t="shared" si="14"/>
        <v>Luótáng Xiāng</v>
      </c>
      <c r="D748" t="s">
        <v>1715</v>
      </c>
      <c r="E748" t="s">
        <v>7</v>
      </c>
      <c r="F748" t="str">
        <f>_xlfn.CONCAT(D748,", ",I748,", ",H748,", ","安徽省")</f>
        <v>罗塘乡, 长丰县, 合肥市, 安徽省</v>
      </c>
      <c r="G748">
        <v>45036</v>
      </c>
      <c r="H748" t="s">
        <v>1448</v>
      </c>
      <c r="I748" t="s">
        <v>1452</v>
      </c>
      <c r="J748" t="e">
        <f>VLOOKUP(F748,[1]!china_towns_second__2[[Column1]:[Y]],3,FALSE)</f>
        <v>#N/A</v>
      </c>
      <c r="K748" t="e">
        <f>VLOOKUP(F748,[1]!china_towns_second__2[[Column1]:[Y]],2,FALSE)</f>
        <v>#N/A</v>
      </c>
      <c r="L748" t="s">
        <v>4942</v>
      </c>
      <c r="M748" t="str">
        <f>VLOOKUP(I748,CHOOSE({1,2},Table7[Native],Table7[Name]),2,0)</f>
        <v>Chángfēng Xiàn</v>
      </c>
      <c r="N748" t="str">
        <f>VLOOKUP(H748,CHOOSE({1,2},Table7[Native],Table7[Name]),2,0)</f>
        <v>Héféi Shì</v>
      </c>
      <c r="O748" t="str">
        <f>_xlfn.CONCAT(L748," (",N748,")")</f>
        <v>Luotang Xiang (Héféi Shì)</v>
      </c>
      <c r="P748" t="str">
        <f>IF(COUNTIF(O:O,O748)&gt;1,_xlfn.CONCAT(L748," (",M748,")"),O748)</f>
        <v>Luotang Xiang (Héféi Shì)</v>
      </c>
    </row>
    <row r="749" spans="1:16" hidden="1" x14ac:dyDescent="0.25">
      <c r="A749" t="s">
        <v>967</v>
      </c>
      <c r="B749" t="str">
        <f>IF(COUNTIF(A:A,A749)&gt;1,_xlfn.CONCAT(A749," (",N749,")"),A749)</f>
        <v>Lúqiáo Zhèn</v>
      </c>
      <c r="C749" t="str">
        <f t="shared" si="14"/>
        <v>Lúqiáo Zhèn</v>
      </c>
      <c r="D749" t="s">
        <v>968</v>
      </c>
      <c r="E749" t="s">
        <v>11</v>
      </c>
      <c r="F749" t="str">
        <f>_xlfn.CONCAT(D749,", ",I749,", ",H749,", ","安徽省")</f>
        <v>炉桥镇, 定远县, 滁州市, 安徽省</v>
      </c>
      <c r="G749">
        <v>74919</v>
      </c>
      <c r="H749" t="s">
        <v>869</v>
      </c>
      <c r="I749" t="s">
        <v>855</v>
      </c>
      <c r="J749">
        <f>VLOOKUP(F749,[1]!china_towns_second__2[[Column1]:[Y]],3,FALSE)</f>
        <v>32.558934209320498</v>
      </c>
      <c r="K749">
        <f>VLOOKUP(F749,[1]!china_towns_second__2[[Column1]:[Y]],2,FALSE)</f>
        <v>117.2611059</v>
      </c>
      <c r="L749" t="s">
        <v>4663</v>
      </c>
      <c r="M749" t="str">
        <f>VLOOKUP(I749,CHOOSE({1,2},Table7[Native],Table7[Name]),2,0)</f>
        <v>Dìngyuăn Xiàn</v>
      </c>
      <c r="N749" t="str">
        <f>VLOOKUP(H749,CHOOSE({1,2},Table7[Native],Table7[Name]),2,0)</f>
        <v>Chúzhōu Shì</v>
      </c>
      <c r="O749" t="str">
        <f>_xlfn.CONCAT(L749," (",N749,")")</f>
        <v>Luqiao Zhen (Chúzhōu Shì)</v>
      </c>
      <c r="P749" t="str">
        <f>IF(COUNTIF(O:O,O749)&gt;1,_xlfn.CONCAT(L749," (",M749,")"),O749)</f>
        <v>Luqiao Zhen (Chúzhōu Shì)</v>
      </c>
    </row>
    <row r="750" spans="1:16" hidden="1" x14ac:dyDescent="0.25">
      <c r="A750" t="s">
        <v>183</v>
      </c>
      <c r="B750" t="str">
        <f>IF(COUNTIF(A:A,A750)&gt;1,_xlfn.CONCAT(A750," (",N750,")"),A750)</f>
        <v>Lǚtíng Zhèn</v>
      </c>
      <c r="C750" t="str">
        <f t="shared" si="14"/>
        <v>Lǚtíng Zhèn</v>
      </c>
      <c r="D750" t="s">
        <v>184</v>
      </c>
      <c r="E750" t="s">
        <v>11</v>
      </c>
      <c r="F750" t="str">
        <f>_xlfn.CONCAT(D750,", ",I750,", ",H750,", ","安徽省")</f>
        <v>吕亭镇, 桐城市, 安庆市, 安徽省</v>
      </c>
      <c r="G750">
        <v>52518</v>
      </c>
      <c r="H750" t="s">
        <v>343</v>
      </c>
      <c r="I750" t="s">
        <v>337</v>
      </c>
      <c r="J750">
        <f>VLOOKUP(F750,[1]!china_towns_second__2[[Column1]:[Y]],3,FALSE)</f>
        <v>31.129639641206701</v>
      </c>
      <c r="K750">
        <f>VLOOKUP(F750,[1]!china_towns_second__2[[Column1]:[Y]],2,FALSE)</f>
        <v>117.0198391</v>
      </c>
      <c r="L750" t="s">
        <v>4337</v>
      </c>
      <c r="M750" t="str">
        <f>VLOOKUP(I750,CHOOSE({1,2},Table7[Native],Table7[Name]),2,0)</f>
        <v>Tóngchéng Shì</v>
      </c>
      <c r="N750" t="str">
        <f>VLOOKUP(H750,CHOOSE({1,2},Table7[Native],Table7[Name]),2,0)</f>
        <v>Ānqìng Shì</v>
      </c>
      <c r="O750" t="str">
        <f>_xlfn.CONCAT(L750," (",N750,")")</f>
        <v>Luting Zhen (Ānqìng Shì)</v>
      </c>
      <c r="P750" t="str">
        <f>IF(COUNTIF(O:O,O750)&gt;1,_xlfn.CONCAT(L750," (",M750,")"),O750)</f>
        <v>Luting Zhen (Ānqìng Shì)</v>
      </c>
    </row>
    <row r="751" spans="1:16" hidden="1" x14ac:dyDescent="0.25">
      <c r="A751" t="s">
        <v>2202</v>
      </c>
      <c r="B751" t="str">
        <f>IF(COUNTIF(A:A,A751)&gt;1,_xlfn.CONCAT(A751," (",N751,")"),A751)</f>
        <v>Lúxī Xiāng</v>
      </c>
      <c r="C751" t="str">
        <f t="shared" si="14"/>
        <v>Lúxī Xiāng</v>
      </c>
      <c r="D751" t="s">
        <v>2203</v>
      </c>
      <c r="E751" t="s">
        <v>7</v>
      </c>
      <c r="F751" t="str">
        <f>_xlfn.CONCAT(D751,", ",I751,", ",H751,", ","安徽省")</f>
        <v>芦溪乡, 祁门县, 黄山市, 安徽省</v>
      </c>
      <c r="G751">
        <v>3566</v>
      </c>
      <c r="H751" t="s">
        <v>1491</v>
      </c>
      <c r="I751" t="s">
        <v>1497</v>
      </c>
      <c r="J751" t="e">
        <f>VLOOKUP(F751,[1]!china_towns_second__2[[Column1]:[Y]],3,FALSE)</f>
        <v>#N/A</v>
      </c>
      <c r="K751" t="e">
        <f>VLOOKUP(F751,[1]!china_towns_second__2[[Column1]:[Y]],2,FALSE)</f>
        <v>#N/A</v>
      </c>
      <c r="L751" t="s">
        <v>5170</v>
      </c>
      <c r="M751" t="str">
        <f>VLOOKUP(I751,CHOOSE({1,2},Table7[Native],Table7[Name]),2,0)</f>
        <v>Qímén Xiàn</v>
      </c>
      <c r="N751" t="str">
        <f>VLOOKUP(H751,CHOOSE({1,2},Table7[Native],Table7[Name]),2,0)</f>
        <v>Huángshān Shì</v>
      </c>
      <c r="O751" t="str">
        <f>_xlfn.CONCAT(L751," (",N751,")")</f>
        <v>Luxi Xiang (Huángshān Shì)</v>
      </c>
      <c r="P751" t="str">
        <f>IF(COUNTIF(O:O,O751)&gt;1,_xlfn.CONCAT(L751," (",M751,")"),O751)</f>
        <v>Luxi Xiang (Huángshān Shì)</v>
      </c>
    </row>
    <row r="752" spans="1:16" hidden="1" x14ac:dyDescent="0.25">
      <c r="A752" t="s">
        <v>1716</v>
      </c>
      <c r="B752" t="str">
        <f>IF(COUNTIF(A:A,A752)&gt;1,_xlfn.CONCAT(A752," (",N752,")"),A752)</f>
        <v>Lúyáng Gōngyèqū (Líndiàn Jiēdào)</v>
      </c>
      <c r="C752" t="str">
        <f t="shared" si="14"/>
        <v>Lúyáng Gōngyèqū (Líndiàn Jiēdào)</v>
      </c>
      <c r="D752" t="s">
        <v>1717</v>
      </c>
      <c r="E752" t="s">
        <v>52</v>
      </c>
      <c r="F752" t="str">
        <f>_xlfn.CONCAT(D752,", ",I752,", ",H752,", ","安徽省")</f>
        <v>庐阳工业区（林店街道）, 庐阳区, 合肥市, 安徽省</v>
      </c>
      <c r="G752">
        <v>36402</v>
      </c>
      <c r="H752" t="s">
        <v>1448</v>
      </c>
      <c r="I752" t="s">
        <v>1461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4943</v>
      </c>
      <c r="M752" t="str">
        <f>VLOOKUP(I752,CHOOSE({1,2},Table7[Native],Table7[Name]),2,0)</f>
        <v>Lúyáng Qū</v>
      </c>
      <c r="N752" t="str">
        <f>VLOOKUP(H752,CHOOSE({1,2},Table7[Native],Table7[Name]),2,0)</f>
        <v>Héféi Shì</v>
      </c>
      <c r="O752" t="str">
        <f>_xlfn.CONCAT(L752," (",N752,")")</f>
        <v>Luyang Gongyequ (Lindian Jiedao) (Héféi Shì)</v>
      </c>
      <c r="P752" t="str">
        <f>IF(COUNTIF(O:O,O752)&gt;1,_xlfn.CONCAT(L752," (",M752,")"),O752)</f>
        <v>Luyang Gongyequ (Lindian Jiedao) (Héféi Shì)</v>
      </c>
    </row>
    <row r="753" spans="1:16" hidden="1" x14ac:dyDescent="0.25">
      <c r="A753" t="s">
        <v>1265</v>
      </c>
      <c r="B753" t="str">
        <f>IF(COUNTIF(A:A,A753)&gt;1,_xlfn.CONCAT(A753," (",N753,")"),A753)</f>
        <v>Lǚzhài Zhèn</v>
      </c>
      <c r="C753" t="str">
        <f t="shared" si="14"/>
        <v>Lǚzhài Zhèn</v>
      </c>
      <c r="D753" t="s">
        <v>1266</v>
      </c>
      <c r="E753" t="s">
        <v>11</v>
      </c>
      <c r="F753" t="str">
        <f>_xlfn.CONCAT(D753,", ",I753,", ",H753,", ","安徽省")</f>
        <v>吕寨镇, 临泉县, 阜阳市, 安徽省</v>
      </c>
      <c r="G753">
        <v>33263</v>
      </c>
      <c r="H753" t="s">
        <v>1118</v>
      </c>
      <c r="I753" t="s">
        <v>1106</v>
      </c>
      <c r="J753">
        <f>VLOOKUP(F753,[1]!china_towns_second__2[[Column1]:[Y]],3,FALSE)</f>
        <v>32.709893748515903</v>
      </c>
      <c r="K753">
        <f>VLOOKUP(F753,[1]!china_towns_second__2[[Column1]:[Y]],2,FALSE)</f>
        <v>115.4287015</v>
      </c>
      <c r="L753" t="s">
        <v>4797</v>
      </c>
      <c r="M753" t="str">
        <f>VLOOKUP(I753,CHOOSE({1,2},Table7[Native],Table7[Name]),2,0)</f>
        <v>Línquán Xiàn</v>
      </c>
      <c r="N753" t="str">
        <f>VLOOKUP(H753,CHOOSE({1,2},Table7[Native],Table7[Name]),2,0)</f>
        <v>Fùyáng Shì</v>
      </c>
      <c r="O753" t="str">
        <f>_xlfn.CONCAT(L753," (",N753,")")</f>
        <v>Luzhai Zhen (Fùyáng Shì)</v>
      </c>
      <c r="P753" t="str">
        <f>IF(COUNTIF(O:O,O753)&gt;1,_xlfn.CONCAT(L753," (",M753,")"),O753)</f>
        <v>Luzhai Zhen (Fùyáng Shì)</v>
      </c>
    </row>
    <row r="754" spans="1:16" hidden="1" x14ac:dyDescent="0.25">
      <c r="A754" t="s">
        <v>2435</v>
      </c>
      <c r="B754" t="str">
        <f>IF(COUNTIF(A:A,A754)&gt;1,_xlfn.CONCAT(A754," (",N754,")"),A754)</f>
        <v>Lúzhèn Xiāng</v>
      </c>
      <c r="C754" t="str">
        <f t="shared" si="14"/>
        <v>Lúzhèn Xiāng</v>
      </c>
      <c r="D754" t="s">
        <v>2436</v>
      </c>
      <c r="E754" t="s">
        <v>7</v>
      </c>
      <c r="F754" t="str">
        <f>_xlfn.CONCAT(D754,", ",I754,", ",H754,", ","安徽省")</f>
        <v>庐镇乡, 舒城县, 六安市, 安徽省</v>
      </c>
      <c r="G754">
        <v>14645</v>
      </c>
      <c r="H754" t="s">
        <v>1507</v>
      </c>
      <c r="I754" t="s">
        <v>1517</v>
      </c>
      <c r="J754" t="e">
        <f>VLOOKUP(F754,[1]!china_towns_second__2[[Column1]:[Y]],3,FALSE)</f>
        <v>#N/A</v>
      </c>
      <c r="K754" t="e">
        <f>VLOOKUP(F754,[1]!china_towns_second__2[[Column1]:[Y]],2,FALSE)</f>
        <v>#N/A</v>
      </c>
      <c r="L754" t="s">
        <v>5284</v>
      </c>
      <c r="M754" t="str">
        <f>VLOOKUP(I754,CHOOSE({1,2},Table7[Native],Table7[Name]),2,0)</f>
        <v>Shūchéng Xiàn</v>
      </c>
      <c r="N754" t="str">
        <f>VLOOKUP(H754,CHOOSE({1,2},Table7[Native],Table7[Name]),2,0)</f>
        <v>Lù'ān Shì</v>
      </c>
      <c r="O754" t="str">
        <f>_xlfn.CONCAT(L754," (",N754,")")</f>
        <v>Luzhen Xiang (Lù'ān Shì)</v>
      </c>
      <c r="P754" t="str">
        <f>IF(COUNTIF(O:O,O754)&gt;1,_xlfn.CONCAT(L754," (",M754,")"),O754)</f>
        <v>Luzhen Xiang (Lù'ān Shì)</v>
      </c>
    </row>
    <row r="755" spans="1:16" hidden="1" x14ac:dyDescent="0.25">
      <c r="A755" t="s">
        <v>2644</v>
      </c>
      <c r="B755" t="str">
        <f>IF(COUNTIF(A:A,A755)&gt;1,_xlfn.CONCAT(A755," (",N755,")"),A755)</f>
        <v>Mă'ānshān Cíhú Jīngjì Kāifāqū</v>
      </c>
      <c r="C755" t="str">
        <f t="shared" si="14"/>
        <v>Mă'ānshān Cíhú Jīngjì Kāifāqū</v>
      </c>
      <c r="D755" t="s">
        <v>2645</v>
      </c>
      <c r="E755" t="s">
        <v>52</v>
      </c>
      <c r="F755" t="str">
        <f>_xlfn.CONCAT(D755,", ",I755,", ",H755,", ","安徽省")</f>
        <v>马鞍山慈湖经济开发区, 花山区, 马鞍山市, 安徽省</v>
      </c>
      <c r="G755">
        <v>4410</v>
      </c>
      <c r="H755" t="s">
        <v>1522</v>
      </c>
      <c r="I755" t="s">
        <v>1530</v>
      </c>
      <c r="J755" t="e">
        <f>VLOOKUP(F755,[1]!china_towns_second__2[[Column1]:[Y]],3,FALSE)</f>
        <v>#N/A</v>
      </c>
      <c r="K755" t="e">
        <f>VLOOKUP(F755,[1]!china_towns_second__2[[Column1]:[Y]],2,FALSE)</f>
        <v>#N/A</v>
      </c>
      <c r="L755" t="s">
        <v>5386</v>
      </c>
      <c r="M755" t="str">
        <f>VLOOKUP(I755,CHOOSE({1,2},Table7[Native],Table7[Name]),2,0)</f>
        <v>Huāshān Qū</v>
      </c>
      <c r="N755" t="str">
        <f>VLOOKUP(H755,CHOOSE({1,2},Table7[Native],Table7[Name]),2,0)</f>
        <v>Mă'ānshān Shì</v>
      </c>
      <c r="O755" t="str">
        <f>_xlfn.CONCAT(L755," (",N755,")")</f>
        <v>Ma'anshan Cihu Jingji Kaifaqu (Mă'ānshān Shì)</v>
      </c>
      <c r="P755" t="str">
        <f>IF(COUNTIF(O:O,O755)&gt;1,_xlfn.CONCAT(L755," (",M755,")"),O755)</f>
        <v>Ma'anshan Cihu Jingji Kaifaqu (Mă'ānshān Shì)</v>
      </c>
    </row>
    <row r="756" spans="1:16" hidden="1" x14ac:dyDescent="0.25">
      <c r="A756" t="s">
        <v>2646</v>
      </c>
      <c r="B756" t="str">
        <f>IF(COUNTIF(A:A,A756)&gt;1,_xlfn.CONCAT(A756," (",N756,")"),A756)</f>
        <v>Mă'ānshān Jīngjì Jìshù Kāifāqū</v>
      </c>
      <c r="C756" t="str">
        <f t="shared" si="14"/>
        <v>Mă'ānshān Jīngjì Jìshù Kāifāqū</v>
      </c>
      <c r="D756" t="s">
        <v>2647</v>
      </c>
      <c r="E756" t="s">
        <v>52</v>
      </c>
      <c r="F756" t="str">
        <f>_xlfn.CONCAT(D756,", ",I756,", ",H756,", ","安徽省")</f>
        <v>马鞍山经济技术开发区, 雨山区, 马鞍山市, 安徽省</v>
      </c>
      <c r="G756">
        <v>9188</v>
      </c>
      <c r="H756" t="s">
        <v>1522</v>
      </c>
      <c r="I756" t="s">
        <v>1532</v>
      </c>
      <c r="J756" t="e">
        <f>VLOOKUP(F756,[1]!china_towns_second__2[[Column1]:[Y]],3,FALSE)</f>
        <v>#N/A</v>
      </c>
      <c r="K756" t="e">
        <f>VLOOKUP(F756,[1]!china_towns_second__2[[Column1]:[Y]],2,FALSE)</f>
        <v>#N/A</v>
      </c>
      <c r="L756" t="s">
        <v>5387</v>
      </c>
      <c r="M756" t="str">
        <f>VLOOKUP(I756,CHOOSE({1,2},Table7[Native],Table7[Name]),2,0)</f>
        <v>Yŭshān Qū</v>
      </c>
      <c r="N756" t="str">
        <f>VLOOKUP(H756,CHOOSE({1,2},Table7[Native],Table7[Name]),2,0)</f>
        <v>Mă'ānshān Shì</v>
      </c>
      <c r="O756" t="str">
        <f>_xlfn.CONCAT(L756," (",N756,")")</f>
        <v>Ma'anshan Jingji Jishu Kaifaqu (Mă'ānshān Shì)</v>
      </c>
      <c r="P756" t="str">
        <f>IF(COUNTIF(O:O,O756)&gt;1,_xlfn.CONCAT(L756," (",M756,")"),O756)</f>
        <v>Ma'anshan Jingji Jishu Kaifaqu (Mă'ānshān Shì)</v>
      </c>
    </row>
    <row r="757" spans="1:16" hidden="1" x14ac:dyDescent="0.25">
      <c r="A757" t="s">
        <v>2437</v>
      </c>
      <c r="B757" t="str">
        <f>IF(COUNTIF(A:A,A757)&gt;1,_xlfn.CONCAT(A757," (",N757,")"),A757)</f>
        <v>Mábù Zhèn</v>
      </c>
      <c r="C757" t="str">
        <f t="shared" si="14"/>
        <v>Mábù Zhèn</v>
      </c>
      <c r="D757" t="s">
        <v>2438</v>
      </c>
      <c r="E757" t="s">
        <v>11</v>
      </c>
      <c r="F757" t="str">
        <f>_xlfn.CONCAT(D757,", ",I757,", ",H757,", ","安徽省")</f>
        <v>麻埠镇, 金寨县, 六安市, 安徽省</v>
      </c>
      <c r="G757">
        <v>12361</v>
      </c>
      <c r="H757" t="s">
        <v>1507</v>
      </c>
      <c r="I757" t="s">
        <v>1515</v>
      </c>
      <c r="J757">
        <f>VLOOKUP(F757,[1]!china_towns_second__2[[Column1]:[Y]],3,FALSE)</f>
        <v>31.5501851043404</v>
      </c>
      <c r="K757">
        <f>VLOOKUP(F757,[1]!china_towns_second__2[[Column1]:[Y]],2,FALSE)</f>
        <v>116.10217900000001</v>
      </c>
      <c r="L757" t="s">
        <v>5285</v>
      </c>
      <c r="M757" t="str">
        <f>VLOOKUP(I757,CHOOSE({1,2},Table7[Native],Table7[Name]),2,0)</f>
        <v>Jīnzhài Xiàn</v>
      </c>
      <c r="N757" t="str">
        <f>VLOOKUP(H757,CHOOSE({1,2},Table7[Native],Table7[Name]),2,0)</f>
        <v>Lù'ān Shì</v>
      </c>
      <c r="O757" t="str">
        <f>_xlfn.CONCAT(L757," (",N757,")")</f>
        <v>Mabu Zhen (Lù'ān Shì)</v>
      </c>
      <c r="P757" t="str">
        <f>IF(COUNTIF(O:O,O757)&gt;1,_xlfn.CONCAT(L757," (",M757,")"),O757)</f>
        <v>Mabu Zhen (Lù'ān Shì)</v>
      </c>
    </row>
    <row r="758" spans="1:16" hidden="1" x14ac:dyDescent="0.25">
      <c r="A758" t="s">
        <v>969</v>
      </c>
      <c r="B758" t="str">
        <f>IF(COUNTIF(A:A,A758)&gt;1,_xlfn.CONCAT(A758," (",N758,")"),A758)</f>
        <v>Măchăng Zhèn</v>
      </c>
      <c r="C758" t="str">
        <f t="shared" si="14"/>
        <v>Măchăng Zhèn</v>
      </c>
      <c r="D758" t="s">
        <v>970</v>
      </c>
      <c r="E758" t="s">
        <v>11</v>
      </c>
      <c r="F758" t="str">
        <f>_xlfn.CONCAT(D758,", ",I758,", ",H758,", ","安徽省")</f>
        <v>马厂镇, 全椒县, 滁州市, 安徽省</v>
      </c>
      <c r="G758">
        <v>28557</v>
      </c>
      <c r="H758" t="s">
        <v>869</v>
      </c>
      <c r="I758" t="s">
        <v>865</v>
      </c>
      <c r="J758">
        <f>VLOOKUP(F758,[1]!china_towns_second__2[[Column1]:[Y]],3,FALSE)</f>
        <v>32.089363323427797</v>
      </c>
      <c r="K758">
        <f>VLOOKUP(F758,[1]!china_towns_second__2[[Column1]:[Y]],2,FALSE)</f>
        <v>118.0154873</v>
      </c>
      <c r="L758" t="s">
        <v>4664</v>
      </c>
      <c r="M758" t="str">
        <f>VLOOKUP(I758,CHOOSE({1,2},Table7[Native],Table7[Name]),2,0)</f>
        <v>Quánjiāo Xiàn</v>
      </c>
      <c r="N758" t="str">
        <f>VLOOKUP(H758,CHOOSE({1,2},Table7[Native],Table7[Name]),2,0)</f>
        <v>Chúzhōu Shì</v>
      </c>
      <c r="O758" t="str">
        <f>_xlfn.CONCAT(L758," (",N758,")")</f>
        <v>Machang Zhen (Chúzhōu Shì)</v>
      </c>
      <c r="P758" t="str">
        <f>IF(COUNTIF(O:O,O758)&gt;1,_xlfn.CONCAT(L758," (",M758,")"),O758)</f>
        <v>Machang Zhen (Chúzhōu Shì)</v>
      </c>
    </row>
    <row r="759" spans="1:16" hidden="1" x14ac:dyDescent="0.25">
      <c r="A759" t="s">
        <v>445</v>
      </c>
      <c r="B759" t="str">
        <f>IF(COUNTIF(A:A,A759)&gt;1,_xlfn.CONCAT(A759," (",N759,")"),A759)</f>
        <v>Măchéng Zhèn</v>
      </c>
      <c r="C759" t="str">
        <f t="shared" si="14"/>
        <v>Măchéng Zhèn</v>
      </c>
      <c r="D759" t="s">
        <v>446</v>
      </c>
      <c r="E759" t="s">
        <v>11</v>
      </c>
      <c r="F759" t="str">
        <f>_xlfn.CONCAT(D759,", ",I759,", ",H759,", ","安徽省")</f>
        <v>马城镇, 禹会区, 蚌埠市, 安徽省</v>
      </c>
      <c r="G759">
        <v>69723</v>
      </c>
      <c r="H759" t="s">
        <v>525</v>
      </c>
      <c r="I759" t="s">
        <v>523</v>
      </c>
      <c r="J759">
        <f>VLOOKUP(F759,[1]!china_towns_second__2[[Column1]:[Y]],3,FALSE)</f>
        <v>32.803186298095802</v>
      </c>
      <c r="K759">
        <f>VLOOKUP(F759,[1]!china_towns_second__2[[Column1]:[Y]],2,FALSE)</f>
        <v>117.17215229999999</v>
      </c>
      <c r="L759" t="s">
        <v>4444</v>
      </c>
      <c r="M759" t="str">
        <f>VLOOKUP(I759,CHOOSE({1,2},Table7[Native],Table7[Name]),2,0)</f>
        <v>Yŭhuì Qū</v>
      </c>
      <c r="N759" t="str">
        <f>VLOOKUP(H759,CHOOSE({1,2},Table7[Native],Table7[Name]),2,0)</f>
        <v>Bèngbù Shì</v>
      </c>
      <c r="O759" t="str">
        <f>_xlfn.CONCAT(L759," (",N759,")")</f>
        <v>Macheng Zhen (Bèngbù Shì)</v>
      </c>
      <c r="P759" t="str">
        <f>IF(COUNTIF(O:O,O759)&gt;1,_xlfn.CONCAT(L759," (",M759,")"),O759)</f>
        <v>Macheng Zhen (Bèngbù Shì)</v>
      </c>
    </row>
    <row r="760" spans="1:16" hidden="1" x14ac:dyDescent="0.25">
      <c r="A760" t="s">
        <v>2439</v>
      </c>
      <c r="B760" t="str">
        <f>IF(COUNTIF(A:A,A760)&gt;1,_xlfn.CONCAT(A760," (",N760,")"),A760)</f>
        <v>Mădiàn Zhèn</v>
      </c>
      <c r="C760" t="str">
        <f t="shared" si="14"/>
        <v>Mădiàn Zhèn</v>
      </c>
      <c r="D760" t="s">
        <v>2440</v>
      </c>
      <c r="E760" t="s">
        <v>11</v>
      </c>
      <c r="F760" t="str">
        <f>_xlfn.CONCAT(D760,", ",I760,", ",H760,", ","安徽省")</f>
        <v>马店镇, 霍邱县, 六安市, 安徽省</v>
      </c>
      <c r="G760">
        <v>35713</v>
      </c>
      <c r="H760" t="s">
        <v>1507</v>
      </c>
      <c r="I760" t="s">
        <v>1509</v>
      </c>
      <c r="J760">
        <f>VLOOKUP(F760,[1]!china_towns_second__2[[Column1]:[Y]],3,FALSE)</f>
        <v>32.262126140753402</v>
      </c>
      <c r="K760">
        <f>VLOOKUP(F760,[1]!china_towns_second__2[[Column1]:[Y]],2,FALSE)</f>
        <v>115.9480669</v>
      </c>
      <c r="L760" t="s">
        <v>5286</v>
      </c>
      <c r="M760" t="str">
        <f>VLOOKUP(I760,CHOOSE({1,2},Table7[Native],Table7[Name]),2,0)</f>
        <v>Huòqiū Xiàn</v>
      </c>
      <c r="N760" t="str">
        <f>VLOOKUP(H760,CHOOSE({1,2},Table7[Native],Table7[Name]),2,0)</f>
        <v>Lù'ān Shì</v>
      </c>
      <c r="O760" t="str">
        <f>_xlfn.CONCAT(L760," (",N760,")")</f>
        <v>Madian Zhen (Lù'ān Shì)</v>
      </c>
      <c r="P760" t="str">
        <f>IF(COUNTIF(O:O,O760)&gt;1,_xlfn.CONCAT(L760," (",M760,")"),O760)</f>
        <v>Madian Zhen (Lù'ān Shì)</v>
      </c>
    </row>
    <row r="761" spans="1:16" hidden="1" x14ac:dyDescent="0.25">
      <c r="A761" t="s">
        <v>616</v>
      </c>
      <c r="B761" t="str">
        <f>IF(COUNTIF(A:A,A761)&gt;1,_xlfn.CONCAT(A761," (",N761,")"),A761)</f>
        <v>Mădiànjí Zhèn</v>
      </c>
      <c r="C761" t="str">
        <f t="shared" si="14"/>
        <v>Mădiànjí Zhèn</v>
      </c>
      <c r="D761" t="s">
        <v>617</v>
      </c>
      <c r="E761" t="s">
        <v>11</v>
      </c>
      <c r="F761" t="str">
        <f>_xlfn.CONCAT(D761,", ",I761,", ",H761,", ","安徽省")</f>
        <v>马店集镇, 涡阳县, 亳州市, 安徽省</v>
      </c>
      <c r="G761">
        <v>39678</v>
      </c>
      <c r="H761" t="s">
        <v>719</v>
      </c>
      <c r="I761" t="s">
        <v>717</v>
      </c>
      <c r="J761">
        <f>VLOOKUP(F761,[1]!china_towns_second__2[[Column1]:[Y]],3,FALSE)</f>
        <v>33.653855374056199</v>
      </c>
      <c r="K761">
        <f>VLOOKUP(F761,[1]!china_towns_second__2[[Column1]:[Y]],2,FALSE)</f>
        <v>116.3218646</v>
      </c>
      <c r="L761" t="s">
        <v>4517</v>
      </c>
      <c r="M761" t="str">
        <f>VLOOKUP(I761,CHOOSE({1,2},Table7[Native],Table7[Name]),2,0)</f>
        <v>Wōyáng Xiàn</v>
      </c>
      <c r="N761" t="str">
        <f>VLOOKUP(H761,CHOOSE({1,2},Table7[Native],Table7[Name]),2,0)</f>
        <v>Bózhōu Shì</v>
      </c>
      <c r="O761" t="str">
        <f>_xlfn.CONCAT(L761," (",N761,")")</f>
        <v>Madianji Zhen (Bózhōu Shì)</v>
      </c>
      <c r="P761" t="str">
        <f>IF(COUNTIF(O:O,O761)&gt;1,_xlfn.CONCAT(L761," (",M761,")"),O761)</f>
        <v>Madianji Zhen (Bózhōu Shì)</v>
      </c>
    </row>
    <row r="762" spans="1:16" hidden="1" x14ac:dyDescent="0.25">
      <c r="A762" t="s">
        <v>618</v>
      </c>
      <c r="B762" t="str">
        <f>IF(COUNTIF(A:A,A762)&gt;1,_xlfn.CONCAT(A762," (",N762,")"),A762)</f>
        <v>Mădiànzī Zhèn</v>
      </c>
      <c r="C762" t="str">
        <f t="shared" si="14"/>
        <v>Mădiànzī Zhèn</v>
      </c>
      <c r="D762" t="s">
        <v>619</v>
      </c>
      <c r="E762" t="s">
        <v>11</v>
      </c>
      <c r="F762" t="str">
        <f>_xlfn.CONCAT(D762,", ",I762,", ",H762,", ","安徽省")</f>
        <v>马店孜镇, 利辛县, 亳州市, 安徽省</v>
      </c>
      <c r="G762">
        <v>46882</v>
      </c>
      <c r="H762" t="s">
        <v>719</v>
      </c>
      <c r="I762" t="s">
        <v>714</v>
      </c>
      <c r="J762">
        <f>VLOOKUP(F762,[1]!china_towns_second__2[[Column1]:[Y]],3,FALSE)</f>
        <v>33.080141788331403</v>
      </c>
      <c r="K762">
        <f>VLOOKUP(F762,[1]!china_towns_second__2[[Column1]:[Y]],2,FALSE)</f>
        <v>116.134868</v>
      </c>
      <c r="L762" t="s">
        <v>4518</v>
      </c>
      <c r="M762" t="str">
        <f>VLOOKUP(I762,CHOOSE({1,2},Table7[Native],Table7[Name]),2,0)</f>
        <v>Lìxīn Xiàn</v>
      </c>
      <c r="N762" t="str">
        <f>VLOOKUP(H762,CHOOSE({1,2},Table7[Native],Table7[Name]),2,0)</f>
        <v>Bózhōu Shì</v>
      </c>
      <c r="O762" t="str">
        <f>_xlfn.CONCAT(L762," (",N762,")")</f>
        <v>Madianzi Zhen (Bózhōu Shì)</v>
      </c>
      <c r="P762" t="str">
        <f>IF(COUNTIF(O:O,O762)&gt;1,_xlfn.CONCAT(L762," (",M762,")"),O762)</f>
        <v>Madianzi Zhen (Bózhōu Shì)</v>
      </c>
    </row>
    <row r="763" spans="1:16" hidden="1" x14ac:dyDescent="0.25">
      <c r="A763" t="s">
        <v>1718</v>
      </c>
      <c r="B763" t="str">
        <f>IF(COUNTIF(A:A,A763)&gt;1,_xlfn.CONCAT(A763," (",N763,")"),A763)</f>
        <v>Măhú Xiāng</v>
      </c>
      <c r="C763" t="str">
        <f t="shared" si="14"/>
        <v>Măhú Xiāng</v>
      </c>
      <c r="D763" t="s">
        <v>1719</v>
      </c>
      <c r="E763" t="s">
        <v>7</v>
      </c>
      <c r="F763" t="str">
        <f>_xlfn.CONCAT(D763,", ",I763,", ",H763,", ","安徽省")</f>
        <v>马湖乡, 肥东县, 合肥市, 安徽省</v>
      </c>
      <c r="G763">
        <v>17142</v>
      </c>
      <c r="H763" t="s">
        <v>1448</v>
      </c>
      <c r="I763" t="s">
        <v>1455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4944</v>
      </c>
      <c r="M763" t="str">
        <f>VLOOKUP(I763,CHOOSE({1,2},Table7[Native],Table7[Name]),2,0)</f>
        <v>Féidōng Xiàn</v>
      </c>
      <c r="N763" t="str">
        <f>VLOOKUP(H763,CHOOSE({1,2},Table7[Native],Table7[Name]),2,0)</f>
        <v>Héféi Shì</v>
      </c>
      <c r="O763" t="str">
        <f>_xlfn.CONCAT(L763," (",N763,")")</f>
        <v>Mahu Xiang (Héféi Shì)</v>
      </c>
      <c r="P763" t="str">
        <f>IF(COUNTIF(O:O,O763)&gt;1,_xlfn.CONCAT(L763," (",M763,")"),O763)</f>
        <v>Mahu Xiang (Héféi Shì)</v>
      </c>
    </row>
    <row r="764" spans="1:16" hidden="1" x14ac:dyDescent="0.25">
      <c r="A764" t="s">
        <v>620</v>
      </c>
      <c r="B764" t="str">
        <f>IF(COUNTIF(A:A,A764)&gt;1,_xlfn.CONCAT(A764," (",N764,")"),A764)</f>
        <v>Măjí Zhèn (Bózhōu Shì)</v>
      </c>
      <c r="C764" t="str">
        <f t="shared" si="14"/>
        <v>Măjí Zhèn (Bózhōu Shì)</v>
      </c>
      <c r="D764" t="s">
        <v>621</v>
      </c>
      <c r="E764" t="s">
        <v>11</v>
      </c>
      <c r="F764" t="str">
        <f>_xlfn.CONCAT(D764,", ",I764,", ",H764,", ","安徽省")</f>
        <v>马集镇, 蒙城县, 亳州市, 安徽省</v>
      </c>
      <c r="G764">
        <v>54741</v>
      </c>
      <c r="H764" t="s">
        <v>719</v>
      </c>
      <c r="I764" t="s">
        <v>715</v>
      </c>
      <c r="J764">
        <f>VLOOKUP(F764,[1]!china_towns_second__2[[Column1]:[Y]],3,FALSE)</f>
        <v>33.346207691110202</v>
      </c>
      <c r="K764">
        <f>VLOOKUP(F764,[1]!china_towns_second__2[[Column1]:[Y]],2,FALSE)</f>
        <v>116.3382641</v>
      </c>
      <c r="L764" t="s">
        <v>5863</v>
      </c>
      <c r="M764" t="str">
        <f>VLOOKUP(I764,CHOOSE({1,2},Table7[Native],Table7[Name]),2,0)</f>
        <v>Mĕngchéng Xiàn</v>
      </c>
      <c r="N764" t="str">
        <f>VLOOKUP(H764,CHOOSE({1,2},Table7[Native],Table7[Name]),2,0)</f>
        <v>Bózhōu Shì</v>
      </c>
      <c r="O764" t="str">
        <f>_xlfn.CONCAT(L764," (",N764,")")</f>
        <v>Maji Zhen (Bozhou Shi) (Bózhōu Shì)</v>
      </c>
      <c r="P764" t="str">
        <f>IF(COUNTIF(O:O,O764)&gt;1,_xlfn.CONCAT(L764," (",M764,")"),O764)</f>
        <v>Maji Zhen (Bozhou Shi) (Bózhōu Shì)</v>
      </c>
    </row>
    <row r="765" spans="1:16" hidden="1" x14ac:dyDescent="0.25">
      <c r="A765" t="s">
        <v>620</v>
      </c>
      <c r="B765" t="str">
        <f>IF(COUNTIF(A:A,A765)&gt;1,_xlfn.CONCAT(A765," (",N765,")"),A765)</f>
        <v>Măjí Zhèn (Fùyáng Shì)</v>
      </c>
      <c r="C765" t="str">
        <f t="shared" si="14"/>
        <v>Măjí Zhèn (Fùyáng Shì)</v>
      </c>
      <c r="D765" t="s">
        <v>621</v>
      </c>
      <c r="E765" t="s">
        <v>11</v>
      </c>
      <c r="F765" t="str">
        <f>_xlfn.CONCAT(D765,", ",I765,", ",H765,", ","安徽省")</f>
        <v>马集镇, 太和县, 阜阳市, 安徽省</v>
      </c>
      <c r="G765">
        <v>32378</v>
      </c>
      <c r="H765" t="s">
        <v>1118</v>
      </c>
      <c r="I765" t="s">
        <v>1108</v>
      </c>
      <c r="J765">
        <f>VLOOKUP(F765,[1]!china_towns_second__2[[Column1]:[Y]],3,FALSE)</f>
        <v>33.361384282650498</v>
      </c>
      <c r="K765">
        <f>VLOOKUP(F765,[1]!china_towns_second__2[[Column1]:[Y]],2,FALSE)</f>
        <v>115.6215127</v>
      </c>
      <c r="L765" t="s">
        <v>5864</v>
      </c>
      <c r="M765" t="str">
        <f>VLOOKUP(I765,CHOOSE({1,2},Table7[Native],Table7[Name]),2,0)</f>
        <v>Tàihé Xiàn</v>
      </c>
      <c r="N765" t="str">
        <f>VLOOKUP(H765,CHOOSE({1,2},Table7[Native],Table7[Name]),2,0)</f>
        <v>Fùyáng Shì</v>
      </c>
      <c r="O765" t="str">
        <f>_xlfn.CONCAT(L765," (",N765,")")</f>
        <v>Maji Zhen (Fuyang Shi) (Fùyáng Shì)</v>
      </c>
      <c r="P765" t="str">
        <f>IF(COUNTIF(O:O,O765)&gt;1,_xlfn.CONCAT(L765," (",M765,")"),O765)</f>
        <v>Maji Zhen (Fuyang Shi) (Fùyáng Shì)</v>
      </c>
    </row>
    <row r="766" spans="1:16" hidden="1" x14ac:dyDescent="0.25">
      <c r="A766" t="s">
        <v>2808</v>
      </c>
      <c r="B766" t="str">
        <f>IF(COUNTIF(A:A,A766)&gt;1,_xlfn.CONCAT(A766," (",N766,")"),A766)</f>
        <v>Măjĭng Zhèn</v>
      </c>
      <c r="C766" t="str">
        <f t="shared" si="14"/>
        <v>Măjĭng Zhèn</v>
      </c>
      <c r="D766" t="s">
        <v>2809</v>
      </c>
      <c r="E766" t="s">
        <v>11</v>
      </c>
      <c r="F766" t="str">
        <f>_xlfn.CONCAT(D766,", ",I766,", ",H766,", ","安徽省")</f>
        <v>马井镇, 萧县, 宿州市, 安徽省</v>
      </c>
      <c r="G766">
        <v>66008</v>
      </c>
      <c r="H766" t="s">
        <v>1534</v>
      </c>
      <c r="I766" t="s">
        <v>1542</v>
      </c>
      <c r="J766">
        <f>VLOOKUP(F766,[1]!china_towns_second__2[[Column1]:[Y]],3,FALSE)</f>
        <v>34.278721244395797</v>
      </c>
      <c r="K766">
        <f>VLOOKUP(F766,[1]!china_towns_second__2[[Column1]:[Y]],2,FALSE)</f>
        <v>116.7998743</v>
      </c>
      <c r="L766" t="s">
        <v>5464</v>
      </c>
      <c r="M766" t="str">
        <f>VLOOKUP(I766,CHOOSE({1,2},Table7[Native],Table7[Name]),2,0)</f>
        <v>Xiāo Xiàn</v>
      </c>
      <c r="N766" t="str">
        <f>VLOOKUP(H766,CHOOSE({1,2},Table7[Native],Table7[Name]),2,0)</f>
        <v>Sùzhōu Shì</v>
      </c>
      <c r="O766" t="str">
        <f>_xlfn.CONCAT(L766," (",N766,")")</f>
        <v>Majing Zhen (Sùzhōu Shì)</v>
      </c>
      <c r="P766" t="str">
        <f>IF(COUNTIF(O:O,O766)&gt;1,_xlfn.CONCAT(L766," (",M766,")"),O766)</f>
        <v>Majing Zhen (Sùzhōu Shì)</v>
      </c>
    </row>
    <row r="767" spans="1:16" hidden="1" x14ac:dyDescent="0.25">
      <c r="A767" t="s">
        <v>185</v>
      </c>
      <c r="B767" t="str">
        <f>IF(COUNTIF(A:A,A767)&gt;1,_xlfn.CONCAT(A767," (",N767,")"),A767)</f>
        <v>Mămiào Zhèn</v>
      </c>
      <c r="C767" t="str">
        <f t="shared" si="14"/>
        <v>Mămiào Zhèn</v>
      </c>
      <c r="D767" t="s">
        <v>186</v>
      </c>
      <c r="E767" t="s">
        <v>11</v>
      </c>
      <c r="F767" t="str">
        <f>_xlfn.CONCAT(D767,", ",I767,", ",H767,", ","安徽省")</f>
        <v>马庙镇, 怀宁县, 安庆市, 安徽省</v>
      </c>
      <c r="G767">
        <v>37359</v>
      </c>
      <c r="H767" t="s">
        <v>343</v>
      </c>
      <c r="I767" t="s">
        <v>331</v>
      </c>
      <c r="J767">
        <f>VLOOKUP(F767,[1]!china_towns_second__2[[Column1]:[Y]],3,FALSE)</f>
        <v>30.760451953919699</v>
      </c>
      <c r="K767">
        <f>VLOOKUP(F767,[1]!china_towns_second__2[[Column1]:[Y]],2,FALSE)</f>
        <v>116.7635994</v>
      </c>
      <c r="L767" t="s">
        <v>4338</v>
      </c>
      <c r="M767" t="str">
        <f>VLOOKUP(I767,CHOOSE({1,2},Table7[Native],Table7[Name]),2,0)</f>
        <v>Huáiníng Xiàn</v>
      </c>
      <c r="N767" t="str">
        <f>VLOOKUP(H767,CHOOSE({1,2},Table7[Native],Table7[Name]),2,0)</f>
        <v>Ānqìng Shì</v>
      </c>
      <c r="O767" t="str">
        <f>_xlfn.CONCAT(L767," (",N767,")")</f>
        <v>Mamiao Zhen (Ānqìng Shì)</v>
      </c>
      <c r="P767" t="str">
        <f>IF(COUNTIF(O:O,O767)&gt;1,_xlfn.CONCAT(L767," (",M767,")"),O767)</f>
        <v>Mamiao Zhen (Ānqìng Shì)</v>
      </c>
    </row>
    <row r="768" spans="1:16" hidden="1" x14ac:dyDescent="0.25">
      <c r="A768" t="s">
        <v>2441</v>
      </c>
      <c r="B768" t="str">
        <f>IF(COUNTIF(A:A,A768)&gt;1,_xlfn.CONCAT(A768," (",N768,")"),A768)</f>
        <v>Mànshuĭhé Zhèn</v>
      </c>
      <c r="C768" t="str">
        <f t="shared" si="14"/>
        <v>Mànshuĭhé Zhèn</v>
      </c>
      <c r="D768" t="s">
        <v>2442</v>
      </c>
      <c r="E768" t="s">
        <v>11</v>
      </c>
      <c r="F768" t="str">
        <f>_xlfn.CONCAT(D768,", ",I768,", ",H768,", ","安徽省")</f>
        <v>漫水河镇, 霍山县, 六安市, 安徽省</v>
      </c>
      <c r="G768">
        <v>17795</v>
      </c>
      <c r="H768" t="s">
        <v>1507</v>
      </c>
      <c r="I768" t="s">
        <v>1511</v>
      </c>
      <c r="J768">
        <f>VLOOKUP(F768,[1]!china_towns_second__2[[Column1]:[Y]],3,FALSE)</f>
        <v>31.224545454523401</v>
      </c>
      <c r="K768">
        <f>VLOOKUP(F768,[1]!china_towns_second__2[[Column1]:[Y]],2,FALSE)</f>
        <v>116.0397425</v>
      </c>
      <c r="L768" t="s">
        <v>5287</v>
      </c>
      <c r="M768" t="str">
        <f>VLOOKUP(I768,CHOOSE({1,2},Table7[Native],Table7[Name]),2,0)</f>
        <v>Huòshān Xiàn</v>
      </c>
      <c r="N768" t="str">
        <f>VLOOKUP(H768,CHOOSE({1,2},Table7[Native],Table7[Name]),2,0)</f>
        <v>Lù'ān Shì</v>
      </c>
      <c r="O768" t="str">
        <f>_xlfn.CONCAT(L768," (",N768,")")</f>
        <v>Manshuihe Zhen (Lù'ān Shì)</v>
      </c>
      <c r="P768" t="str">
        <f>IF(COUNTIF(O:O,O768)&gt;1,_xlfn.CONCAT(L768," (",M768,")"),O768)</f>
        <v>Manshuihe Zhen (Lù'ān Shì)</v>
      </c>
    </row>
    <row r="769" spans="1:16" hidden="1" x14ac:dyDescent="0.25">
      <c r="A769" t="s">
        <v>2027</v>
      </c>
      <c r="B769" t="str">
        <f>IF(COUNTIF(A:A,A769)&gt;1,_xlfn.CONCAT(A769," (",N769,")"),A769)</f>
        <v>Máojí Zhèn</v>
      </c>
      <c r="C769" t="str">
        <f t="shared" si="14"/>
        <v>Máojí Zhèn</v>
      </c>
      <c r="D769" t="s">
        <v>2028</v>
      </c>
      <c r="E769" t="s">
        <v>11</v>
      </c>
      <c r="F769" t="str">
        <f>_xlfn.CONCAT(D769,", ",I769,", ",H769,", ","安徽省")</f>
        <v>毛集镇, 凤台县, 淮南市, 安徽省</v>
      </c>
      <c r="G769">
        <v>48135</v>
      </c>
      <c r="H769" t="s">
        <v>1475</v>
      </c>
      <c r="I769" t="s">
        <v>1481</v>
      </c>
      <c r="J769">
        <f>VLOOKUP(F769,[1]!china_towns_second__2[[Column1]:[Y]],3,FALSE)</f>
        <v>32.6544040280288</v>
      </c>
      <c r="K769">
        <f>VLOOKUP(F769,[1]!china_towns_second__2[[Column1]:[Y]],2,FALSE)</f>
        <v>116.6494428</v>
      </c>
      <c r="L769" t="s">
        <v>5084</v>
      </c>
      <c r="M769" t="str">
        <f>VLOOKUP(I769,CHOOSE({1,2},Table7[Native],Table7[Name]),2,0)</f>
        <v>Fèngtái Xiàn</v>
      </c>
      <c r="N769" t="str">
        <f>VLOOKUP(H769,CHOOSE({1,2},Table7[Native],Table7[Name]),2,0)</f>
        <v>Huáinán Shì</v>
      </c>
      <c r="O769" t="str">
        <f>_xlfn.CONCAT(L769," (",N769,")")</f>
        <v>Maoji Zhen (Huáinán Shì)</v>
      </c>
      <c r="P769" t="str">
        <f>IF(COUNTIF(O:O,O769)&gt;1,_xlfn.CONCAT(L769," (",M769,")"),O769)</f>
        <v>Maoji Zhen (Huáinán Shì)</v>
      </c>
    </row>
    <row r="770" spans="1:16" hidden="1" x14ac:dyDescent="0.25">
      <c r="A770" t="s">
        <v>187</v>
      </c>
      <c r="B770" t="str">
        <f>IF(COUNTIF(A:A,A770)&gt;1,_xlfn.CONCAT(A770," (",N770,")"),A770)</f>
        <v>Máojiānshān Xiāng</v>
      </c>
      <c r="C770" t="str">
        <f t="shared" ref="C770:C833" si="15">IF(COUNTIF(B:B,B770)&gt;1,_xlfn.CONCAT(A770," (",M770,")"),B770)</f>
        <v>Máojiānshān Xiāng</v>
      </c>
      <c r="D770" t="s">
        <v>188</v>
      </c>
      <c r="E770" t="s">
        <v>7</v>
      </c>
      <c r="F770" t="str">
        <f>_xlfn.CONCAT(D770,", ",I770,", ",H770,", ","安徽省")</f>
        <v>毛尖山乡, 岳西县, 安庆市, 安徽省</v>
      </c>
      <c r="G770">
        <v>10856</v>
      </c>
      <c r="H770" t="s">
        <v>343</v>
      </c>
      <c r="I770" t="s">
        <v>341</v>
      </c>
      <c r="J770" t="e">
        <f>VLOOKUP(F770,[1]!china_towns_second__2[[Column1]:[Y]],3,FALSE)</f>
        <v>#N/A</v>
      </c>
      <c r="K770" t="e">
        <f>VLOOKUP(F770,[1]!china_towns_second__2[[Column1]:[Y]],2,FALSE)</f>
        <v>#N/A</v>
      </c>
      <c r="L770" t="s">
        <v>4339</v>
      </c>
      <c r="M770" t="str">
        <f>VLOOKUP(I770,CHOOSE({1,2},Table7[Native],Table7[Name]),2,0)</f>
        <v>Yuèxī Xiàn</v>
      </c>
      <c r="N770" t="str">
        <f>VLOOKUP(H770,CHOOSE({1,2},Table7[Native],Table7[Name]),2,0)</f>
        <v>Ānqìng Shì</v>
      </c>
      <c r="O770" t="str">
        <f>_xlfn.CONCAT(L770," (",N770,")")</f>
        <v>Maojianshan Xiang (Ānqìng Shì)</v>
      </c>
      <c r="P770" t="str">
        <f>IF(COUNTIF(O:O,O770)&gt;1,_xlfn.CONCAT(L770," (",M770,")"),O770)</f>
        <v>Maojianshan Xiang (Ānqìng Shì)</v>
      </c>
    </row>
    <row r="771" spans="1:16" hidden="1" x14ac:dyDescent="0.25">
      <c r="A771" t="s">
        <v>3236</v>
      </c>
      <c r="B771" t="str">
        <f>IF(COUNTIF(A:A,A771)&gt;1,_xlfn.CONCAT(A771," (",N771,")"),A771)</f>
        <v>Màolín Zhèn</v>
      </c>
      <c r="C771" t="str">
        <f t="shared" si="15"/>
        <v>Màolín Zhèn</v>
      </c>
      <c r="D771" t="s">
        <v>3237</v>
      </c>
      <c r="E771" t="s">
        <v>11</v>
      </c>
      <c r="F771" t="str">
        <f>_xlfn.CONCAT(D771,", ",I771,", ",H771,", ","安徽省")</f>
        <v>茂林镇, 泾县, 宣城市, 安徽省</v>
      </c>
      <c r="G771">
        <v>16907</v>
      </c>
      <c r="H771" t="s">
        <v>1568</v>
      </c>
      <c r="I771" t="s">
        <v>1574</v>
      </c>
      <c r="J771">
        <f>VLOOKUP(F771,[1]!china_towns_second__2[[Column1]:[Y]],3,FALSE)</f>
        <v>30.467125259229</v>
      </c>
      <c r="K771">
        <f>VLOOKUP(F771,[1]!china_towns_second__2[[Column1]:[Y]],2,FALSE)</f>
        <v>118.2857717</v>
      </c>
      <c r="L771" t="s">
        <v>5672</v>
      </c>
      <c r="M771" t="str">
        <f>VLOOKUP(I771,CHOOSE({1,2},Table7[Native],Table7[Name]),2,0)</f>
        <v>Jīng Xiàn</v>
      </c>
      <c r="N771" t="str">
        <f>VLOOKUP(H771,CHOOSE({1,2},Table7[Native],Table7[Name]),2,0)</f>
        <v>Xuānchéng Shì</v>
      </c>
      <c r="O771" t="str">
        <f>_xlfn.CONCAT(L771," (",N771,")")</f>
        <v>Maolin Zhen (Xuānchéng Shì)</v>
      </c>
      <c r="P771" t="str">
        <f>IF(COUNTIF(O:O,O771)&gt;1,_xlfn.CONCAT(L771," (",M771,")"),O771)</f>
        <v>Maolin Zhen (Xuānchéng Shì)</v>
      </c>
    </row>
    <row r="772" spans="1:16" hidden="1" x14ac:dyDescent="0.25">
      <c r="A772" t="s">
        <v>2443</v>
      </c>
      <c r="B772" t="str">
        <f>IF(COUNTIF(A:A,A772)&gt;1,_xlfn.CONCAT(A772," (",N772,")"),A772)</f>
        <v>Máotănchăng Zhèn</v>
      </c>
      <c r="C772" t="str">
        <f t="shared" si="15"/>
        <v>Máotănchăng Zhèn</v>
      </c>
      <c r="D772" t="s">
        <v>2444</v>
      </c>
      <c r="E772" t="s">
        <v>11</v>
      </c>
      <c r="F772" t="str">
        <f>_xlfn.CONCAT(D772,", ",I772,", ",H772,", ","安徽省")</f>
        <v>毛坦厂镇, 金安区, 六安市, 安徽省</v>
      </c>
      <c r="G772">
        <v>20850</v>
      </c>
      <c r="H772" t="s">
        <v>1507</v>
      </c>
      <c r="I772" t="s">
        <v>1513</v>
      </c>
      <c r="J772">
        <f>VLOOKUP(F772,[1]!china_towns_second__2[[Column1]:[Y]],3,FALSE)</f>
        <v>31.339930444030099</v>
      </c>
      <c r="K772">
        <f>VLOOKUP(F772,[1]!china_towns_second__2[[Column1]:[Y]],2,FALSE)</f>
        <v>116.5426633</v>
      </c>
      <c r="L772" t="s">
        <v>5288</v>
      </c>
      <c r="M772" t="str">
        <f>VLOOKUP(I772,CHOOSE({1,2},Table7[Native],Table7[Name]),2,0)</f>
        <v>Jīn'ān Qū</v>
      </c>
      <c r="N772" t="str">
        <f>VLOOKUP(H772,CHOOSE({1,2},Table7[Native],Table7[Name]),2,0)</f>
        <v>Lù'ān Shì</v>
      </c>
      <c r="O772" t="str">
        <f>_xlfn.CONCAT(L772," (",N772,")")</f>
        <v>Maotanchang Zhen (Lù'ān Shì)</v>
      </c>
      <c r="P772" t="str">
        <f>IF(COUNTIF(O:O,O772)&gt;1,_xlfn.CONCAT(L772," (",M772,")"),O772)</f>
        <v>Maotanchang Zhen (Lù'ān Shì)</v>
      </c>
    </row>
    <row r="773" spans="1:16" hidden="1" x14ac:dyDescent="0.25">
      <c r="A773" t="s">
        <v>3076</v>
      </c>
      <c r="B773" t="str">
        <f>IF(COUNTIF(A:A,A773)&gt;1,_xlfn.CONCAT(A773," (",N773,")"),A773)</f>
        <v>Mătáng Jiēdào</v>
      </c>
      <c r="C773" t="str">
        <f t="shared" si="15"/>
        <v>Mătáng Jiēdào</v>
      </c>
      <c r="D773" t="s">
        <v>3077</v>
      </c>
      <c r="E773" t="s">
        <v>27</v>
      </c>
      <c r="F773" t="str">
        <f>_xlfn.CONCAT(D773,", ",I773,", ",H773,", ","安徽省")</f>
        <v>马塘街道, 弋江区, 芜湖市, 安徽省</v>
      </c>
      <c r="G773">
        <v>33457</v>
      </c>
      <c r="H773" t="s">
        <v>1553</v>
      </c>
      <c r="I773" t="s">
        <v>1566</v>
      </c>
      <c r="J773">
        <f>VLOOKUP(F773,[1]!china_towns_second__2[[Column1]:[Y]],3,FALSE)</f>
        <v>31.302614985879199</v>
      </c>
      <c r="K773">
        <f>VLOOKUP(F773,[1]!china_towns_second__2[[Column1]:[Y]],2,FALSE)</f>
        <v>118.4093592</v>
      </c>
      <c r="L773" t="s">
        <v>5594</v>
      </c>
      <c r="M773" t="str">
        <f>VLOOKUP(I773,CHOOSE({1,2},Table7[Native],Table7[Name]),2,0)</f>
        <v>Yìjiāng Qū</v>
      </c>
      <c r="N773" t="str">
        <f>VLOOKUP(H773,CHOOSE({1,2},Table7[Native],Table7[Name]),2,0)</f>
        <v>Wúhú Shì</v>
      </c>
      <c r="O773" t="str">
        <f>_xlfn.CONCAT(L773," (",N773,")")</f>
        <v>Matang Jiedao (Wúhú Shì)</v>
      </c>
      <c r="P773" t="str">
        <f>IF(COUNTIF(O:O,O773)&gt;1,_xlfn.CONCAT(L773," (",M773,")"),O773)</f>
        <v>Matang Jiedao (Wúhú Shì)</v>
      </c>
    </row>
    <row r="774" spans="1:16" hidden="1" x14ac:dyDescent="0.25">
      <c r="A774" t="s">
        <v>2445</v>
      </c>
      <c r="B774" t="str">
        <f>IF(COUNTIF(A:A,A774)&gt;1,_xlfn.CONCAT(A774," (",N774,")"),A774)</f>
        <v>Mătóu Zhèn</v>
      </c>
      <c r="C774" t="str">
        <f t="shared" si="15"/>
        <v>Mătóu Zhèn</v>
      </c>
      <c r="D774" t="s">
        <v>2446</v>
      </c>
      <c r="E774" t="s">
        <v>11</v>
      </c>
      <c r="F774" t="str">
        <f>_xlfn.CONCAT(D774,", ",I774,", ",H774,", ","安徽省")</f>
        <v>马头镇, 金安区, 六安市, 安徽省</v>
      </c>
      <c r="G774">
        <v>24260</v>
      </c>
      <c r="H774" t="s">
        <v>1507</v>
      </c>
      <c r="I774" t="s">
        <v>1513</v>
      </c>
      <c r="J774">
        <f>VLOOKUP(F774,[1]!china_towns_second__2[[Column1]:[Y]],3,FALSE)</f>
        <v>31.997143253778901</v>
      </c>
      <c r="K774">
        <f>VLOOKUP(F774,[1]!china_towns_second__2[[Column1]:[Y]],2,FALSE)</f>
        <v>116.5684792</v>
      </c>
      <c r="L774" t="s">
        <v>5289</v>
      </c>
      <c r="M774" t="str">
        <f>VLOOKUP(I774,CHOOSE({1,2},Table7[Native],Table7[Name]),2,0)</f>
        <v>Jīn'ān Qū</v>
      </c>
      <c r="N774" t="str">
        <f>VLOOKUP(H774,CHOOSE({1,2},Table7[Native],Table7[Name]),2,0)</f>
        <v>Lù'ān Shì</v>
      </c>
      <c r="O774" t="str">
        <f>_xlfn.CONCAT(L774," (",N774,")")</f>
        <v>Matou Zhen (Lù'ān Shì)</v>
      </c>
      <c r="P774" t="str">
        <f>IF(COUNTIF(O:O,O774)&gt;1,_xlfn.CONCAT(L774," (",M774,")"),O774)</f>
        <v>Matou Zhen (Lù'ān Shì)</v>
      </c>
    </row>
    <row r="775" spans="1:16" hidden="1" x14ac:dyDescent="0.25">
      <c r="A775" t="s">
        <v>780</v>
      </c>
      <c r="B775" t="str">
        <f>IF(COUNTIF(A:A,A775)&gt;1,_xlfn.CONCAT(A775," (",N775,")"),A775)</f>
        <v>Măyá Jiēdào</v>
      </c>
      <c r="C775" t="str">
        <f t="shared" si="15"/>
        <v>Măyá Jiēdào</v>
      </c>
      <c r="D775" t="s">
        <v>781</v>
      </c>
      <c r="E775" t="s">
        <v>27</v>
      </c>
      <c r="F775" t="str">
        <f>_xlfn.CONCAT(D775,", ",I775,", ",H775,", ","安徽省")</f>
        <v>马衙街道, 贵池区, 池州市, 安徽省</v>
      </c>
      <c r="G775">
        <v>39598</v>
      </c>
      <c r="H775" t="s">
        <v>729</v>
      </c>
      <c r="I775" t="s">
        <v>723</v>
      </c>
      <c r="J775">
        <f>VLOOKUP(F775,[1]!china_towns_second__2[[Column1]:[Y]],3,FALSE)</f>
        <v>30.6425789283476</v>
      </c>
      <c r="K775">
        <f>VLOOKUP(F775,[1]!china_towns_second__2[[Column1]:[Y]],2,FALSE)</f>
        <v>117.58814479999999</v>
      </c>
      <c r="L775" t="s">
        <v>4588</v>
      </c>
      <c r="M775" t="str">
        <f>VLOOKUP(I775,CHOOSE({1,2},Table7[Native],Table7[Name]),2,0)</f>
        <v>Guìchí Qū</v>
      </c>
      <c r="N775" t="str">
        <f>VLOOKUP(H775,CHOOSE({1,2},Table7[Native],Table7[Name]),2,0)</f>
        <v>Chízhōu Shì</v>
      </c>
      <c r="O775" t="str">
        <f>_xlfn.CONCAT(L775," (",N775,")")</f>
        <v>Maya Jiedao (Chízhōu Shì)</v>
      </c>
      <c r="P775" t="str">
        <f>IF(COUNTIF(O:O,O775)&gt;1,_xlfn.CONCAT(L775," (",M775,")"),O775)</f>
        <v>Maya Jiedao (Chízhōu Shì)</v>
      </c>
    </row>
    <row r="776" spans="1:16" hidden="1" x14ac:dyDescent="0.25">
      <c r="A776" t="s">
        <v>1267</v>
      </c>
      <c r="B776" t="str">
        <f>IF(COUNTIF(A:A,A776)&gt;1,_xlfn.CONCAT(A776," (",N776,")"),A776)</f>
        <v>Măzhài Xiāng</v>
      </c>
      <c r="C776" t="str">
        <f t="shared" si="15"/>
        <v>Măzhài Xiāng</v>
      </c>
      <c r="D776" t="s">
        <v>1268</v>
      </c>
      <c r="E776" t="s">
        <v>7</v>
      </c>
      <c r="F776" t="str">
        <f>_xlfn.CONCAT(D776,", ",I776,", ",H776,", ","安徽省")</f>
        <v>马寨乡, 颍州区, 阜阳市, 安徽省</v>
      </c>
      <c r="G776">
        <v>35311</v>
      </c>
      <c r="H776" t="s">
        <v>1118</v>
      </c>
      <c r="I776" t="s">
        <v>1116</v>
      </c>
      <c r="J776" t="e">
        <f>VLOOKUP(F776,[1]!china_towns_second__2[[Column1]:[Y]],3,FALSE)</f>
        <v>#N/A</v>
      </c>
      <c r="K776" t="e">
        <f>VLOOKUP(F776,[1]!china_towns_second__2[[Column1]:[Y]],2,FALSE)</f>
        <v>#N/A</v>
      </c>
      <c r="L776" t="s">
        <v>4798</v>
      </c>
      <c r="M776" t="str">
        <f>VLOOKUP(I776,CHOOSE({1,2},Table7[Native],Table7[Name]),2,0)</f>
        <v>Yĭngzhōu Qū</v>
      </c>
      <c r="N776" t="str">
        <f>VLOOKUP(H776,CHOOSE({1,2},Table7[Native],Table7[Name]),2,0)</f>
        <v>Fùyáng Shì</v>
      </c>
      <c r="O776" t="str">
        <f>_xlfn.CONCAT(L776," (",N776,")")</f>
        <v>Mazhai Xiang (Fùyáng Shì)</v>
      </c>
      <c r="P776" t="str">
        <f>IF(COUNTIF(O:O,O776)&gt;1,_xlfn.CONCAT(L776," (",M776,")"),O776)</f>
        <v>Mazhai Xiang (Fùyáng Shì)</v>
      </c>
    </row>
    <row r="777" spans="1:16" hidden="1" x14ac:dyDescent="0.25">
      <c r="A777" t="s">
        <v>189</v>
      </c>
      <c r="B777" t="str">
        <f>IF(COUNTIF(A:A,A777)&gt;1,_xlfn.CONCAT(A777," (",N777,")"),A777)</f>
        <v>Méichéng Zhèn</v>
      </c>
      <c r="C777" t="str">
        <f t="shared" si="15"/>
        <v>Méichéng Zhèn</v>
      </c>
      <c r="D777" t="s">
        <v>190</v>
      </c>
      <c r="E777" t="s">
        <v>11</v>
      </c>
      <c r="F777" t="str">
        <f>_xlfn.CONCAT(D777,", ",I777,", ",H777,", ","安徽省")</f>
        <v>梅城镇, 潜山市, 安庆市, 安徽省</v>
      </c>
      <c r="G777">
        <v>102928</v>
      </c>
      <c r="H777" t="s">
        <v>343</v>
      </c>
      <c r="I777" t="s">
        <v>333</v>
      </c>
      <c r="J777">
        <f>VLOOKUP(F777,[1]!china_towns_second__2[[Column1]:[Y]],3,FALSE)</f>
        <v>30.655055158071399</v>
      </c>
      <c r="K777">
        <f>VLOOKUP(F777,[1]!china_towns_second__2[[Column1]:[Y]],2,FALSE)</f>
        <v>116.5555799</v>
      </c>
      <c r="L777" t="s">
        <v>4340</v>
      </c>
      <c r="M777" t="str">
        <f>VLOOKUP(I777,CHOOSE({1,2},Table7[Native],Table7[Name]),2,0)</f>
        <v>Qiánshān Shì</v>
      </c>
      <c r="N777" t="str">
        <f>VLOOKUP(H777,CHOOSE({1,2},Table7[Native],Table7[Name]),2,0)</f>
        <v>Ānqìng Shì</v>
      </c>
      <c r="O777" t="str">
        <f>_xlfn.CONCAT(L777," (",N777,")")</f>
        <v>Meicheng Zhen (Ānqìng Shì)</v>
      </c>
      <c r="P777" t="str">
        <f>IF(COUNTIF(O:O,O777)&gt;1,_xlfn.CONCAT(L777," (",M777,")"),O777)</f>
        <v>Meicheng Zhen (Ānqìng Shì)</v>
      </c>
    </row>
    <row r="778" spans="1:16" hidden="1" x14ac:dyDescent="0.25">
      <c r="A778" t="s">
        <v>782</v>
      </c>
      <c r="B778" t="str">
        <f>IF(COUNTIF(A:A,A778)&gt;1,_xlfn.CONCAT(A778," (",N778,")"),A778)</f>
        <v>Méicūn Zhèn</v>
      </c>
      <c r="C778" t="str">
        <f t="shared" si="15"/>
        <v>Méicūn Zhèn</v>
      </c>
      <c r="D778" t="s">
        <v>783</v>
      </c>
      <c r="E778" t="s">
        <v>11</v>
      </c>
      <c r="F778" t="str">
        <f>_xlfn.CONCAT(D778,", ",I778,", ",H778,", ","安徽省")</f>
        <v>梅村镇, 贵池区, 池州市, 安徽省</v>
      </c>
      <c r="G778">
        <v>22455</v>
      </c>
      <c r="H778" t="s">
        <v>729</v>
      </c>
      <c r="I778" t="s">
        <v>723</v>
      </c>
      <c r="J778">
        <f>VLOOKUP(F778,[1]!china_towns_second__2[[Column1]:[Y]],3,FALSE)</f>
        <v>30.370570769343299</v>
      </c>
      <c r="K778">
        <f>VLOOKUP(F778,[1]!china_towns_second__2[[Column1]:[Y]],2,FALSE)</f>
        <v>117.4736446</v>
      </c>
      <c r="L778" t="s">
        <v>4589</v>
      </c>
      <c r="M778" t="str">
        <f>VLOOKUP(I778,CHOOSE({1,2},Table7[Native],Table7[Name]),2,0)</f>
        <v>Guìchí Qū</v>
      </c>
      <c r="N778" t="str">
        <f>VLOOKUP(H778,CHOOSE({1,2},Table7[Native],Table7[Name]),2,0)</f>
        <v>Chízhōu Shì</v>
      </c>
      <c r="O778" t="str">
        <f>_xlfn.CONCAT(L778," (",N778,")")</f>
        <v>Meicun Zhen (Chízhōu Shì)</v>
      </c>
      <c r="P778" t="str">
        <f>IF(COUNTIF(O:O,O778)&gt;1,_xlfn.CONCAT(L778," (",M778,")"),O778)</f>
        <v>Meicun Zhen (Chízhōu Shì)</v>
      </c>
    </row>
    <row r="779" spans="1:16" hidden="1" x14ac:dyDescent="0.25">
      <c r="A779" t="s">
        <v>784</v>
      </c>
      <c r="B779" t="str">
        <f>IF(COUNTIF(A:A,A779)&gt;1,_xlfn.CONCAT(A779," (",N779,")"),A779)</f>
        <v>Méijiē Zhèn</v>
      </c>
      <c r="C779" t="str">
        <f t="shared" si="15"/>
        <v>Méijiē Zhèn</v>
      </c>
      <c r="D779" t="s">
        <v>785</v>
      </c>
      <c r="E779" t="s">
        <v>11</v>
      </c>
      <c r="F779" t="str">
        <f>_xlfn.CONCAT(D779,", ",I779,", ",H779,", ","安徽省")</f>
        <v>梅街镇, 贵池区, 池州市, 安徽省</v>
      </c>
      <c r="G779">
        <v>17316</v>
      </c>
      <c r="H779" t="s">
        <v>729</v>
      </c>
      <c r="I779" t="s">
        <v>723</v>
      </c>
      <c r="J779">
        <f>VLOOKUP(F779,[1]!china_towns_second__2[[Column1]:[Y]],3,FALSE)</f>
        <v>30.455516891413801</v>
      </c>
      <c r="K779">
        <f>VLOOKUP(F779,[1]!china_towns_second__2[[Column1]:[Y]],2,FALSE)</f>
        <v>117.6300262</v>
      </c>
      <c r="L779" t="s">
        <v>4590</v>
      </c>
      <c r="M779" t="str">
        <f>VLOOKUP(I779,CHOOSE({1,2},Table7[Native],Table7[Name]),2,0)</f>
        <v>Guìchí Qū</v>
      </c>
      <c r="N779" t="str">
        <f>VLOOKUP(H779,CHOOSE({1,2},Table7[Native],Table7[Name]),2,0)</f>
        <v>Chízhōu Shì</v>
      </c>
      <c r="O779" t="str">
        <f>_xlfn.CONCAT(L779," (",N779,")")</f>
        <v>Meijie Zhen (Chízhōu Shì)</v>
      </c>
      <c r="P779" t="str">
        <f>IF(COUNTIF(O:O,O779)&gt;1,_xlfn.CONCAT(L779," (",M779,")"),O779)</f>
        <v>Meijie Zhen (Chízhōu Shì)</v>
      </c>
    </row>
    <row r="780" spans="1:16" hidden="1" x14ac:dyDescent="0.25">
      <c r="A780" t="s">
        <v>3238</v>
      </c>
      <c r="B780" t="str">
        <f>IF(COUNTIF(A:A,A780)&gt;1,_xlfn.CONCAT(A780," (",N780,")"),A780)</f>
        <v>Méilín Zhèn</v>
      </c>
      <c r="C780" t="str">
        <f t="shared" si="15"/>
        <v>Méilín Zhèn</v>
      </c>
      <c r="D780" t="s">
        <v>3239</v>
      </c>
      <c r="E780" t="s">
        <v>11</v>
      </c>
      <c r="F780" t="str">
        <f>_xlfn.CONCAT(D780,", ",I780,", ",H780,", ","安徽省")</f>
        <v>梅林镇, 宁国市, 宣城市, 安徽省</v>
      </c>
      <c r="G780">
        <v>16180</v>
      </c>
      <c r="H780" t="s">
        <v>1568</v>
      </c>
      <c r="I780" t="s">
        <v>1579</v>
      </c>
      <c r="J780">
        <f>VLOOKUP(F780,[1]!china_towns_second__2[[Column1]:[Y]],3,FALSE)</f>
        <v>30.581818503949101</v>
      </c>
      <c r="K780">
        <f>VLOOKUP(F780,[1]!china_towns_second__2[[Column1]:[Y]],2,FALSE)</f>
        <v>119.1295521</v>
      </c>
      <c r="L780" t="s">
        <v>5673</v>
      </c>
      <c r="M780" t="str">
        <f>VLOOKUP(I780,CHOOSE({1,2},Table7[Native],Table7[Name]),2,0)</f>
        <v>Níngguó Shì</v>
      </c>
      <c r="N780" t="str">
        <f>VLOOKUP(H780,CHOOSE({1,2},Table7[Native],Table7[Name]),2,0)</f>
        <v>Xuānchéng Shì</v>
      </c>
      <c r="O780" t="str">
        <f>_xlfn.CONCAT(L780," (",N780,")")</f>
        <v>Meilin Zhen (Xuānchéng Shì)</v>
      </c>
      <c r="P780" t="str">
        <f>IF(COUNTIF(O:O,O780)&gt;1,_xlfn.CONCAT(L780," (",M780,")"),O780)</f>
        <v>Meilin Zhen (Xuānchéng Shì)</v>
      </c>
    </row>
    <row r="781" spans="1:16" hidden="1" x14ac:dyDescent="0.25">
      <c r="A781" t="s">
        <v>786</v>
      </c>
      <c r="B781" t="str">
        <f>IF(COUNTIF(A:A,A781)&gt;1,_xlfn.CONCAT(A781," (",N781,")"),A781)</f>
        <v>Méilóng Jiēdào</v>
      </c>
      <c r="C781" t="str">
        <f t="shared" si="15"/>
        <v>Méilóng Jiēdào</v>
      </c>
      <c r="D781" t="s">
        <v>787</v>
      </c>
      <c r="E781" t="s">
        <v>27</v>
      </c>
      <c r="F781" t="str">
        <f>_xlfn.CONCAT(D781,", ",I781,", ",H781,", ","安徽省")</f>
        <v>梅龙街道, 贵池区, 池州市, 安徽省</v>
      </c>
      <c r="G781">
        <v>37715</v>
      </c>
      <c r="H781" t="s">
        <v>729</v>
      </c>
      <c r="I781" t="s">
        <v>723</v>
      </c>
      <c r="J781">
        <f>VLOOKUP(F781,[1]!china_towns_second__2[[Column1]:[Y]],3,FALSE)</f>
        <v>30.738229911092699</v>
      </c>
      <c r="K781">
        <f>VLOOKUP(F781,[1]!china_towns_second__2[[Column1]:[Y]],2,FALSE)</f>
        <v>117.6881406</v>
      </c>
      <c r="L781" t="s">
        <v>4591</v>
      </c>
      <c r="M781" t="str">
        <f>VLOOKUP(I781,CHOOSE({1,2},Table7[Native],Table7[Name]),2,0)</f>
        <v>Guìchí Qū</v>
      </c>
      <c r="N781" t="str">
        <f>VLOOKUP(H781,CHOOSE({1,2},Table7[Native],Table7[Name]),2,0)</f>
        <v>Chízhōu Shì</v>
      </c>
      <c r="O781" t="str">
        <f>_xlfn.CONCAT(L781," (",N781,")")</f>
        <v>Meilong Jiedao (Chízhōu Shì)</v>
      </c>
      <c r="P781" t="str">
        <f>IF(COUNTIF(O:O,O781)&gt;1,_xlfn.CONCAT(L781," (",M781,")"),O781)</f>
        <v>Meilong Jiedao (Chízhōu Shì)</v>
      </c>
    </row>
    <row r="782" spans="1:16" hidden="1" x14ac:dyDescent="0.25">
      <c r="A782" t="s">
        <v>447</v>
      </c>
      <c r="B782" t="str">
        <f>IF(COUNTIF(A:A,A782)&gt;1,_xlfn.CONCAT(A782," (",N782,")"),A782)</f>
        <v>Méiqiáo Zhèn</v>
      </c>
      <c r="C782" t="str">
        <f t="shared" si="15"/>
        <v>Méiqiáo Zhèn</v>
      </c>
      <c r="D782" t="s">
        <v>448</v>
      </c>
      <c r="E782" t="s">
        <v>11</v>
      </c>
      <c r="F782" t="str">
        <f>_xlfn.CONCAT(D782,", ",I782,", ",H782,", ","安徽省")</f>
        <v>梅桥镇, 淮上区, 蚌埠市, 安徽省</v>
      </c>
      <c r="G782">
        <v>30877</v>
      </c>
      <c r="H782" t="s">
        <v>525</v>
      </c>
      <c r="I782" t="s">
        <v>519</v>
      </c>
      <c r="J782">
        <f>VLOOKUP(F782,[1]!china_towns_second__2[[Column1]:[Y]],3,FALSE)</f>
        <v>33.0173984421101</v>
      </c>
      <c r="K782">
        <f>VLOOKUP(F782,[1]!china_towns_second__2[[Column1]:[Y]],2,FALSE)</f>
        <v>117.2827394</v>
      </c>
      <c r="L782" t="s">
        <v>4445</v>
      </c>
      <c r="M782" t="str">
        <f>VLOOKUP(I782,CHOOSE({1,2},Table7[Native],Table7[Name]),2,0)</f>
        <v>Huáishàng Qū</v>
      </c>
      <c r="N782" t="str">
        <f>VLOOKUP(H782,CHOOSE({1,2},Table7[Native],Table7[Name]),2,0)</f>
        <v>Bèngbù Shì</v>
      </c>
      <c r="O782" t="str">
        <f>_xlfn.CONCAT(L782," (",N782,")")</f>
        <v>Meiqiao Zhen (Bèngbù Shì)</v>
      </c>
      <c r="P782" t="str">
        <f>IF(COUNTIF(O:O,O782)&gt;1,_xlfn.CONCAT(L782," (",M782,")"),O782)</f>
        <v>Meiqiao Zhen (Bèngbù Shì)</v>
      </c>
    </row>
    <row r="783" spans="1:16" hidden="1" x14ac:dyDescent="0.25">
      <c r="A783" t="s">
        <v>2447</v>
      </c>
      <c r="B783" t="str">
        <f>IF(COUNTIF(A:A,A783)&gt;1,_xlfn.CONCAT(A783," (",N783,")"),A783)</f>
        <v>Méishān Zhèn</v>
      </c>
      <c r="C783" t="str">
        <f t="shared" si="15"/>
        <v>Méishān Zhèn</v>
      </c>
      <c r="D783" t="s">
        <v>2448</v>
      </c>
      <c r="E783" t="s">
        <v>11</v>
      </c>
      <c r="F783" t="str">
        <f>_xlfn.CONCAT(D783,", ",I783,", ",H783,", ","安徽省")</f>
        <v>梅山镇, 金寨县, 六安市, 安徽省</v>
      </c>
      <c r="G783">
        <v>111790</v>
      </c>
      <c r="H783" t="s">
        <v>1507</v>
      </c>
      <c r="I783" t="s">
        <v>1515</v>
      </c>
      <c r="J783">
        <f>VLOOKUP(F783,[1]!china_towns_second__2[[Column1]:[Y]],3,FALSE)</f>
        <v>31.6782660346787</v>
      </c>
      <c r="K783">
        <f>VLOOKUP(F783,[1]!china_towns_second__2[[Column1]:[Y]],2,FALSE)</f>
        <v>115.90951130000001</v>
      </c>
      <c r="L783" t="s">
        <v>5290</v>
      </c>
      <c r="M783" t="str">
        <f>VLOOKUP(I783,CHOOSE({1,2},Table7[Native],Table7[Name]),2,0)</f>
        <v>Jīnzhài Xiàn</v>
      </c>
      <c r="N783" t="str">
        <f>VLOOKUP(H783,CHOOSE({1,2},Table7[Native],Table7[Name]),2,0)</f>
        <v>Lù'ān Shì</v>
      </c>
      <c r="O783" t="str">
        <f>_xlfn.CONCAT(L783," (",N783,")")</f>
        <v>Meishan Zhen (Lù'ān Shì)</v>
      </c>
      <c r="P783" t="str">
        <f>IF(COUNTIF(O:O,O783)&gt;1,_xlfn.CONCAT(L783," (",M783,")"),O783)</f>
        <v>Meishan Zhen (Lù'ān Shì)</v>
      </c>
    </row>
    <row r="784" spans="1:16" hidden="1" x14ac:dyDescent="0.25">
      <c r="A784" t="s">
        <v>2204</v>
      </c>
      <c r="B784" t="str">
        <f>IF(COUNTIF(A:A,A784)&gt;1,_xlfn.CONCAT(A784," (",N784,")"),A784)</f>
        <v>Mĕixī Xiāng</v>
      </c>
      <c r="C784" t="str">
        <f t="shared" si="15"/>
        <v>Mĕixī Xiāng</v>
      </c>
      <c r="D784" t="s">
        <v>2205</v>
      </c>
      <c r="E784" t="s">
        <v>7</v>
      </c>
      <c r="F784" t="str">
        <f>_xlfn.CONCAT(D784,", ",I784,", ",H784,", ","安徽省")</f>
        <v>美溪乡, 黟县, 黄山市, 安徽省</v>
      </c>
      <c r="G784">
        <v>2917</v>
      </c>
      <c r="H784" t="s">
        <v>1491</v>
      </c>
      <c r="I784" t="s">
        <v>1505</v>
      </c>
      <c r="J784" t="e">
        <f>VLOOKUP(F784,[1]!china_towns_second__2[[Column1]:[Y]],3,FALSE)</f>
        <v>#N/A</v>
      </c>
      <c r="K784" t="e">
        <f>VLOOKUP(F784,[1]!china_towns_second__2[[Column1]:[Y]],2,FALSE)</f>
        <v>#N/A</v>
      </c>
      <c r="L784" t="s">
        <v>5171</v>
      </c>
      <c r="M784" t="str">
        <f>VLOOKUP(I784,CHOOSE({1,2},Table7[Native],Table7[Name]),2,0)</f>
        <v>Yī Xiàn</v>
      </c>
      <c r="N784" t="str">
        <f>VLOOKUP(H784,CHOOSE({1,2},Table7[Native],Table7[Name]),2,0)</f>
        <v>Huángshān Shì</v>
      </c>
      <c r="O784" t="str">
        <f>_xlfn.CONCAT(L784," (",N784,")")</f>
        <v>Meixi Xiang (Huángshān Shì)</v>
      </c>
      <c r="P784" t="str">
        <f>IF(COUNTIF(O:O,O784)&gt;1,_xlfn.CONCAT(L784," (",M784,")"),O784)</f>
        <v>Meixi Xiang (Huángshān Shì)</v>
      </c>
    </row>
    <row r="785" spans="1:16" hidden="1" x14ac:dyDescent="0.25">
      <c r="A785" t="s">
        <v>3240</v>
      </c>
      <c r="B785" t="str">
        <f>IF(COUNTIF(A:A,A785)&gt;1,_xlfn.CONCAT(A785," (",N785,")"),A785)</f>
        <v>Méizhŭ Zhèn</v>
      </c>
      <c r="C785" t="str">
        <f t="shared" si="15"/>
        <v>Méizhŭ Zhèn</v>
      </c>
      <c r="D785" t="s">
        <v>3241</v>
      </c>
      <c r="E785" t="s">
        <v>11</v>
      </c>
      <c r="F785" t="str">
        <f>_xlfn.CONCAT(D785,", ",I785,", ",H785,", ","安徽省")</f>
        <v>梅渚镇, 郎溪县, 宣城市, 安徽省</v>
      </c>
      <c r="G785">
        <v>24680</v>
      </c>
      <c r="H785" t="s">
        <v>1568</v>
      </c>
      <c r="I785" t="s">
        <v>1578</v>
      </c>
      <c r="J785">
        <f>VLOOKUP(F785,[1]!china_towns_second__2[[Column1]:[Y]],3,FALSE)</f>
        <v>31.2579319110474</v>
      </c>
      <c r="K785">
        <f>VLOOKUP(F785,[1]!china_towns_second__2[[Column1]:[Y]],2,FALSE)</f>
        <v>119.1772335</v>
      </c>
      <c r="L785" t="s">
        <v>5674</v>
      </c>
      <c r="M785" t="str">
        <f>VLOOKUP(I785,CHOOSE({1,2},Table7[Native],Table7[Name]),2,0)</f>
        <v>Lángxī Xiàn</v>
      </c>
      <c r="N785" t="str">
        <f>VLOOKUP(H785,CHOOSE({1,2},Table7[Native],Table7[Name]),2,0)</f>
        <v>Xuānchéng Shì</v>
      </c>
      <c r="O785" t="str">
        <f>_xlfn.CONCAT(L785," (",N785,")")</f>
        <v>Meizhu Zhen (Xuānchéng Shì)</v>
      </c>
      <c r="P785" t="str">
        <f>IF(COUNTIF(O:O,O785)&gt;1,_xlfn.CONCAT(L785," (",M785,")"),O785)</f>
        <v>Meizhu Zhen (Xuānchéng Shì)</v>
      </c>
    </row>
    <row r="786" spans="1:16" hidden="1" x14ac:dyDescent="0.25">
      <c r="A786" t="s">
        <v>2449</v>
      </c>
      <c r="B786" t="str">
        <f>IF(COUNTIF(A:A,A786)&gt;1,_xlfn.CONCAT(A786," (",N786,")"),A786)</f>
        <v>Mèngjí Zhèn</v>
      </c>
      <c r="C786" t="str">
        <f t="shared" si="15"/>
        <v>Mèngjí Zhèn</v>
      </c>
      <c r="D786" t="s">
        <v>2450</v>
      </c>
      <c r="E786" t="s">
        <v>11</v>
      </c>
      <c r="F786" t="str">
        <f>_xlfn.CONCAT(D786,", ",I786,", ",H786,", ","安徽省")</f>
        <v>孟集镇, 霍邱县, 六安市, 安徽省</v>
      </c>
      <c r="G786">
        <v>46793</v>
      </c>
      <c r="H786" t="s">
        <v>1507</v>
      </c>
      <c r="I786" t="s">
        <v>1509</v>
      </c>
      <c r="J786">
        <f>VLOOKUP(F786,[1]!china_towns_second__2[[Column1]:[Y]],3,FALSE)</f>
        <v>32.2424303701154</v>
      </c>
      <c r="K786">
        <f>VLOOKUP(F786,[1]!china_towns_second__2[[Column1]:[Y]],2,FALSE)</f>
        <v>116.3829583</v>
      </c>
      <c r="L786" t="s">
        <v>5291</v>
      </c>
      <c r="M786" t="str">
        <f>VLOOKUP(I786,CHOOSE({1,2},Table7[Native],Table7[Name]),2,0)</f>
        <v>Huòqiū Xiàn</v>
      </c>
      <c r="N786" t="str">
        <f>VLOOKUP(H786,CHOOSE({1,2},Table7[Native],Table7[Name]),2,0)</f>
        <v>Lù'ān Shì</v>
      </c>
      <c r="O786" t="str">
        <f>_xlfn.CONCAT(L786," (",N786,")")</f>
        <v>Mengji Zhen (Lù'ān Shì)</v>
      </c>
      <c r="P786" t="str">
        <f>IF(COUNTIF(O:O,O786)&gt;1,_xlfn.CONCAT(L786," (",M786,")"),O786)</f>
        <v>Mengji Zhen (Lù'ān Shì)</v>
      </c>
    </row>
    <row r="787" spans="1:16" hidden="1" x14ac:dyDescent="0.25">
      <c r="A787" t="s">
        <v>2810</v>
      </c>
      <c r="B787" t="str">
        <f>IF(COUNTIF(A:A,A787)&gt;1,_xlfn.CONCAT(A787," (",N787,")"),A787)</f>
        <v>Miáo'ān Xiāng</v>
      </c>
      <c r="C787" t="str">
        <f t="shared" si="15"/>
        <v>Miáo'ān Xiāng</v>
      </c>
      <c r="D787" t="s">
        <v>2811</v>
      </c>
      <c r="E787" t="s">
        <v>7</v>
      </c>
      <c r="F787" t="str">
        <f>_xlfn.CONCAT(D787,", ",I787,", ",H787,", ","安徽省")</f>
        <v>苗安乡, 埇桥区, 宿州市, 安徽省</v>
      </c>
      <c r="G787">
        <v>41794</v>
      </c>
      <c r="H787" t="s">
        <v>1534</v>
      </c>
      <c r="I787" t="s">
        <v>1543</v>
      </c>
      <c r="J787" t="e">
        <f>VLOOKUP(F787,[1]!china_towns_second__2[[Column1]:[Y]],3,FALSE)</f>
        <v>#N/A</v>
      </c>
      <c r="K787" t="e">
        <f>VLOOKUP(F787,[1]!china_towns_second__2[[Column1]:[Y]],2,FALSE)</f>
        <v>#N/A</v>
      </c>
      <c r="L787" t="s">
        <v>5465</v>
      </c>
      <c r="M787" t="str">
        <f>VLOOKUP(I787,CHOOSE({1,2},Table7[Native],Table7[Name]),2,0)</f>
        <v>Yŏngqiáo Qū</v>
      </c>
      <c r="N787" t="str">
        <f>VLOOKUP(H787,CHOOSE({1,2},Table7[Native],Table7[Name]),2,0)</f>
        <v>Sùzhōu Shì</v>
      </c>
      <c r="O787" t="str">
        <f>_xlfn.CONCAT(L787," (",N787,")")</f>
        <v>Miao'an Xiang (Sùzhōu Shì)</v>
      </c>
      <c r="P787" t="str">
        <f>IF(COUNTIF(O:O,O787)&gt;1,_xlfn.CONCAT(L787," (",M787,")"),O787)</f>
        <v>Miao'an Xiang (Sùzhōu Shì)</v>
      </c>
    </row>
    <row r="788" spans="1:16" hidden="1" x14ac:dyDescent="0.25">
      <c r="A788" t="s">
        <v>1269</v>
      </c>
      <c r="B788" t="str">
        <f>IF(COUNTIF(A:A,A788)&gt;1,_xlfn.CONCAT(A788," (",N788,")"),A788)</f>
        <v>Miàochà Zhèn</v>
      </c>
      <c r="C788" t="str">
        <f t="shared" si="15"/>
        <v>Miàochà Zhèn</v>
      </c>
      <c r="D788" t="s">
        <v>1270</v>
      </c>
      <c r="E788" t="s">
        <v>11</v>
      </c>
      <c r="F788" t="str">
        <f>_xlfn.CONCAT(D788,", ",I788,", ",H788,", ","安徽省")</f>
        <v>庙岔镇, 临泉县, 阜阳市, 安徽省</v>
      </c>
      <c r="G788">
        <v>51386</v>
      </c>
      <c r="H788" t="s">
        <v>1118</v>
      </c>
      <c r="I788" t="s">
        <v>1106</v>
      </c>
      <c r="J788">
        <f>VLOOKUP(F788,[1]!china_towns_second__2[[Column1]:[Y]],3,FALSE)</f>
        <v>32.985623860542397</v>
      </c>
      <c r="K788">
        <f>VLOOKUP(F788,[1]!china_towns_second__2[[Column1]:[Y]],2,FALSE)</f>
        <v>114.9350652</v>
      </c>
      <c r="L788" t="s">
        <v>4799</v>
      </c>
      <c r="M788" t="str">
        <f>VLOOKUP(I788,CHOOSE({1,2},Table7[Native],Table7[Name]),2,0)</f>
        <v>Línquán Xiàn</v>
      </c>
      <c r="N788" t="str">
        <f>VLOOKUP(H788,CHOOSE({1,2},Table7[Native],Table7[Name]),2,0)</f>
        <v>Fùyáng Shì</v>
      </c>
      <c r="O788" t="str">
        <f>_xlfn.CONCAT(L788," (",N788,")")</f>
        <v>Miaocha Zhen (Fùyáng Shì)</v>
      </c>
      <c r="P788" t="str">
        <f>IF(COUNTIF(O:O,O788)&gt;1,_xlfn.CONCAT(L788," (",M788,")"),O788)</f>
        <v>Miaocha Zhen (Fùyáng Shì)</v>
      </c>
    </row>
    <row r="789" spans="1:16" hidden="1" x14ac:dyDescent="0.25">
      <c r="A789" t="s">
        <v>1720</v>
      </c>
      <c r="B789" t="str">
        <f>IF(COUNTIF(A:A,A789)&gt;1,_xlfn.CONCAT(A789," (",N789,")"),A789)</f>
        <v>Miàogăng Xiāng</v>
      </c>
      <c r="C789" t="str">
        <f t="shared" si="15"/>
        <v>Miàogăng Xiāng</v>
      </c>
      <c r="D789" t="s">
        <v>1721</v>
      </c>
      <c r="E789" t="s">
        <v>7</v>
      </c>
      <c r="F789" t="str">
        <f>_xlfn.CONCAT(D789,", ",I789,", ",H789,", ","安徽省")</f>
        <v>庙岗乡, 巢湖市, 合肥市, 安徽省</v>
      </c>
      <c r="G789">
        <v>23340</v>
      </c>
      <c r="H789" t="s">
        <v>1448</v>
      </c>
      <c r="I789" t="s">
        <v>1453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4945</v>
      </c>
      <c r="M789" t="str">
        <f>VLOOKUP(I789,CHOOSE({1,2},Table7[Native],Table7[Name]),2,0)</f>
        <v>Cháohú Shì</v>
      </c>
      <c r="N789" t="str">
        <f>VLOOKUP(H789,CHOOSE({1,2},Table7[Native],Table7[Name]),2,0)</f>
        <v>Héféi Shì</v>
      </c>
      <c r="O789" t="str">
        <f>_xlfn.CONCAT(L789," (",N789,")")</f>
        <v>Miaogang Xiang (Héféi Shì)</v>
      </c>
      <c r="P789" t="str">
        <f>IF(COUNTIF(O:O,O789)&gt;1,_xlfn.CONCAT(L789," (",M789,")"),O789)</f>
        <v>Miaogang Xiang (Héféi Shì)</v>
      </c>
    </row>
    <row r="790" spans="1:16" hidden="1" x14ac:dyDescent="0.25">
      <c r="A790" t="s">
        <v>1271</v>
      </c>
      <c r="B790" t="str">
        <f>IF(COUNTIF(A:A,A790)&gt;1,_xlfn.CONCAT(A790," (",N790,")"),A790)</f>
        <v>Miáojí Zhèn</v>
      </c>
      <c r="C790" t="str">
        <f t="shared" si="15"/>
        <v>Miáojí Zhèn</v>
      </c>
      <c r="D790" t="s">
        <v>1272</v>
      </c>
      <c r="E790" t="s">
        <v>11</v>
      </c>
      <c r="F790" t="str">
        <f>_xlfn.CONCAT(D790,", ",I790,", ",H790,", ","安徽省")</f>
        <v>苗集镇, 阜南县, 阜阳市, 安徽省</v>
      </c>
      <c r="G790">
        <v>40453</v>
      </c>
      <c r="H790" t="s">
        <v>1118</v>
      </c>
      <c r="I790" t="s">
        <v>1102</v>
      </c>
      <c r="J790">
        <f>VLOOKUP(F790,[1]!china_towns_second__2[[Column1]:[Y]],3,FALSE)</f>
        <v>32.619394944107199</v>
      </c>
      <c r="K790">
        <f>VLOOKUP(F790,[1]!china_towns_second__2[[Column1]:[Y]],2,FALSE)</f>
        <v>115.683712</v>
      </c>
      <c r="L790" t="s">
        <v>4800</v>
      </c>
      <c r="M790" t="str">
        <f>VLOOKUP(I790,CHOOSE({1,2},Table7[Native],Table7[Name]),2,0)</f>
        <v>Fùnán Xiàn</v>
      </c>
      <c r="N790" t="str">
        <f>VLOOKUP(H790,CHOOSE({1,2},Table7[Native],Table7[Name]),2,0)</f>
        <v>Fùyáng Shì</v>
      </c>
      <c r="O790" t="str">
        <f>_xlfn.CONCAT(L790," (",N790,")")</f>
        <v>Miaoji Zhen (Fùyáng Shì)</v>
      </c>
      <c r="P790" t="str">
        <f>IF(COUNTIF(O:O,O790)&gt;1,_xlfn.CONCAT(L790," (",M790,")"),O790)</f>
        <v>Miaoji Zhen (Fùyáng Shì)</v>
      </c>
    </row>
    <row r="791" spans="1:16" hidden="1" x14ac:dyDescent="0.25">
      <c r="A791" t="s">
        <v>1273</v>
      </c>
      <c r="B791" t="str">
        <f>IF(COUNTIF(A:A,A791)&gt;1,_xlfn.CONCAT(A791," (",N791,")"),A791)</f>
        <v>Miáolăojí Zhèn</v>
      </c>
      <c r="C791" t="str">
        <f t="shared" si="15"/>
        <v>Miáolăojí Zhèn</v>
      </c>
      <c r="D791" t="s">
        <v>1274</v>
      </c>
      <c r="E791" t="s">
        <v>11</v>
      </c>
      <c r="F791" t="str">
        <f>_xlfn.CONCAT(D791,", ",I791,", ",H791,", ","安徽省")</f>
        <v>苗老集镇, 太和县, 阜阳市, 安徽省</v>
      </c>
      <c r="G791">
        <v>40017</v>
      </c>
      <c r="H791" t="s">
        <v>1118</v>
      </c>
      <c r="I791" t="s">
        <v>1108</v>
      </c>
      <c r="J791">
        <f>VLOOKUP(F791,[1]!china_towns_second__2[[Column1]:[Y]],3,FALSE)</f>
        <v>33.295863283010803</v>
      </c>
      <c r="K791">
        <f>VLOOKUP(F791,[1]!china_towns_second__2[[Column1]:[Y]],2,FALSE)</f>
        <v>115.884332</v>
      </c>
      <c r="L791" t="s">
        <v>4801</v>
      </c>
      <c r="M791" t="str">
        <f>VLOOKUP(I791,CHOOSE({1,2},Table7[Native],Table7[Name]),2,0)</f>
        <v>Tàihé Xiàn</v>
      </c>
      <c r="N791" t="str">
        <f>VLOOKUP(H791,CHOOSE({1,2},Table7[Native],Table7[Name]),2,0)</f>
        <v>Fùyáng Shì</v>
      </c>
      <c r="O791" t="str">
        <f>_xlfn.CONCAT(L791," (",N791,")")</f>
        <v>Miaolaoji Zhen (Fùyáng Shì)</v>
      </c>
      <c r="P791" t="str">
        <f>IF(COUNTIF(O:O,O791)&gt;1,_xlfn.CONCAT(L791," (",M791,")"),O791)</f>
        <v>Miaolaoji Zhen (Fùyáng Shì)</v>
      </c>
    </row>
    <row r="792" spans="1:16" hidden="1" x14ac:dyDescent="0.25">
      <c r="A792" t="s">
        <v>788</v>
      </c>
      <c r="B792" t="str">
        <f>IF(COUNTIF(A:A,A792)&gt;1,_xlfn.CONCAT(A792," (",N792,")"),A792)</f>
        <v>Miàoqián Zhèn</v>
      </c>
      <c r="C792" t="str">
        <f t="shared" si="15"/>
        <v>Miàoqián Zhèn</v>
      </c>
      <c r="D792" t="s">
        <v>789</v>
      </c>
      <c r="E792" t="s">
        <v>11</v>
      </c>
      <c r="F792" t="str">
        <f>_xlfn.CONCAT(D792,", ",I792,", ",H792,", ","安徽省")</f>
        <v>庙前镇, 青阳县, 池州市, 安徽省</v>
      </c>
      <c r="G792">
        <v>20211</v>
      </c>
      <c r="H792" t="s">
        <v>729</v>
      </c>
      <c r="I792" t="s">
        <v>725</v>
      </c>
      <c r="J792">
        <f>VLOOKUP(F792,[1]!china_towns_second__2[[Column1]:[Y]],3,FALSE)</f>
        <v>30.573994384626101</v>
      </c>
      <c r="K792">
        <f>VLOOKUP(F792,[1]!china_towns_second__2[[Column1]:[Y]],2,FALSE)</f>
        <v>117.7654043</v>
      </c>
      <c r="L792" t="s">
        <v>4592</v>
      </c>
      <c r="M792" t="str">
        <f>VLOOKUP(I792,CHOOSE({1,2},Table7[Native],Table7[Name]),2,0)</f>
        <v>Qīngyáng Xiàn</v>
      </c>
      <c r="N792" t="str">
        <f>VLOOKUP(H792,CHOOSE({1,2},Table7[Native],Table7[Name]),2,0)</f>
        <v>Chízhōu Shì</v>
      </c>
      <c r="O792" t="str">
        <f>_xlfn.CONCAT(L792," (",N792,")")</f>
        <v>Miaoqian Zhen (Chízhōu Shì)</v>
      </c>
      <c r="P792" t="str">
        <f>IF(COUNTIF(O:O,O792)&gt;1,_xlfn.CONCAT(L792," (",M792,")"),O792)</f>
        <v>Miaoqian Zhen (Chízhōu Shì)</v>
      </c>
    </row>
    <row r="793" spans="1:16" hidden="1" x14ac:dyDescent="0.25">
      <c r="A793" t="s">
        <v>2029</v>
      </c>
      <c r="B793" t="str">
        <f>IF(COUNTIF(A:A,A793)&gt;1,_xlfn.CONCAT(A793," (",N793,")"),A793)</f>
        <v>Miàoshān Línchăng</v>
      </c>
      <c r="C793" t="str">
        <f t="shared" si="15"/>
        <v>Miàoshān Línchăng</v>
      </c>
      <c r="D793" t="s">
        <v>2030</v>
      </c>
      <c r="E793" t="s">
        <v>52</v>
      </c>
      <c r="F793" t="str">
        <f>_xlfn.CONCAT(D793,", ",I793,", ",H793,", ","安徽省")</f>
        <v>妙山林场, 八公山区, 淮南市, 安徽省</v>
      </c>
      <c r="G793">
        <v>1501</v>
      </c>
      <c r="H793" t="s">
        <v>1475</v>
      </c>
      <c r="I793" t="s">
        <v>1477</v>
      </c>
      <c r="J793">
        <f>VLOOKUP(F793,[1]!china_towns_second__2[[Column1]:[Y]],3,FALSE)</f>
        <v>32.651786384140003</v>
      </c>
      <c r="K793">
        <f>VLOOKUP(F793,[1]!china_towns_second__2[[Column1]:[Y]],2,FALSE)</f>
        <v>116.7793607</v>
      </c>
      <c r="L793" t="s">
        <v>5085</v>
      </c>
      <c r="M793" t="str">
        <f>VLOOKUP(I793,CHOOSE({1,2},Table7[Native],Table7[Name]),2,0)</f>
        <v>Bāgōngshān Qū</v>
      </c>
      <c r="N793" t="str">
        <f>VLOOKUP(H793,CHOOSE({1,2},Table7[Native],Table7[Name]),2,0)</f>
        <v>Huáinán Shì</v>
      </c>
      <c r="O793" t="str">
        <f>_xlfn.CONCAT(L793," (",N793,")")</f>
        <v>Miaoshan Linchang (Huáinán Shì)</v>
      </c>
      <c r="P793" t="str">
        <f>IF(COUNTIF(O:O,O793)&gt;1,_xlfn.CONCAT(L793," (",M793,")"),O793)</f>
        <v>Miaoshan Linchang (Huáinán Shì)</v>
      </c>
    </row>
    <row r="794" spans="1:16" hidden="1" x14ac:dyDescent="0.25">
      <c r="A794" t="s">
        <v>3242</v>
      </c>
      <c r="B794" t="str">
        <f>IF(COUNTIF(A:A,A794)&gt;1,_xlfn.CONCAT(A794," (",N794,")"),A794)</f>
        <v>Miàoshŏu Zhèn</v>
      </c>
      <c r="C794" t="str">
        <f t="shared" si="15"/>
        <v>Miàoshŏu Zhèn</v>
      </c>
      <c r="D794" t="s">
        <v>3243</v>
      </c>
      <c r="E794" t="s">
        <v>11</v>
      </c>
      <c r="F794" t="str">
        <f>_xlfn.CONCAT(D794,", ",I794,", ",H794,", ","安徽省")</f>
        <v>庙首镇, 旌德县, 宣城市, 安徽省</v>
      </c>
      <c r="G794">
        <v>9521</v>
      </c>
      <c r="H794" t="s">
        <v>1568</v>
      </c>
      <c r="I794" t="s">
        <v>1572</v>
      </c>
      <c r="J794">
        <f>VLOOKUP(F794,[1]!china_towns_second__2[[Column1]:[Y]],3,FALSE)</f>
        <v>30.2524015215254</v>
      </c>
      <c r="K794">
        <f>VLOOKUP(F794,[1]!china_towns_second__2[[Column1]:[Y]],2,FALSE)</f>
        <v>118.3324709</v>
      </c>
      <c r="L794" t="s">
        <v>5675</v>
      </c>
      <c r="M794" t="str">
        <f>VLOOKUP(I794,CHOOSE({1,2},Table7[Native],Table7[Name]),2,0)</f>
        <v>Jīngdé Xiàn</v>
      </c>
      <c r="N794" t="str">
        <f>VLOOKUP(H794,CHOOSE({1,2},Table7[Native],Table7[Name]),2,0)</f>
        <v>Xuānchéng Shì</v>
      </c>
      <c r="O794" t="str">
        <f>_xlfn.CONCAT(L794," (",N794,")")</f>
        <v>Miaoshou Zhen (Xuānchéng Shì)</v>
      </c>
      <c r="P794" t="str">
        <f>IF(COUNTIF(O:O,O794)&gt;1,_xlfn.CONCAT(L794," (",M794,")"),O794)</f>
        <v>Miaoshou Zhen (Xuānchéng Shì)</v>
      </c>
    </row>
    <row r="795" spans="1:16" hidden="1" x14ac:dyDescent="0.25">
      <c r="A795" t="s">
        <v>1722</v>
      </c>
      <c r="B795" t="str">
        <f>IF(COUNTIF(A:A,A795)&gt;1,_xlfn.CONCAT(A795," (",N795,")"),A795)</f>
        <v>Míngchuán Xiāng</v>
      </c>
      <c r="C795" t="str">
        <f t="shared" si="15"/>
        <v>Míngchuán Xiāng</v>
      </c>
      <c r="D795" t="s">
        <v>1723</v>
      </c>
      <c r="E795" t="s">
        <v>7</v>
      </c>
      <c r="F795" t="str">
        <f>_xlfn.CONCAT(D795,", ",I795,", ",H795,", ","安徽省")</f>
        <v>铭传乡, 肥西县, 合肥市, 安徽省</v>
      </c>
      <c r="G795">
        <v>31020</v>
      </c>
      <c r="H795" t="s">
        <v>1448</v>
      </c>
      <c r="I795" t="s">
        <v>1457</v>
      </c>
      <c r="J795" t="e">
        <f>VLOOKUP(F795,[1]!china_towns_second__2[[Column1]:[Y]],3,FALSE)</f>
        <v>#N/A</v>
      </c>
      <c r="K795" t="e">
        <f>VLOOKUP(F795,[1]!china_towns_second__2[[Column1]:[Y]],2,FALSE)</f>
        <v>#N/A</v>
      </c>
      <c r="L795" t="s">
        <v>4946</v>
      </c>
      <c r="M795" t="str">
        <f>VLOOKUP(I795,CHOOSE({1,2},Table7[Native],Table7[Name]),2,0)</f>
        <v>Féixī Xiàn</v>
      </c>
      <c r="N795" t="str">
        <f>VLOOKUP(H795,CHOOSE({1,2},Table7[Native],Table7[Name]),2,0)</f>
        <v>Héféi Shì</v>
      </c>
      <c r="O795" t="str">
        <f>_xlfn.CONCAT(L795," (",N795,")")</f>
        <v>Mingchuan Xiang (Héféi Shì)</v>
      </c>
      <c r="P795" t="str">
        <f>IF(COUNTIF(O:O,O795)&gt;1,_xlfn.CONCAT(L795," (",M795,")"),O795)</f>
        <v>Mingchuan Xiang (Héféi Shì)</v>
      </c>
    </row>
    <row r="796" spans="1:16" hidden="1" x14ac:dyDescent="0.25">
      <c r="A796" t="s">
        <v>971</v>
      </c>
      <c r="B796" t="str">
        <f>IF(COUNTIF(A:A,A796)&gt;1,_xlfn.CONCAT(A796," (",N796,")"),A796)</f>
        <v>Míngdōng Jiēdào</v>
      </c>
      <c r="C796" t="str">
        <f t="shared" si="15"/>
        <v>Míngdōng Jiēdào</v>
      </c>
      <c r="D796" t="s">
        <v>972</v>
      </c>
      <c r="E796" t="s">
        <v>27</v>
      </c>
      <c r="F796" t="str">
        <f>_xlfn.CONCAT(D796,", ",I796,", ",H796,", ","安徽省")</f>
        <v>明东街道, 明光市, 滁州市, 安徽省</v>
      </c>
      <c r="G796">
        <v>15280</v>
      </c>
      <c r="H796" t="s">
        <v>869</v>
      </c>
      <c r="I796" t="s">
        <v>862</v>
      </c>
      <c r="J796">
        <f>VLOOKUP(F796,[1]!china_towns_second__2[[Column1]:[Y]],3,FALSE)</f>
        <v>32.8122634194849</v>
      </c>
      <c r="K796">
        <f>VLOOKUP(F796,[1]!china_towns_second__2[[Column1]:[Y]],2,FALSE)</f>
        <v>118.0532271</v>
      </c>
      <c r="L796" t="s">
        <v>4665</v>
      </c>
      <c r="M796" t="str">
        <f>VLOOKUP(I796,CHOOSE({1,2},Table7[Native],Table7[Name]),2,0)</f>
        <v>Míngguāng Shì</v>
      </c>
      <c r="N796" t="str">
        <f>VLOOKUP(H796,CHOOSE({1,2},Table7[Native],Table7[Name]),2,0)</f>
        <v>Chúzhōu Shì</v>
      </c>
      <c r="O796" t="str">
        <f>_xlfn.CONCAT(L796," (",N796,")")</f>
        <v>Mingdong Jiedao (Chúzhōu Shì)</v>
      </c>
      <c r="P796" t="str">
        <f>IF(COUNTIF(O:O,O796)&gt;1,_xlfn.CONCAT(L796," (",M796,")"),O796)</f>
        <v>Mingdong Jiedao (Chúzhōu Shì)</v>
      </c>
    </row>
    <row r="797" spans="1:16" hidden="1" x14ac:dyDescent="0.25">
      <c r="A797" t="s">
        <v>973</v>
      </c>
      <c r="B797" t="str">
        <f>IF(COUNTIF(A:A,A797)&gt;1,_xlfn.CONCAT(A797," (",N797,")"),A797)</f>
        <v>Míngguāng Jiēdào</v>
      </c>
      <c r="C797" t="str">
        <f t="shared" si="15"/>
        <v>Míngguāng Jiēdào</v>
      </c>
      <c r="D797" t="s">
        <v>974</v>
      </c>
      <c r="E797" t="s">
        <v>27</v>
      </c>
      <c r="F797" t="str">
        <f>_xlfn.CONCAT(D797,", ",I797,", ",H797,", ","安徽省")</f>
        <v>明光街道, 明光市, 滁州市, 安徽省</v>
      </c>
      <c r="G797">
        <v>140266</v>
      </c>
      <c r="H797" t="s">
        <v>869</v>
      </c>
      <c r="I797" t="s">
        <v>862</v>
      </c>
      <c r="J797">
        <f>VLOOKUP(F797,[1]!china_towns_second__2[[Column1]:[Y]],3,FALSE)</f>
        <v>32.7622379652192</v>
      </c>
      <c r="K797">
        <f>VLOOKUP(F797,[1]!china_towns_second__2[[Column1]:[Y]],2,FALSE)</f>
        <v>118.0193252</v>
      </c>
      <c r="L797" t="s">
        <v>4666</v>
      </c>
      <c r="M797" t="str">
        <f>VLOOKUP(I797,CHOOSE({1,2},Table7[Native],Table7[Name]),2,0)</f>
        <v>Míngguāng Shì</v>
      </c>
      <c r="N797" t="str">
        <f>VLOOKUP(H797,CHOOSE({1,2},Table7[Native],Table7[Name]),2,0)</f>
        <v>Chúzhōu Shì</v>
      </c>
      <c r="O797" t="str">
        <f>_xlfn.CONCAT(L797," (",N797,")")</f>
        <v>Mingguang Jiedao (Chúzhōu Shì)</v>
      </c>
      <c r="P797" t="str">
        <f>IF(COUNTIF(O:O,O797)&gt;1,_xlfn.CONCAT(L797," (",M797,")"),O797)</f>
        <v>Mingguang Jiedao (Chúzhōu Shì)</v>
      </c>
    </row>
    <row r="798" spans="1:16" hidden="1" x14ac:dyDescent="0.25">
      <c r="A798" t="s">
        <v>1724</v>
      </c>
      <c r="B798" t="str">
        <f>IF(COUNTIF(A:A,A798)&gt;1,_xlfn.CONCAT(A798," (",N798,")"),A798)</f>
        <v>Míngguānglù Jiēdào</v>
      </c>
      <c r="C798" t="str">
        <f t="shared" si="15"/>
        <v>Míngguānglù Jiēdào</v>
      </c>
      <c r="D798" t="s">
        <v>1725</v>
      </c>
      <c r="E798" t="s">
        <v>27</v>
      </c>
      <c r="F798" t="str">
        <f>_xlfn.CONCAT(D798,", ",I798,", ",H798,", ","安徽省")</f>
        <v>明光路街道, 瑶海区, 合肥市, 安徽省</v>
      </c>
      <c r="G798">
        <v>22264</v>
      </c>
      <c r="H798" t="s">
        <v>1448</v>
      </c>
      <c r="I798" t="s">
        <v>1463</v>
      </c>
      <c r="J798">
        <f>VLOOKUP(F798,[1]!china_towns_second__2[[Column1]:[Y]],3,FALSE)</f>
        <v>31.861186760431</v>
      </c>
      <c r="K798">
        <f>VLOOKUP(F798,[1]!china_towns_second__2[[Column1]:[Y]],2,FALSE)</f>
        <v>117.30333</v>
      </c>
      <c r="L798" t="s">
        <v>4947</v>
      </c>
      <c r="M798" t="str">
        <f>VLOOKUP(I798,CHOOSE({1,2},Table7[Native],Table7[Name]),2,0)</f>
        <v>Yáohăi Qū</v>
      </c>
      <c r="N798" t="str">
        <f>VLOOKUP(H798,CHOOSE({1,2},Table7[Native],Table7[Name]),2,0)</f>
        <v>Héféi Shì</v>
      </c>
      <c r="O798" t="str">
        <f>_xlfn.CONCAT(L798," (",N798,")")</f>
        <v>Mingguanglu Jiedao (Héféi Shì)</v>
      </c>
      <c r="P798" t="str">
        <f>IF(COUNTIF(O:O,O798)&gt;1,_xlfn.CONCAT(L798," (",M798,")"),O798)</f>
        <v>Mingguanglu Jiedao (Héféi Shì)</v>
      </c>
    </row>
    <row r="799" spans="1:16" hidden="1" x14ac:dyDescent="0.25">
      <c r="A799" t="s">
        <v>975</v>
      </c>
      <c r="B799" t="str">
        <f>IF(COUNTIF(A:A,A799)&gt;1,_xlfn.CONCAT(A799," (",N799,")"),A799)</f>
        <v>Míngnán Jiēdào</v>
      </c>
      <c r="C799" t="str">
        <f t="shared" si="15"/>
        <v>Míngnán Jiēdào</v>
      </c>
      <c r="D799" t="s">
        <v>976</v>
      </c>
      <c r="E799" t="s">
        <v>27</v>
      </c>
      <c r="F799" t="str">
        <f>_xlfn.CONCAT(D799,", ",I799,", ",H799,", ","安徽省")</f>
        <v>明南街道, 明光市, 滁州市, 安徽省</v>
      </c>
      <c r="G799">
        <v>13186</v>
      </c>
      <c r="H799" t="s">
        <v>869</v>
      </c>
      <c r="I799" t="s">
        <v>862</v>
      </c>
      <c r="J799">
        <f>VLOOKUP(F799,[1]!china_towns_second__2[[Column1]:[Y]],3,FALSE)</f>
        <v>32.6665805052886</v>
      </c>
      <c r="K799">
        <f>VLOOKUP(F799,[1]!china_towns_second__2[[Column1]:[Y]],2,FALSE)</f>
        <v>118.0065762</v>
      </c>
      <c r="L799" t="s">
        <v>4667</v>
      </c>
      <c r="M799" t="str">
        <f>VLOOKUP(I799,CHOOSE({1,2},Table7[Native],Table7[Name]),2,0)</f>
        <v>Míngguāng Shì</v>
      </c>
      <c r="N799" t="str">
        <f>VLOOKUP(H799,CHOOSE({1,2},Table7[Native],Table7[Name]),2,0)</f>
        <v>Chúzhōu Shì</v>
      </c>
      <c r="O799" t="str">
        <f>_xlfn.CONCAT(L799," (",N799,")")</f>
        <v>Mingnan Jiedao (Chúzhōu Shì)</v>
      </c>
      <c r="P799" t="str">
        <f>IF(COUNTIF(O:O,O799)&gt;1,_xlfn.CONCAT(L799," (",M799,")"),O799)</f>
        <v>Mingnan Jiedao (Chúzhōu Shì)</v>
      </c>
    </row>
    <row r="800" spans="1:16" hidden="1" x14ac:dyDescent="0.25">
      <c r="A800" t="s">
        <v>977</v>
      </c>
      <c r="B800" t="str">
        <f>IF(COUNTIF(A:A,A800)&gt;1,_xlfn.CONCAT(A800," (",N800,")"),A800)</f>
        <v>Míngxī Jiēdào</v>
      </c>
      <c r="C800" t="str">
        <f t="shared" si="15"/>
        <v>Míngxī Jiēdào</v>
      </c>
      <c r="D800" t="s">
        <v>978</v>
      </c>
      <c r="E800" t="s">
        <v>27</v>
      </c>
      <c r="F800" t="str">
        <f>_xlfn.CONCAT(D800,", ",I800,", ",H800,", ","安徽省")</f>
        <v>明西街道, 明光市, 滁州市, 安徽省</v>
      </c>
      <c r="G800">
        <v>22766</v>
      </c>
      <c r="H800" t="s">
        <v>869</v>
      </c>
      <c r="I800" t="s">
        <v>862</v>
      </c>
      <c r="J800">
        <f>VLOOKUP(F800,[1]!china_towns_second__2[[Column1]:[Y]],3,FALSE)</f>
        <v>32.7884685108463</v>
      </c>
      <c r="K800">
        <f>VLOOKUP(F800,[1]!china_towns_second__2[[Column1]:[Y]],2,FALSE)</f>
        <v>117.9451997</v>
      </c>
      <c r="L800" t="s">
        <v>4668</v>
      </c>
      <c r="M800" t="str">
        <f>VLOOKUP(I800,CHOOSE({1,2},Table7[Native],Table7[Name]),2,0)</f>
        <v>Míngguāng Shì</v>
      </c>
      <c r="N800" t="str">
        <f>VLOOKUP(H800,CHOOSE({1,2},Table7[Native],Table7[Name]),2,0)</f>
        <v>Chúzhōu Shì</v>
      </c>
      <c r="O800" t="str">
        <f>_xlfn.CONCAT(L800," (",N800,")")</f>
        <v>Mingxi Jiedao (Chúzhōu Shì)</v>
      </c>
      <c r="P800" t="str">
        <f>IF(COUNTIF(O:O,O800)&gt;1,_xlfn.CONCAT(L800," (",M800,")"),O800)</f>
        <v>Mingxi Jiedao (Chúzhōu Shì)</v>
      </c>
    </row>
    <row r="801" spans="1:16" hidden="1" x14ac:dyDescent="0.25">
      <c r="A801" t="s">
        <v>191</v>
      </c>
      <c r="B801" t="str">
        <f>IF(COUNTIF(A:A,A801)&gt;1,_xlfn.CONCAT(A801," (",N801,")"),A801)</f>
        <v>Mítuó Zhèn</v>
      </c>
      <c r="C801" t="str">
        <f t="shared" si="15"/>
        <v>Mítuó Zhèn</v>
      </c>
      <c r="D801" t="s">
        <v>192</v>
      </c>
      <c r="E801" t="s">
        <v>11</v>
      </c>
      <c r="F801" t="str">
        <f>_xlfn.CONCAT(D801,", ",I801,", ",H801,", ","安徽省")</f>
        <v>弥陀镇, 太湖县, 安庆市, 安徽省</v>
      </c>
      <c r="G801">
        <v>31537</v>
      </c>
      <c r="H801" t="s">
        <v>343</v>
      </c>
      <c r="I801" t="s">
        <v>336</v>
      </c>
      <c r="J801">
        <f>VLOOKUP(F801,[1]!china_towns_second__2[[Column1]:[Y]],3,FALSE)</f>
        <v>30.5452499808661</v>
      </c>
      <c r="K801">
        <f>VLOOKUP(F801,[1]!china_towns_second__2[[Column1]:[Y]],2,FALSE)</f>
        <v>115.94537529999999</v>
      </c>
      <c r="L801" t="s">
        <v>4341</v>
      </c>
      <c r="M801" t="str">
        <f>VLOOKUP(I801,CHOOSE({1,2},Table7[Native],Table7[Name]),2,0)</f>
        <v>Tàihú Xiàn</v>
      </c>
      <c r="N801" t="str">
        <f>VLOOKUP(H801,CHOOSE({1,2},Table7[Native],Table7[Name]),2,0)</f>
        <v>Ānqìng Shì</v>
      </c>
      <c r="O801" t="str">
        <f>_xlfn.CONCAT(L801," (",N801,")")</f>
        <v>Mituo Zhen (Ānqìng Shì)</v>
      </c>
      <c r="P801" t="str">
        <f>IF(COUNTIF(O:O,O801)&gt;1,_xlfn.CONCAT(L801," (",M801,")"),O801)</f>
        <v>Mituo Zhen (Ānqìng Shì)</v>
      </c>
    </row>
    <row r="802" spans="1:16" hidden="1" x14ac:dyDescent="0.25">
      <c r="A802" t="s">
        <v>1726</v>
      </c>
      <c r="B802" t="str">
        <f>IF(COUNTIF(A:A,A802)&gt;1,_xlfn.CONCAT(A802," (",N802,")"),A802)</f>
        <v>Módiàn Jiēdào</v>
      </c>
      <c r="C802" t="str">
        <f t="shared" si="15"/>
        <v>Módiàn Jiēdào</v>
      </c>
      <c r="D802" t="s">
        <v>1727</v>
      </c>
      <c r="E802" t="s">
        <v>27</v>
      </c>
      <c r="F802" t="str">
        <f>_xlfn.CONCAT(D802,", ",I802,", ",H802,", ","安徽省")</f>
        <v>磨店街道, 瑶海区, 合肥市, 安徽省</v>
      </c>
      <c r="G802">
        <v>51367</v>
      </c>
      <c r="H802" t="s">
        <v>1448</v>
      </c>
      <c r="I802" t="s">
        <v>1463</v>
      </c>
      <c r="J802" t="e">
        <f>VLOOKUP(F802,[1]!china_towns_second__2[[Column1]:[Y]],3,FALSE)</f>
        <v>#N/A</v>
      </c>
      <c r="K802" t="e">
        <f>VLOOKUP(F802,[1]!china_towns_second__2[[Column1]:[Y]],2,FALSE)</f>
        <v>#N/A</v>
      </c>
      <c r="L802" t="s">
        <v>4948</v>
      </c>
      <c r="M802" t="str">
        <f>VLOOKUP(I802,CHOOSE({1,2},Table7[Native],Table7[Name]),2,0)</f>
        <v>Yáohăi Qū</v>
      </c>
      <c r="N802" t="str">
        <f>VLOOKUP(H802,CHOOSE({1,2},Table7[Native],Table7[Name]),2,0)</f>
        <v>Héféi Shì</v>
      </c>
      <c r="O802" t="str">
        <f>_xlfn.CONCAT(L802," (",N802,")")</f>
        <v>Modian Jiedao (Héféi Shì)</v>
      </c>
      <c r="P802" t="str">
        <f>IF(COUNTIF(O:O,O802)&gt;1,_xlfn.CONCAT(L802," (",M802,")"),O802)</f>
        <v>Modian Jiedao (Héféi Shì)</v>
      </c>
    </row>
    <row r="803" spans="1:16" hidden="1" x14ac:dyDescent="0.25">
      <c r="A803" t="s">
        <v>449</v>
      </c>
      <c r="B803" t="str">
        <f>IF(COUNTIF(A:A,A803)&gt;1,_xlfn.CONCAT(A803," (",N803,")"),A803)</f>
        <v>Mòhékŏu Zhèn</v>
      </c>
      <c r="C803" t="str">
        <f t="shared" si="15"/>
        <v>Mòhékŏu Zhèn</v>
      </c>
      <c r="D803" t="s">
        <v>450</v>
      </c>
      <c r="E803" t="s">
        <v>11</v>
      </c>
      <c r="F803" t="str">
        <f>_xlfn.CONCAT(D803,", ",I803,", ",H803,", ","安徽省")</f>
        <v>沫河口镇, 淮上区, 蚌埠市, 安徽省</v>
      </c>
      <c r="G803">
        <v>61798</v>
      </c>
      <c r="H803" t="s">
        <v>525</v>
      </c>
      <c r="I803" t="s">
        <v>519</v>
      </c>
      <c r="J803">
        <f>VLOOKUP(F803,[1]!china_towns_second__2[[Column1]:[Y]],3,FALSE)</f>
        <v>33.025581690627497</v>
      </c>
      <c r="K803">
        <f>VLOOKUP(F803,[1]!china_towns_second__2[[Column1]:[Y]],2,FALSE)</f>
        <v>117.5366082</v>
      </c>
      <c r="L803" t="s">
        <v>4446</v>
      </c>
      <c r="M803" t="str">
        <f>VLOOKUP(I803,CHOOSE({1,2},Table7[Native],Table7[Name]),2,0)</f>
        <v>Huáishàng Qū</v>
      </c>
      <c r="N803" t="str">
        <f>VLOOKUP(H803,CHOOSE({1,2},Table7[Native],Table7[Name]),2,0)</f>
        <v>Bèngbù Shì</v>
      </c>
      <c r="O803" t="str">
        <f>_xlfn.CONCAT(L803," (",N803,")")</f>
        <v>Mohekou Zhen (Bèngbù Shì)</v>
      </c>
      <c r="P803" t="str">
        <f>IF(COUNTIF(O:O,O803)&gt;1,_xlfn.CONCAT(L803," (",M803,")"),O803)</f>
        <v>Mohekou Zhen (Bèngbù Shì)</v>
      </c>
    </row>
    <row r="804" spans="1:16" hidden="1" x14ac:dyDescent="0.25">
      <c r="A804" t="s">
        <v>2451</v>
      </c>
      <c r="B804" t="str">
        <f>IF(COUNTIF(A:A,A804)&gt;1,_xlfn.CONCAT(A804," (",N804,")"),A804)</f>
        <v>Mózitán Zhèn</v>
      </c>
      <c r="C804" t="str">
        <f t="shared" si="15"/>
        <v>Mózitán Zhèn</v>
      </c>
      <c r="D804" t="s">
        <v>2452</v>
      </c>
      <c r="E804" t="s">
        <v>11</v>
      </c>
      <c r="F804" t="str">
        <f>_xlfn.CONCAT(D804,", ",I804,", ",H804,", ","安徽省")</f>
        <v>磨子潭镇, 霍山县, 六安市, 安徽省</v>
      </c>
      <c r="G804">
        <v>11941</v>
      </c>
      <c r="H804" t="s">
        <v>1507</v>
      </c>
      <c r="I804" t="s">
        <v>1511</v>
      </c>
      <c r="J804">
        <f>VLOOKUP(F804,[1]!china_towns_second__2[[Column1]:[Y]],3,FALSE)</f>
        <v>31.174943508719799</v>
      </c>
      <c r="K804">
        <f>VLOOKUP(F804,[1]!china_towns_second__2[[Column1]:[Y]],2,FALSE)</f>
        <v>116.2994087</v>
      </c>
      <c r="L804" t="s">
        <v>5292</v>
      </c>
      <c r="M804" t="str">
        <f>VLOOKUP(I804,CHOOSE({1,2},Table7[Native],Table7[Name]),2,0)</f>
        <v>Huòshān Xiàn</v>
      </c>
      <c r="N804" t="str">
        <f>VLOOKUP(H804,CHOOSE({1,2},Table7[Native],Table7[Name]),2,0)</f>
        <v>Lù'ān Shì</v>
      </c>
      <c r="O804" t="str">
        <f>_xlfn.CONCAT(L804," (",N804,")")</f>
        <v>Mozitan Zhen (Lù'ān Shì)</v>
      </c>
      <c r="P804" t="str">
        <f>IF(COUNTIF(O:O,O804)&gt;1,_xlfn.CONCAT(L804," (",M804,")"),O804)</f>
        <v>Mozitan Zhen (Lù'ān Shì)</v>
      </c>
    </row>
    <row r="805" spans="1:16" hidden="1" x14ac:dyDescent="0.25">
      <c r="A805" t="s">
        <v>2453</v>
      </c>
      <c r="B805" t="str">
        <f>IF(COUNTIF(A:A,A805)&gt;1,_xlfn.CONCAT(A805," (",N805,")"),A805)</f>
        <v>Mùchăng Zhèn</v>
      </c>
      <c r="C805" t="str">
        <f t="shared" si="15"/>
        <v>Mùchăng Zhèn</v>
      </c>
      <c r="D805" t="s">
        <v>2454</v>
      </c>
      <c r="E805" t="s">
        <v>11</v>
      </c>
      <c r="F805" t="str">
        <f>_xlfn.CONCAT(D805,", ",I805,", ",H805,", ","安徽省")</f>
        <v>木厂镇, 金安区, 六安市, 安徽省</v>
      </c>
      <c r="G805">
        <v>29700</v>
      </c>
      <c r="H805" t="s">
        <v>1507</v>
      </c>
      <c r="I805" t="s">
        <v>1513</v>
      </c>
      <c r="J805">
        <f>VLOOKUP(F805,[1]!china_towns_second__2[[Column1]:[Y]],3,FALSE)</f>
        <v>31.921424522449499</v>
      </c>
      <c r="K805">
        <f>VLOOKUP(F805,[1]!china_towns_second__2[[Column1]:[Y]],2,FALSE)</f>
        <v>116.5641267</v>
      </c>
      <c r="L805" t="s">
        <v>5293</v>
      </c>
      <c r="M805" t="str">
        <f>VLOOKUP(I805,CHOOSE({1,2},Table7[Native],Table7[Name]),2,0)</f>
        <v>Jīn'ān Qū</v>
      </c>
      <c r="N805" t="str">
        <f>VLOOKUP(H805,CHOOSE({1,2},Table7[Native],Table7[Name]),2,0)</f>
        <v>Lù'ān Shì</v>
      </c>
      <c r="O805" t="str">
        <f>_xlfn.CONCAT(L805," (",N805,")")</f>
        <v>Muchang Zhen (Lù'ān Shì)</v>
      </c>
      <c r="P805" t="str">
        <f>IF(COUNTIF(O:O,O805)&gt;1,_xlfn.CONCAT(L805," (",M805,")"),O805)</f>
        <v>Muchang Zhen (Lù'ān Shì)</v>
      </c>
    </row>
    <row r="806" spans="1:16" hidden="1" x14ac:dyDescent="0.25">
      <c r="A806" t="s">
        <v>790</v>
      </c>
      <c r="B806" t="str">
        <f>IF(COUNTIF(A:A,A806)&gt;1,_xlfn.CONCAT(A806," (",N806,")"),A806)</f>
        <v>Mùtă Xiāng</v>
      </c>
      <c r="C806" t="str">
        <f t="shared" si="15"/>
        <v>Mùtă Xiāng</v>
      </c>
      <c r="D806" t="s">
        <v>791</v>
      </c>
      <c r="E806" t="s">
        <v>7</v>
      </c>
      <c r="F806" t="str">
        <f>_xlfn.CONCAT(D806,", ",I806,", ",H806,", ","安徽省")</f>
        <v>木塔乡, 东至县, 池州市, 安徽省</v>
      </c>
      <c r="G806">
        <v>14037</v>
      </c>
      <c r="H806" t="s">
        <v>729</v>
      </c>
      <c r="I806" t="s">
        <v>721</v>
      </c>
      <c r="J806" t="e">
        <f>VLOOKUP(F806,[1]!china_towns_second__2[[Column1]:[Y]],3,FALSE)</f>
        <v>#N/A</v>
      </c>
      <c r="K806" t="e">
        <f>VLOOKUP(F806,[1]!china_towns_second__2[[Column1]:[Y]],2,FALSE)</f>
        <v>#N/A</v>
      </c>
      <c r="L806" t="s">
        <v>4593</v>
      </c>
      <c r="M806" t="str">
        <f>VLOOKUP(I806,CHOOSE({1,2},Table7[Native],Table7[Name]),2,0)</f>
        <v>Dōngzhì Xiàn</v>
      </c>
      <c r="N806" t="str">
        <f>VLOOKUP(H806,CHOOSE({1,2},Table7[Native],Table7[Name]),2,0)</f>
        <v>Chízhōu Shì</v>
      </c>
      <c r="O806" t="str">
        <f>_xlfn.CONCAT(L806," (",N806,")")</f>
        <v>Muta Xiang (Chízhōu Shì)</v>
      </c>
      <c r="P806" t="str">
        <f>IF(COUNTIF(O:O,O806)&gt;1,_xlfn.CONCAT(L806," (",M806,")"),O806)</f>
        <v>Muta Xiang (Chízhōu Shì)</v>
      </c>
    </row>
    <row r="807" spans="1:16" hidden="1" x14ac:dyDescent="0.25">
      <c r="A807" t="s">
        <v>792</v>
      </c>
      <c r="B807" t="str">
        <f>IF(COUNTIF(A:A,A807)&gt;1,_xlfn.CONCAT(A807," (",N807,")"),A807)</f>
        <v>Mùzhèn Zhèn</v>
      </c>
      <c r="C807" t="str">
        <f t="shared" si="15"/>
        <v>Mùzhèn Zhèn</v>
      </c>
      <c r="D807" t="s">
        <v>793</v>
      </c>
      <c r="E807" t="s">
        <v>11</v>
      </c>
      <c r="F807" t="str">
        <f>_xlfn.CONCAT(D807,", ",I807,", ",H807,", ","安徽省")</f>
        <v>木镇镇, 青阳县, 池州市, 安徽省</v>
      </c>
      <c r="G807">
        <v>23023</v>
      </c>
      <c r="H807" t="s">
        <v>729</v>
      </c>
      <c r="I807" t="s">
        <v>725</v>
      </c>
      <c r="J807">
        <f>VLOOKUP(F807,[1]!china_towns_second__2[[Column1]:[Y]],3,FALSE)</f>
        <v>30.729728097359001</v>
      </c>
      <c r="K807">
        <f>VLOOKUP(F807,[1]!china_towns_second__2[[Column1]:[Y]],2,FALSE)</f>
        <v>117.9770377</v>
      </c>
      <c r="L807" t="s">
        <v>4594</v>
      </c>
      <c r="M807" t="str">
        <f>VLOOKUP(I807,CHOOSE({1,2},Table7[Native],Table7[Name]),2,0)</f>
        <v>Qīngyáng Xiàn</v>
      </c>
      <c r="N807" t="str">
        <f>VLOOKUP(H807,CHOOSE({1,2},Table7[Native],Table7[Name]),2,0)</f>
        <v>Chízhōu Shì</v>
      </c>
      <c r="O807" t="str">
        <f>_xlfn.CONCAT(L807," (",N807,")")</f>
        <v>Muzhen Zhen (Chízhōu Shì)</v>
      </c>
      <c r="P807" t="str">
        <f>IF(COUNTIF(O:O,O807)&gt;1,_xlfn.CONCAT(L807," (",M807,")"),O807)</f>
        <v>Muzhen Zhen (Chízhōu Shì)</v>
      </c>
    </row>
    <row r="808" spans="1:16" hidden="1" x14ac:dyDescent="0.25">
      <c r="A808" t="s">
        <v>3244</v>
      </c>
      <c r="B808" t="str">
        <f>IF(COUNTIF(A:A,A808)&gt;1,_xlfn.CONCAT(A808," (",N808,")"),A808)</f>
        <v>Nánfēng Zhèn</v>
      </c>
      <c r="C808" t="str">
        <f t="shared" si="15"/>
        <v>Nánfēng Zhèn</v>
      </c>
      <c r="D808" t="s">
        <v>3245</v>
      </c>
      <c r="E808" t="s">
        <v>11</v>
      </c>
      <c r="F808" t="str">
        <f>_xlfn.CONCAT(D808,", ",I808,", ",H808,", ","安徽省")</f>
        <v>南丰镇, 郎溪县, 宣城市, 安徽省</v>
      </c>
      <c r="G808">
        <v>29587</v>
      </c>
      <c r="H808" t="s">
        <v>1568</v>
      </c>
      <c r="I808" t="s">
        <v>1578</v>
      </c>
      <c r="J808">
        <f>VLOOKUP(F808,[1]!china_towns_second__2[[Column1]:[Y]],3,FALSE)</f>
        <v>31.069199999999999</v>
      </c>
      <c r="K808">
        <f>VLOOKUP(F808,[1]!china_towns_second__2[[Column1]:[Y]],2,FALSE)</f>
        <v>119.21411999999999</v>
      </c>
      <c r="L808" t="s">
        <v>5676</v>
      </c>
      <c r="M808" t="str">
        <f>VLOOKUP(I808,CHOOSE({1,2},Table7[Native],Table7[Name]),2,0)</f>
        <v>Lángxī Xiàn</v>
      </c>
      <c r="N808" t="str">
        <f>VLOOKUP(H808,CHOOSE({1,2},Table7[Native],Table7[Name]),2,0)</f>
        <v>Xuānchéng Shì</v>
      </c>
      <c r="O808" t="str">
        <f>_xlfn.CONCAT(L808," (",N808,")")</f>
        <v>Nanfeng Zhen (Xuānchéng Shì)</v>
      </c>
      <c r="P808" t="str">
        <f>IF(COUNTIF(O:O,O808)&gt;1,_xlfn.CONCAT(L808," (",M808,")"),O808)</f>
        <v>Nanfeng Zhen (Xuānchéng Shì)</v>
      </c>
    </row>
    <row r="809" spans="1:16" hidden="1" x14ac:dyDescent="0.25">
      <c r="A809" t="s">
        <v>1728</v>
      </c>
      <c r="B809" t="str">
        <f>IF(COUNTIF(A:A,A809)&gt;1,_xlfn.CONCAT(A809," (",N809,")"),A809)</f>
        <v>Nángăng Zhèn (Héféi Shì)</v>
      </c>
      <c r="C809" t="str">
        <f t="shared" si="15"/>
        <v>Nángăng Zhèn (Héféi Shì)</v>
      </c>
      <c r="D809" t="s">
        <v>1729</v>
      </c>
      <c r="E809" t="s">
        <v>11</v>
      </c>
      <c r="F809" t="str">
        <f>_xlfn.CONCAT(D809,", ",I809,", ",H809,", ","安徽省")</f>
        <v>南岗镇, 蜀山区, 合肥市, 安徽省</v>
      </c>
      <c r="G809">
        <v>12594</v>
      </c>
      <c r="H809" t="s">
        <v>1448</v>
      </c>
      <c r="I809" t="s">
        <v>1462</v>
      </c>
      <c r="J809">
        <f>VLOOKUP(F809,[1]!china_towns_second__2[[Column1]:[Y]],3,FALSE)</f>
        <v>31.879572504715298</v>
      </c>
      <c r="K809">
        <f>VLOOKUP(F809,[1]!china_towns_second__2[[Column1]:[Y]],2,FALSE)</f>
        <v>117.0975186</v>
      </c>
      <c r="L809" t="s">
        <v>5865</v>
      </c>
      <c r="M809" t="str">
        <f>VLOOKUP(I809,CHOOSE({1,2},Table7[Native],Table7[Name]),2,0)</f>
        <v>Shŭshān Qū</v>
      </c>
      <c r="N809" t="str">
        <f>VLOOKUP(H809,CHOOSE({1,2},Table7[Native],Table7[Name]),2,0)</f>
        <v>Héféi Shì</v>
      </c>
      <c r="O809" t="str">
        <f>_xlfn.CONCAT(L809," (",N809,")")</f>
        <v>Nangang Zhen (Hefei Shi) (Héféi Shì)</v>
      </c>
      <c r="P809" t="str">
        <f>IF(COUNTIF(O:O,O809)&gt;1,_xlfn.CONCAT(L809," (",M809,")"),O809)</f>
        <v>Nangang Zhen (Hefei Shi) (Héféi Shì)</v>
      </c>
    </row>
    <row r="810" spans="1:16" hidden="1" x14ac:dyDescent="0.25">
      <c r="A810" t="s">
        <v>1728</v>
      </c>
      <c r="B810" t="str">
        <f>IF(COUNTIF(A:A,A810)&gt;1,_xlfn.CONCAT(A810," (",N810,")"),A810)</f>
        <v>Nángăng Zhèn (Lù'ān Shì)</v>
      </c>
      <c r="C810" t="str">
        <f t="shared" si="15"/>
        <v>Nángăng Zhèn (Lù'ān Shì)</v>
      </c>
      <c r="D810" t="s">
        <v>2455</v>
      </c>
      <c r="E810" t="s">
        <v>11</v>
      </c>
      <c r="F810" t="str">
        <f>_xlfn.CONCAT(D810,", ",I810,", ",H810,", ","安徽省")</f>
        <v>南港镇, 舒城县, 六安市, 安徽省</v>
      </c>
      <c r="G810">
        <v>39713</v>
      </c>
      <c r="H810" t="s">
        <v>1507</v>
      </c>
      <c r="I810" t="s">
        <v>1517</v>
      </c>
      <c r="J810">
        <f>VLOOKUP(F810,[1]!china_towns_second__2[[Column1]:[Y]],3,FALSE)</f>
        <v>31.319859572280901</v>
      </c>
      <c r="K810">
        <f>VLOOKUP(F810,[1]!china_towns_second__2[[Column1]:[Y]],2,FALSE)</f>
        <v>116.9709529</v>
      </c>
      <c r="L810" t="s">
        <v>5866</v>
      </c>
      <c r="M810" t="str">
        <f>VLOOKUP(I810,CHOOSE({1,2},Table7[Native],Table7[Name]),2,0)</f>
        <v>Shūchéng Xiàn</v>
      </c>
      <c r="N810" t="str">
        <f>VLOOKUP(H810,CHOOSE({1,2},Table7[Native],Table7[Name]),2,0)</f>
        <v>Lù'ān Shì</v>
      </c>
      <c r="O810" t="str">
        <f>_xlfn.CONCAT(L810," (",N810,")")</f>
        <v>Nangang Zhen (Lu'an Shi) (Lù'ān Shì)</v>
      </c>
      <c r="P810" t="str">
        <f>IF(COUNTIF(O:O,O810)&gt;1,_xlfn.CONCAT(L810," (",M810,")"),O810)</f>
        <v>Nangang Zhen (Lu'an Shi) (Lù'ān Shì)</v>
      </c>
    </row>
    <row r="811" spans="1:16" hidden="1" x14ac:dyDescent="0.25">
      <c r="A811" t="s">
        <v>2812</v>
      </c>
      <c r="B811" t="str">
        <f>IF(COUNTIF(A:A,A811)&gt;1,_xlfn.CONCAT(A811," (",N811,")"),A811)</f>
        <v>Nánguān Jiēdào</v>
      </c>
      <c r="C811" t="str">
        <f t="shared" si="15"/>
        <v>Nánguān Jiēdào</v>
      </c>
      <c r="D811" t="s">
        <v>2813</v>
      </c>
      <c r="E811" t="s">
        <v>27</v>
      </c>
      <c r="F811" t="str">
        <f>_xlfn.CONCAT(D811,", ",I811,", ",H811,", ","安徽省")</f>
        <v>南关街道, 埇桥区, 宿州市, 安徽省</v>
      </c>
      <c r="G811">
        <v>70203</v>
      </c>
      <c r="H811" t="s">
        <v>1534</v>
      </c>
      <c r="I811" t="s">
        <v>1543</v>
      </c>
      <c r="J811">
        <f>VLOOKUP(F811,[1]!china_towns_second__2[[Column1]:[Y]],3,FALSE)</f>
        <v>33.626063775262303</v>
      </c>
      <c r="K811">
        <f>VLOOKUP(F811,[1]!china_towns_second__2[[Column1]:[Y]],2,FALSE)</f>
        <v>116.9719398</v>
      </c>
      <c r="L811" t="s">
        <v>5466</v>
      </c>
      <c r="M811" t="str">
        <f>VLOOKUP(I811,CHOOSE({1,2},Table7[Native],Table7[Name]),2,0)</f>
        <v>Yŏngqiáo Qū</v>
      </c>
      <c r="N811" t="str">
        <f>VLOOKUP(H811,CHOOSE({1,2},Table7[Native],Table7[Name]),2,0)</f>
        <v>Sùzhōu Shì</v>
      </c>
      <c r="O811" t="str">
        <f>_xlfn.CONCAT(L811," (",N811,")")</f>
        <v>Nanguan Jiedao (Sùzhōu Shì)</v>
      </c>
      <c r="P811" t="str">
        <f>IF(COUNTIF(O:O,O811)&gt;1,_xlfn.CONCAT(L811," (",M811,")"),O811)</f>
        <v>Nanguan Jiedao (Sùzhōu Shì)</v>
      </c>
    </row>
    <row r="812" spans="1:16" hidden="1" x14ac:dyDescent="0.25">
      <c r="A812" t="s">
        <v>3246</v>
      </c>
      <c r="B812" t="str">
        <f>IF(COUNTIF(A:A,A812)&gt;1,_xlfn.CONCAT(A812," (",N812,")"),A812)</f>
        <v>Nánjí Xiāng</v>
      </c>
      <c r="C812" t="str">
        <f t="shared" si="15"/>
        <v>Nánjí Xiāng</v>
      </c>
      <c r="D812" t="s">
        <v>3247</v>
      </c>
      <c r="E812" t="s">
        <v>7</v>
      </c>
      <c r="F812" t="str">
        <f>_xlfn.CONCAT(D812,", ",I812,", ",H812,", ","安徽省")</f>
        <v>南极乡, 宁国市, 宣城市, 安徽省</v>
      </c>
      <c r="G812">
        <v>8913</v>
      </c>
      <c r="H812" t="s">
        <v>1568</v>
      </c>
      <c r="I812" t="s">
        <v>1579</v>
      </c>
      <c r="J812" t="e">
        <f>VLOOKUP(F812,[1]!china_towns_second__2[[Column1]:[Y]],3,FALSE)</f>
        <v>#N/A</v>
      </c>
      <c r="K812" t="e">
        <f>VLOOKUP(F812,[1]!china_towns_second__2[[Column1]:[Y]],2,FALSE)</f>
        <v>#N/A</v>
      </c>
      <c r="L812" t="s">
        <v>5677</v>
      </c>
      <c r="M812" t="str">
        <f>VLOOKUP(I812,CHOOSE({1,2},Table7[Native],Table7[Name]),2,0)</f>
        <v>Níngguó Shì</v>
      </c>
      <c r="N812" t="str">
        <f>VLOOKUP(H812,CHOOSE({1,2},Table7[Native],Table7[Name]),2,0)</f>
        <v>Xuānchéng Shì</v>
      </c>
      <c r="O812" t="str">
        <f>_xlfn.CONCAT(L812," (",N812,")")</f>
        <v>Nanji Xiang (Xuānchéng Shì)</v>
      </c>
      <c r="P812" t="str">
        <f>IF(COUNTIF(O:O,O812)&gt;1,_xlfn.CONCAT(L812," (",M812,")"),O812)</f>
        <v>Nanji Xiang (Xuānchéng Shì)</v>
      </c>
    </row>
    <row r="813" spans="1:16" hidden="1" x14ac:dyDescent="0.25">
      <c r="A813" t="s">
        <v>1909</v>
      </c>
      <c r="B813" t="str">
        <f>IF(COUNTIF(A:A,A813)&gt;1,_xlfn.CONCAT(A813," (",N813,")"),A813)</f>
        <v>Nánlí Jiēdào</v>
      </c>
      <c r="C813" t="str">
        <f t="shared" si="15"/>
        <v>Nánlí Jiēdào</v>
      </c>
      <c r="D813" t="s">
        <v>1910</v>
      </c>
      <c r="E813" t="s">
        <v>27</v>
      </c>
      <c r="F813" t="str">
        <f>_xlfn.CONCAT(D813,", ",I813,", ",H813,", ","安徽省")</f>
        <v>南黎街道, 相山区, 淮北市, 安徽省</v>
      </c>
      <c r="G813">
        <v>23033</v>
      </c>
      <c r="H813" t="s">
        <v>1465</v>
      </c>
      <c r="I813" t="s">
        <v>1473</v>
      </c>
      <c r="J813">
        <f>VLOOKUP(F813,[1]!china_towns_second__2[[Column1]:[Y]],3,FALSE)</f>
        <v>33.944763264811698</v>
      </c>
      <c r="K813">
        <f>VLOOKUP(F813,[1]!china_towns_second__2[[Column1]:[Y]],2,FALSE)</f>
        <v>116.79114610000001</v>
      </c>
      <c r="L813" t="s">
        <v>5029</v>
      </c>
      <c r="M813" t="str">
        <f>VLOOKUP(I813,CHOOSE({1,2},Table7[Native],Table7[Name]),2,0)</f>
        <v>Xiāngshān Qū</v>
      </c>
      <c r="N813" t="str">
        <f>VLOOKUP(H813,CHOOSE({1,2},Table7[Native],Table7[Name]),2,0)</f>
        <v>Huáibĕi Shì</v>
      </c>
      <c r="O813" t="str">
        <f>_xlfn.CONCAT(L813," (",N813,")")</f>
        <v>Nanli Jiedao (Huáibĕi Shì)</v>
      </c>
      <c r="P813" t="str">
        <f>IF(COUNTIF(O:O,O813)&gt;1,_xlfn.CONCAT(L813," (",M813,")"),O813)</f>
        <v>Nanli Jiedao (Huáibĕi Shì)</v>
      </c>
    </row>
    <row r="814" spans="1:16" hidden="1" x14ac:dyDescent="0.25">
      <c r="A814" t="s">
        <v>979</v>
      </c>
      <c r="B814" t="str">
        <f>IF(COUNTIF(A:A,A814)&gt;1,_xlfn.CONCAT(A814," (",N814,")"),A814)</f>
        <v>Nánmén Jiēdào</v>
      </c>
      <c r="C814" t="str">
        <f t="shared" si="15"/>
        <v>Nánmén Jiēdào</v>
      </c>
      <c r="D814" t="s">
        <v>980</v>
      </c>
      <c r="E814" t="s">
        <v>27</v>
      </c>
      <c r="F814" t="str">
        <f>_xlfn.CONCAT(D814,", ",I814,", ",H814,", ","安徽省")</f>
        <v>丰山街道, 琅琊区, 滁州市, 安徽省</v>
      </c>
      <c r="G814">
        <v>27194</v>
      </c>
      <c r="H814" t="s">
        <v>869</v>
      </c>
      <c r="I814" t="s">
        <v>860</v>
      </c>
      <c r="J814" t="e">
        <f>VLOOKUP(F814,[1]!china_towns_second__2[[Column1]:[Y]],3,FALSE)</f>
        <v>#N/A</v>
      </c>
      <c r="K814" t="e">
        <f>VLOOKUP(F814,[1]!china_towns_second__2[[Column1]:[Y]],2,FALSE)</f>
        <v>#N/A</v>
      </c>
      <c r="L814" t="s">
        <v>4669</v>
      </c>
      <c r="M814" t="str">
        <f>VLOOKUP(I814,CHOOSE({1,2},Table7[Native],Table7[Name]),2,0)</f>
        <v>Lángyá Qū</v>
      </c>
      <c r="N814" t="str">
        <f>VLOOKUP(H814,CHOOSE({1,2},Table7[Native],Table7[Name]),2,0)</f>
        <v>Chúzhōu Shì</v>
      </c>
      <c r="O814" t="str">
        <f>_xlfn.CONCAT(L814," (",N814,")")</f>
        <v>Nanmen Jiedao (Chúzhōu Shì)</v>
      </c>
      <c r="P814" t="str">
        <f>IF(COUNTIF(O:O,O814)&gt;1,_xlfn.CONCAT(L814," (",M814,")"),O814)</f>
        <v>Nanmen Jiedao (Chúzhōu Shì)</v>
      </c>
    </row>
    <row r="815" spans="1:16" hidden="1" x14ac:dyDescent="0.25">
      <c r="A815" t="s">
        <v>1911</v>
      </c>
      <c r="B815" t="str">
        <f>IF(COUNTIF(A:A,A815)&gt;1,_xlfn.CONCAT(A815," (",N815,")"),A815)</f>
        <v>Nánpíng Zhèn</v>
      </c>
      <c r="C815" t="str">
        <f t="shared" si="15"/>
        <v>Nánpíng Zhèn</v>
      </c>
      <c r="D815" t="s">
        <v>1912</v>
      </c>
      <c r="E815" t="s">
        <v>11</v>
      </c>
      <c r="F815" t="str">
        <f>_xlfn.CONCAT(D815,", ",I815,", ",H815,", ","安徽省")</f>
        <v>南坪镇, 濉溪县, 淮北市, 安徽省</v>
      </c>
      <c r="G815">
        <v>89352</v>
      </c>
      <c r="H815" t="s">
        <v>1465</v>
      </c>
      <c r="I815" t="s">
        <v>1471</v>
      </c>
      <c r="J815">
        <f>VLOOKUP(F815,[1]!china_towns_second__2[[Column1]:[Y]],3,FALSE)</f>
        <v>33.5056015807533</v>
      </c>
      <c r="K815">
        <f>VLOOKUP(F815,[1]!china_towns_second__2[[Column1]:[Y]],2,FALSE)</f>
        <v>116.8130828</v>
      </c>
      <c r="L815" t="s">
        <v>5030</v>
      </c>
      <c r="M815" t="str">
        <f>VLOOKUP(I815,CHOOSE({1,2},Table7[Native],Table7[Name]),2,0)</f>
        <v>Suīxī Xiàn</v>
      </c>
      <c r="N815" t="str">
        <f>VLOOKUP(H815,CHOOSE({1,2},Table7[Native],Table7[Name]),2,0)</f>
        <v>Huáibĕi Shì</v>
      </c>
      <c r="O815" t="str">
        <f>_xlfn.CONCAT(L815," (",N815,")")</f>
        <v>Nanping Zhen (Huáibĕi Shì)</v>
      </c>
      <c r="P815" t="str">
        <f>IF(COUNTIF(O:O,O815)&gt;1,_xlfn.CONCAT(L815," (",M815,")"),O815)</f>
        <v>Nanping Zhen (Huáibĕi Shì)</v>
      </c>
    </row>
    <row r="816" spans="1:16" hidden="1" x14ac:dyDescent="0.25">
      <c r="A816" t="s">
        <v>1730</v>
      </c>
      <c r="B816" t="str">
        <f>IF(COUNTIF(A:A,A816)&gt;1,_xlfn.CONCAT(A816," (",N816,")"),A816)</f>
        <v>Nánqī Jiēdào</v>
      </c>
      <c r="C816" t="str">
        <f t="shared" si="15"/>
        <v>Nánqī Jiēdào</v>
      </c>
      <c r="D816" t="s">
        <v>1731</v>
      </c>
      <c r="E816" t="s">
        <v>27</v>
      </c>
      <c r="F816" t="str">
        <f>_xlfn.CONCAT(D816,", ",I816,", ",H816,", ","安徽省")</f>
        <v>南七街道, 蜀山区, 合肥市, 安徽省</v>
      </c>
      <c r="G816">
        <v>66226</v>
      </c>
      <c r="H816" t="s">
        <v>1448</v>
      </c>
      <c r="I816" t="s">
        <v>1462</v>
      </c>
      <c r="J816">
        <f>VLOOKUP(F816,[1]!china_towns_second__2[[Column1]:[Y]],3,FALSE)</f>
        <v>31.835586031582899</v>
      </c>
      <c r="K816">
        <f>VLOOKUP(F816,[1]!china_towns_second__2[[Column1]:[Y]],2,FALSE)</f>
        <v>117.232241</v>
      </c>
      <c r="L816" t="s">
        <v>4949</v>
      </c>
      <c r="M816" t="str">
        <f>VLOOKUP(I816,CHOOSE({1,2},Table7[Native],Table7[Name]),2,0)</f>
        <v>Shŭshān Qū</v>
      </c>
      <c r="N816" t="str">
        <f>VLOOKUP(H816,CHOOSE({1,2},Table7[Native],Table7[Name]),2,0)</f>
        <v>Héféi Shì</v>
      </c>
      <c r="O816" t="str">
        <f>_xlfn.CONCAT(L816," (",N816,")")</f>
        <v>Nanqi Jiedao (Héféi Shì)</v>
      </c>
      <c r="P816" t="str">
        <f>IF(COUNTIF(O:O,O816)&gt;1,_xlfn.CONCAT(L816," (",M816,")"),O816)</f>
        <v>Nanqi Jiedao (Héféi Shì)</v>
      </c>
    </row>
    <row r="817" spans="1:16" hidden="1" x14ac:dyDescent="0.25">
      <c r="A817" t="s">
        <v>981</v>
      </c>
      <c r="B817" t="str">
        <f>IF(COUNTIF(A:A,A817)&gt;1,_xlfn.CONCAT(A817," (",N817,")"),A817)</f>
        <v>Nánqiáo Gōngyè Yuánqū</v>
      </c>
      <c r="C817" t="str">
        <f t="shared" si="15"/>
        <v>Nánqiáo Gōngyè Yuánqū</v>
      </c>
      <c r="D817" t="s">
        <v>982</v>
      </c>
      <c r="E817" t="s">
        <v>52</v>
      </c>
      <c r="F817" t="str">
        <f>_xlfn.CONCAT(D817,", ",I817,", ",H817,", ","安徽省")</f>
        <v>南谯工业园区, 南谯区, 滁州市, 安徽省</v>
      </c>
      <c r="G817">
        <v>4990</v>
      </c>
      <c r="H817" t="s">
        <v>869</v>
      </c>
      <c r="I817" t="s">
        <v>863</v>
      </c>
      <c r="J817">
        <f>VLOOKUP(F817,[1]!china_towns_second__2[[Column1]:[Y]],3,FALSE)</f>
        <v>32.200674804102597</v>
      </c>
      <c r="K817">
        <f>VLOOKUP(F817,[1]!china_towns_second__2[[Column1]:[Y]],2,FALSE)</f>
        <v>118.4087356</v>
      </c>
      <c r="L817" t="s">
        <v>4670</v>
      </c>
      <c r="M817" t="str">
        <f>VLOOKUP(I817,CHOOSE({1,2},Table7[Native],Table7[Name]),2,0)</f>
        <v>Nánqiáo Qū</v>
      </c>
      <c r="N817" t="str">
        <f>VLOOKUP(H817,CHOOSE({1,2},Table7[Native],Table7[Name]),2,0)</f>
        <v>Chúzhōu Shì</v>
      </c>
      <c r="O817" t="str">
        <f>_xlfn.CONCAT(L817," (",N817,")")</f>
        <v>Nanqiao Gongye Yuanqu (Chúzhōu Shì)</v>
      </c>
      <c r="P817" t="str">
        <f>IF(COUNTIF(O:O,O817)&gt;1,_xlfn.CONCAT(L817," (",M817,")"),O817)</f>
        <v>Nanqiao Gongye Yuanqu (Chúzhōu Shì)</v>
      </c>
    </row>
    <row r="818" spans="1:16" hidden="1" x14ac:dyDescent="0.25">
      <c r="A818" t="s">
        <v>3078</v>
      </c>
      <c r="B818" t="str">
        <f>IF(COUNTIF(A:A,A818)&gt;1,_xlfn.CONCAT(A818," (",N818,")"),A818)</f>
        <v>Nánruì Dăng Gōng Wĕi (Yuán Nánruì Jiēdào Yĭchèxiāo)</v>
      </c>
      <c r="C818" t="str">
        <f t="shared" si="15"/>
        <v>Nánruì Dăng Gōng Wĕi (Yuán Nánruì Jiēdào Yĭchèxiāo)</v>
      </c>
      <c r="D818" t="s">
        <v>3079</v>
      </c>
      <c r="E818" t="s">
        <v>27</v>
      </c>
      <c r="F818" t="str">
        <f>_xlfn.CONCAT(D818,", ",I818,", ",H818,", ","安徽省")</f>
        <v>南瑞党工委（原南瑞街道已撤销）, 弋江区, 芜湖市, 安徽省</v>
      </c>
      <c r="G818">
        <v>38189</v>
      </c>
      <c r="H818" t="s">
        <v>1553</v>
      </c>
      <c r="I818" t="s">
        <v>1566</v>
      </c>
      <c r="J818" t="e">
        <f>VLOOKUP(F818,[1]!china_towns_second__2[[Column1]:[Y]],3,FALSE)</f>
        <v>#N/A</v>
      </c>
      <c r="K818" t="e">
        <f>VLOOKUP(F818,[1]!china_towns_second__2[[Column1]:[Y]],2,FALSE)</f>
        <v>#N/A</v>
      </c>
      <c r="L818" t="s">
        <v>5595</v>
      </c>
      <c r="M818" t="str">
        <f>VLOOKUP(I818,CHOOSE({1,2},Table7[Native],Table7[Name]),2,0)</f>
        <v>Yìjiāng Qū</v>
      </c>
      <c r="N818" t="str">
        <f>VLOOKUP(H818,CHOOSE({1,2},Table7[Native],Table7[Name]),2,0)</f>
        <v>Wúhú Shì</v>
      </c>
      <c r="O818" t="str">
        <f>_xlfn.CONCAT(L818," (",N818,")")</f>
        <v>Nanrui Dang Gong Wei (Yuan Nanrui Jiedao Yichexiao) (Wúhú Shì)</v>
      </c>
      <c r="P818" t="str">
        <f>IF(COUNTIF(O:O,O818)&gt;1,_xlfn.CONCAT(L818," (",M818,")"),O818)</f>
        <v>Nanrui Dang Gong Wei (Yuan Nanrui Jiedao Yichexiao) (Wúhú Shì)</v>
      </c>
    </row>
    <row r="819" spans="1:16" hidden="1" x14ac:dyDescent="0.25">
      <c r="A819" t="s">
        <v>3080</v>
      </c>
      <c r="B819" t="str">
        <f>IF(COUNTIF(A:A,A819)&gt;1,_xlfn.CONCAT(A819," (",N819,")"),A819)</f>
        <v>Nánruì Jiēdào [Yìjiāngqiáo Jiēdào]</v>
      </c>
      <c r="C819" t="str">
        <f t="shared" si="15"/>
        <v>Nánruì Jiēdào [Yìjiāngqiáo Jiēdào]</v>
      </c>
      <c r="D819" t="s">
        <v>3081</v>
      </c>
      <c r="E819" t="s">
        <v>27</v>
      </c>
      <c r="F819" t="str">
        <f>_xlfn.CONCAT(D819,", ",I819,", ",H819,", ","安徽省")</f>
        <v>南瑞街道, 弋江区, 芜湖市, 安徽省</v>
      </c>
      <c r="G819">
        <v>34097</v>
      </c>
      <c r="H819" t="s">
        <v>1553</v>
      </c>
      <c r="I819" t="s">
        <v>1566</v>
      </c>
      <c r="J819" t="e">
        <f>VLOOKUP(F819,[1]!china_towns_second__2[[Column1]:[Y]],3,FALSE)</f>
        <v>#N/A</v>
      </c>
      <c r="K819" t="e">
        <f>VLOOKUP(F819,[1]!china_towns_second__2[[Column1]:[Y]],2,FALSE)</f>
        <v>#N/A</v>
      </c>
      <c r="L819" t="s">
        <v>5596</v>
      </c>
      <c r="M819" t="str">
        <f>VLOOKUP(I819,CHOOSE({1,2},Table7[Native],Table7[Name]),2,0)</f>
        <v>Yìjiāng Qū</v>
      </c>
      <c r="N819" t="str">
        <f>VLOOKUP(H819,CHOOSE({1,2},Table7[Native],Table7[Name]),2,0)</f>
        <v>Wúhú Shì</v>
      </c>
      <c r="O819" t="str">
        <f>_xlfn.CONCAT(L819," (",N819,")")</f>
        <v>Nanrui Jiedao [Yijiangqiao Jiedao] (Wúhú Shì)</v>
      </c>
      <c r="P819" t="str">
        <f>IF(COUNTIF(O:O,O819)&gt;1,_xlfn.CONCAT(L819," (",M819,")"),O819)</f>
        <v>Nanrui Jiedao [Yijiangqiao Jiedao] (Wúhú Shì)</v>
      </c>
    </row>
    <row r="820" spans="1:16" hidden="1" x14ac:dyDescent="0.25">
      <c r="A820" t="s">
        <v>3248</v>
      </c>
      <c r="B820" t="str">
        <f>IF(COUNTIF(A:A,A820)&gt;1,_xlfn.CONCAT(A820," (",N820,")"),A820)</f>
        <v>Nánshān Jiēdào</v>
      </c>
      <c r="C820" t="str">
        <f t="shared" si="15"/>
        <v>Nánshān Jiēdào</v>
      </c>
      <c r="D820" t="s">
        <v>3249</v>
      </c>
      <c r="E820" t="s">
        <v>27</v>
      </c>
      <c r="F820" t="str">
        <f>_xlfn.CONCAT(D820,", ",I820,", ",H820,", ","安徽省")</f>
        <v>南山街道, 宁国市, 宣城市, 安徽省</v>
      </c>
      <c r="G820">
        <v>68269</v>
      </c>
      <c r="H820" t="s">
        <v>1568</v>
      </c>
      <c r="I820" t="s">
        <v>1579</v>
      </c>
      <c r="J820">
        <f>VLOOKUP(F820,[1]!china_towns_second__2[[Column1]:[Y]],3,FALSE)</f>
        <v>30.594648548066001</v>
      </c>
      <c r="K820">
        <f>VLOOKUP(F820,[1]!china_towns_second__2[[Column1]:[Y]],2,FALSE)</f>
        <v>118.9662982</v>
      </c>
      <c r="L820" t="s">
        <v>5678</v>
      </c>
      <c r="M820" t="str">
        <f>VLOOKUP(I820,CHOOSE({1,2},Table7[Native],Table7[Name]),2,0)</f>
        <v>Níngguó Shì</v>
      </c>
      <c r="N820" t="str">
        <f>VLOOKUP(H820,CHOOSE({1,2},Table7[Native],Table7[Name]),2,0)</f>
        <v>Xuānchéng Shì</v>
      </c>
      <c r="O820" t="str">
        <f>_xlfn.CONCAT(L820," (",N820,")")</f>
        <v>Nanshan Jiedao (Xuānchéng Shì)</v>
      </c>
      <c r="P820" t="str">
        <f>IF(COUNTIF(O:O,O820)&gt;1,_xlfn.CONCAT(L820," (",M820,")"),O820)</f>
        <v>Nanshan Jiedao (Xuānchéng Shì)</v>
      </c>
    </row>
    <row r="821" spans="1:16" hidden="1" x14ac:dyDescent="0.25">
      <c r="A821" t="s">
        <v>2456</v>
      </c>
      <c r="B821" t="str">
        <f>IF(COUNTIF(A:A,A821)&gt;1,_xlfn.CONCAT(A821," (",N821,")"),A821)</f>
        <v>Nánxī Zhèn</v>
      </c>
      <c r="C821" t="str">
        <f t="shared" si="15"/>
        <v>Nánxī Zhèn</v>
      </c>
      <c r="D821" t="s">
        <v>2457</v>
      </c>
      <c r="E821" t="s">
        <v>11</v>
      </c>
      <c r="F821" t="str">
        <f>_xlfn.CONCAT(D821,", ",I821,", ",H821,", ","安徽省")</f>
        <v>南溪镇, 金寨县, 六安市, 安徽省</v>
      </c>
      <c r="G821">
        <v>42197</v>
      </c>
      <c r="H821" t="s">
        <v>1507</v>
      </c>
      <c r="I821" t="s">
        <v>1515</v>
      </c>
      <c r="J821">
        <f>VLOOKUP(F821,[1]!china_towns_second__2[[Column1]:[Y]],3,FALSE)</f>
        <v>31.511158721428</v>
      </c>
      <c r="K821">
        <f>VLOOKUP(F821,[1]!china_towns_second__2[[Column1]:[Y]],2,FALSE)</f>
        <v>115.63684929999999</v>
      </c>
      <c r="L821" t="s">
        <v>5294</v>
      </c>
      <c r="M821" t="str">
        <f>VLOOKUP(I821,CHOOSE({1,2},Table7[Native],Table7[Name]),2,0)</f>
        <v>Jīnzhài Xiàn</v>
      </c>
      <c r="N821" t="str">
        <f>VLOOKUP(H821,CHOOSE({1,2},Table7[Native],Table7[Name]),2,0)</f>
        <v>Lù'ān Shì</v>
      </c>
      <c r="O821" t="str">
        <f>_xlfn.CONCAT(L821," (",N821,")")</f>
        <v>Nanxi Zhen (Lù'ān Shì)</v>
      </c>
      <c r="P821" t="str">
        <f>IF(COUNTIF(O:O,O821)&gt;1,_xlfn.CONCAT(L821," (",M821,")"),O821)</f>
        <v>Nanxi Zhen (Lù'ān Shì)</v>
      </c>
    </row>
    <row r="822" spans="1:16" hidden="1" x14ac:dyDescent="0.25">
      <c r="A822" t="s">
        <v>1275</v>
      </c>
      <c r="B822" t="str">
        <f>IF(COUNTIF(A:A,A822)&gt;1,_xlfn.CONCAT(A822," (",N822,")"),A822)</f>
        <v>Nánzhào Zhèn</v>
      </c>
      <c r="C822" t="str">
        <f t="shared" si="15"/>
        <v>Nánzhào Zhèn</v>
      </c>
      <c r="D822" t="s">
        <v>1276</v>
      </c>
      <c r="E822" t="s">
        <v>11</v>
      </c>
      <c r="F822" t="str">
        <f>_xlfn.CONCAT(D822,", ",I822,", ",H822,", ","安徽省")</f>
        <v>南照镇, 颍上县, 阜阳市, 安徽省</v>
      </c>
      <c r="G822">
        <v>35995</v>
      </c>
      <c r="H822" t="s">
        <v>1118</v>
      </c>
      <c r="I822" t="s">
        <v>1114</v>
      </c>
      <c r="J822">
        <f>VLOOKUP(F822,[1]!china_towns_second__2[[Column1]:[Y]],3,FALSE)</f>
        <v>32.625138198662199</v>
      </c>
      <c r="K822">
        <f>VLOOKUP(F822,[1]!china_towns_second__2[[Column1]:[Y]],2,FALSE)</f>
        <v>115.9880146</v>
      </c>
      <c r="L822" t="s">
        <v>4802</v>
      </c>
      <c r="M822" t="str">
        <f>VLOOKUP(I822,CHOOSE({1,2},Table7[Native],Table7[Name]),2,0)</f>
        <v>Yĭngshàng Xiàn</v>
      </c>
      <c r="N822" t="str">
        <f>VLOOKUP(H822,CHOOSE({1,2},Table7[Native],Table7[Name]),2,0)</f>
        <v>Fùyáng Shì</v>
      </c>
      <c r="O822" t="str">
        <f>_xlfn.CONCAT(L822," (",N822,")")</f>
        <v>Nanzhao Zhen (Fùyáng Shì)</v>
      </c>
      <c r="P822" t="str">
        <f>IF(COUNTIF(O:O,O822)&gt;1,_xlfn.CONCAT(L822," (",M822,")"),O822)</f>
        <v>Nanzhao Zhen (Fùyáng Shì)</v>
      </c>
    </row>
    <row r="823" spans="1:16" hidden="1" x14ac:dyDescent="0.25">
      <c r="A823" t="s">
        <v>983</v>
      </c>
      <c r="B823" t="str">
        <f>IF(COUNTIF(A:A,A823)&gt;1,_xlfn.CONCAT(A823," (",N823,")"),A823)</f>
        <v>Néngrén Xiāng</v>
      </c>
      <c r="C823" t="str">
        <f t="shared" si="15"/>
        <v>Néngrén Xiāng</v>
      </c>
      <c r="D823" t="s">
        <v>984</v>
      </c>
      <c r="E823" t="s">
        <v>7</v>
      </c>
      <c r="F823" t="str">
        <f>_xlfn.CONCAT(D823,", ",I823,", ",H823,", ","安徽省")</f>
        <v>能仁乡, 定远县, 滁州市, 安徽省</v>
      </c>
      <c r="G823">
        <v>17911</v>
      </c>
      <c r="H823" t="s">
        <v>869</v>
      </c>
      <c r="I823" t="s">
        <v>855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4671</v>
      </c>
      <c r="M823" t="str">
        <f>VLOOKUP(I823,CHOOSE({1,2},Table7[Native],Table7[Name]),2,0)</f>
        <v>Dìngyuăn Xiàn</v>
      </c>
      <c r="N823" t="str">
        <f>VLOOKUP(H823,CHOOSE({1,2},Table7[Native],Table7[Name]),2,0)</f>
        <v>Chúzhōu Shì</v>
      </c>
      <c r="O823" t="str">
        <f>_xlfn.CONCAT(L823," (",N823,")")</f>
        <v>Nengren Xiang (Chúzhōu Shì)</v>
      </c>
      <c r="P823" t="str">
        <f>IF(COUNTIF(O:O,O823)&gt;1,_xlfn.CONCAT(L823," (",M823,")"),O823)</f>
        <v>Nengren Xiang (Chúzhōu Shì)</v>
      </c>
    </row>
    <row r="824" spans="1:16" hidden="1" x14ac:dyDescent="0.25">
      <c r="A824" t="s">
        <v>2648</v>
      </c>
      <c r="B824" t="str">
        <f>IF(COUNTIF(A:A,A824)&gt;1,_xlfn.CONCAT(A824," (",N824,")"),A824)</f>
        <v>Niándŏu Zhèn</v>
      </c>
      <c r="C824" t="str">
        <f t="shared" si="15"/>
        <v>Niándŏu Zhèn</v>
      </c>
      <c r="D824" t="s">
        <v>2649</v>
      </c>
      <c r="E824" t="s">
        <v>11</v>
      </c>
      <c r="F824" t="str">
        <f>_xlfn.CONCAT(D824,", ",I824,", ",H824,", ","安徽省")</f>
        <v>年陡镇, 当涂县, 马鞍山市, 安徽省</v>
      </c>
      <c r="G824">
        <v>32215</v>
      </c>
      <c r="H824" t="s">
        <v>1522</v>
      </c>
      <c r="I824" t="s">
        <v>1525</v>
      </c>
      <c r="J824">
        <f>VLOOKUP(F824,[1]!china_towns_second__2[[Column1]:[Y]],3,FALSE)</f>
        <v>31.443700859565499</v>
      </c>
      <c r="K824">
        <f>VLOOKUP(F824,[1]!china_towns_second__2[[Column1]:[Y]],2,FALSE)</f>
        <v>118.47153040000001</v>
      </c>
      <c r="L824" t="s">
        <v>5388</v>
      </c>
      <c r="M824" t="str">
        <f>VLOOKUP(I824,CHOOSE({1,2},Table7[Native],Table7[Name]),2,0)</f>
        <v>Dāngtú Xiàn</v>
      </c>
      <c r="N824" t="str">
        <f>VLOOKUP(H824,CHOOSE({1,2},Table7[Native],Table7[Name]),2,0)</f>
        <v>Mă'ānshān Shì</v>
      </c>
      <c r="O824" t="str">
        <f>_xlfn.CONCAT(L824," (",N824,")")</f>
        <v>Niandou Zhen (Mă'ānshān Shì)</v>
      </c>
      <c r="P824" t="str">
        <f>IF(COUNTIF(O:O,O824)&gt;1,_xlfn.CONCAT(L824," (",M824,")"),O824)</f>
        <v>Niandou Zhen (Mă'ānshān Shì)</v>
      </c>
    </row>
    <row r="825" spans="1:16" hidden="1" x14ac:dyDescent="0.25">
      <c r="A825" t="s">
        <v>3082</v>
      </c>
      <c r="B825" t="str">
        <f>IF(COUNTIF(A:A,A825)&gt;1,_xlfn.CONCAT(A825," (",N825,")"),A825)</f>
        <v>Níchà Zhèn</v>
      </c>
      <c r="C825" t="str">
        <f t="shared" si="15"/>
        <v>Níchà Zhèn</v>
      </c>
      <c r="D825" t="s">
        <v>3083</v>
      </c>
      <c r="E825" t="s">
        <v>11</v>
      </c>
      <c r="F825" t="str">
        <f>_xlfn.CONCAT(D825,", ",I825,", ",H825,", ","安徽省")</f>
        <v>泥汊镇, 无为市, 芜湖市, 安徽省</v>
      </c>
      <c r="G825">
        <v>56480</v>
      </c>
      <c r="H825" t="s">
        <v>1553</v>
      </c>
      <c r="I825" t="s">
        <v>1564</v>
      </c>
      <c r="J825">
        <f>VLOOKUP(F825,[1]!china_towns_second__2[[Column1]:[Y]],3,FALSE)</f>
        <v>31.2219307388144</v>
      </c>
      <c r="K825">
        <f>VLOOKUP(F825,[1]!china_towns_second__2[[Column1]:[Y]],2,FALSE)</f>
        <v>117.9616862</v>
      </c>
      <c r="L825" t="s">
        <v>5597</v>
      </c>
      <c r="M825" t="str">
        <f>VLOOKUP(I825,CHOOSE({1,2},Table7[Native],Table7[Name]),2,0)</f>
        <v>Wúwéi Shì</v>
      </c>
      <c r="N825" t="str">
        <f>VLOOKUP(H825,CHOOSE({1,2},Table7[Native],Table7[Name]),2,0)</f>
        <v>Wúhú Shì</v>
      </c>
      <c r="O825" t="str">
        <f>_xlfn.CONCAT(L825," (",N825,")")</f>
        <v>Nicha Zhen (Wúhú Shì)</v>
      </c>
      <c r="P825" t="str">
        <f>IF(COUNTIF(O:O,O825)&gt;1,_xlfn.CONCAT(L825," (",M825,")"),O825)</f>
        <v>Nicha Zhen (Wúhú Shì)</v>
      </c>
    </row>
    <row r="826" spans="1:16" hidden="1" x14ac:dyDescent="0.25">
      <c r="A826" t="s">
        <v>1732</v>
      </c>
      <c r="B826" t="str">
        <f>IF(COUNTIF(A:A,A826)&gt;1,_xlfn.CONCAT(A826," (",N826,")"),A826)</f>
        <v>Níhé Zhèn (Héféi Shì)</v>
      </c>
      <c r="C826" t="str">
        <f t="shared" si="15"/>
        <v>Níhé Zhèn (Héféi Shì)</v>
      </c>
      <c r="D826" t="s">
        <v>1733</v>
      </c>
      <c r="E826" t="s">
        <v>11</v>
      </c>
      <c r="F826" t="str">
        <f>_xlfn.CONCAT(D826,", ",I826,", ",H826,", ","安徽省")</f>
        <v>泥河镇, 庐江县, 合肥市, 安徽省</v>
      </c>
      <c r="G826">
        <v>75568</v>
      </c>
      <c r="H826" t="s">
        <v>1448</v>
      </c>
      <c r="I826" t="s">
        <v>1459</v>
      </c>
      <c r="J826">
        <f>VLOOKUP(F826,[1]!china_towns_second__2[[Column1]:[Y]],3,FALSE)</f>
        <v>31.121524568500998</v>
      </c>
      <c r="K826">
        <f>VLOOKUP(F826,[1]!china_towns_second__2[[Column1]:[Y]],2,FALSE)</f>
        <v>117.311784</v>
      </c>
      <c r="L826" t="s">
        <v>5867</v>
      </c>
      <c r="M826" t="str">
        <f>VLOOKUP(I826,CHOOSE({1,2},Table7[Native],Table7[Name]),2,0)</f>
        <v>Lújiāng Xiàn</v>
      </c>
      <c r="N826" t="str">
        <f>VLOOKUP(H826,CHOOSE({1,2},Table7[Native],Table7[Name]),2,0)</f>
        <v>Héféi Shì</v>
      </c>
      <c r="O826" t="str">
        <f>_xlfn.CONCAT(L826," (",N826,")")</f>
        <v>Nihe Zhen (Hefei Shi) (Héféi Shì)</v>
      </c>
      <c r="P826" t="str">
        <f>IF(COUNTIF(O:O,O826)&gt;1,_xlfn.CONCAT(L826," (",M826,")"),O826)</f>
        <v>Nihe Zhen (Hefei Shi) (Héféi Shì)</v>
      </c>
    </row>
    <row r="827" spans="1:16" hidden="1" x14ac:dyDescent="0.25">
      <c r="A827" t="s">
        <v>1732</v>
      </c>
      <c r="B827" t="str">
        <f>IF(COUNTIF(A:A,A827)&gt;1,_xlfn.CONCAT(A827," (",N827,")"),A827)</f>
        <v>Níhé Zhèn (Huáinán Shì)</v>
      </c>
      <c r="C827" t="str">
        <f t="shared" si="15"/>
        <v>Níhé Zhèn (Huáinán Shì)</v>
      </c>
      <c r="D827" t="s">
        <v>1733</v>
      </c>
      <c r="E827" t="s">
        <v>11</v>
      </c>
      <c r="F827" t="str">
        <f>_xlfn.CONCAT(D827,", ",I827,", ",H827,", ","安徽省")</f>
        <v>泥河镇, 潘集区, 淮南市, 安徽省</v>
      </c>
      <c r="G827">
        <v>39650</v>
      </c>
      <c r="H827" t="s">
        <v>1475</v>
      </c>
      <c r="I827" t="s">
        <v>1483</v>
      </c>
      <c r="J827">
        <f>VLOOKUP(F827,[1]!china_towns_second__2[[Column1]:[Y]],3,FALSE)</f>
        <v>32.815789601710399</v>
      </c>
      <c r="K827">
        <f>VLOOKUP(F827,[1]!china_towns_second__2[[Column1]:[Y]],2,FALSE)</f>
        <v>116.8746786</v>
      </c>
      <c r="L827" t="s">
        <v>5868</v>
      </c>
      <c r="M827" t="str">
        <f>VLOOKUP(I827,CHOOSE({1,2},Table7[Native],Table7[Name]),2,0)</f>
        <v>Pānjí Qū</v>
      </c>
      <c r="N827" t="str">
        <f>VLOOKUP(H827,CHOOSE({1,2},Table7[Native],Table7[Name]),2,0)</f>
        <v>Huáinán Shì</v>
      </c>
      <c r="O827" t="str">
        <f>_xlfn.CONCAT(L827," (",N827,")")</f>
        <v>Nihe Zhen (Huainan Shi) (Huáinán Shì)</v>
      </c>
      <c r="P827" t="str">
        <f>IF(COUNTIF(O:O,O827)&gt;1,_xlfn.CONCAT(L827," (",M827,")"),O827)</f>
        <v>Nihe Zhen (Huainan Shi) (Huáinán Shì)</v>
      </c>
    </row>
    <row r="828" spans="1:16" hidden="1" x14ac:dyDescent="0.25">
      <c r="A828" t="s">
        <v>3250</v>
      </c>
      <c r="B828" t="str">
        <f>IF(COUNTIF(A:A,A828)&gt;1,_xlfn.CONCAT(A828," (",N828,")"),A828)</f>
        <v>Níngdūn Zhèn</v>
      </c>
      <c r="C828" t="str">
        <f t="shared" si="15"/>
        <v>Níngdūn Zhèn</v>
      </c>
      <c r="D828" t="s">
        <v>3251</v>
      </c>
      <c r="E828" t="s">
        <v>11</v>
      </c>
      <c r="F828" t="str">
        <f>_xlfn.CONCAT(D828,", ",I828,", ",H828,", ","安徽省")</f>
        <v>宁墩镇, 宁国市, 宣城市, 安徽省</v>
      </c>
      <c r="G828">
        <v>11007</v>
      </c>
      <c r="H828" t="s">
        <v>1568</v>
      </c>
      <c r="I828" t="s">
        <v>1579</v>
      </c>
      <c r="J828">
        <f>VLOOKUP(F828,[1]!china_towns_second__2[[Column1]:[Y]],3,FALSE)</f>
        <v>30.450458771956999</v>
      </c>
      <c r="K828">
        <f>VLOOKUP(F828,[1]!china_towns_second__2[[Column1]:[Y]],2,FALSE)</f>
        <v>119.112566</v>
      </c>
      <c r="L828" t="s">
        <v>5679</v>
      </c>
      <c r="M828" t="str">
        <f>VLOOKUP(I828,CHOOSE({1,2},Table7[Native],Table7[Name]),2,0)</f>
        <v>Níngguó Shì</v>
      </c>
      <c r="N828" t="str">
        <f>VLOOKUP(H828,CHOOSE({1,2},Table7[Native],Table7[Name]),2,0)</f>
        <v>Xuānchéng Shì</v>
      </c>
      <c r="O828" t="str">
        <f>_xlfn.CONCAT(L828," (",N828,")")</f>
        <v>Ningdun Zhen (Xuānchéng Shì)</v>
      </c>
      <c r="P828" t="str">
        <f>IF(COUNTIF(O:O,O828)&gt;1,_xlfn.CONCAT(L828," (",M828,")"),O828)</f>
        <v>Ningdun Zhen (Xuānchéng Shì)</v>
      </c>
    </row>
    <row r="829" spans="1:16" hidden="1" x14ac:dyDescent="0.25">
      <c r="A829" t="s">
        <v>1277</v>
      </c>
      <c r="B829" t="str">
        <f>IF(COUNTIF(A:A,A829)&gt;1,_xlfn.CONCAT(A829," (",N829,")"),A829)</f>
        <v>Nínglăozhuāng Zhèn</v>
      </c>
      <c r="C829" t="str">
        <f t="shared" si="15"/>
        <v>Nínglăozhuāng Zhèn</v>
      </c>
      <c r="D829" t="s">
        <v>1278</v>
      </c>
      <c r="E829" t="s">
        <v>11</v>
      </c>
      <c r="F829" t="str">
        <f>_xlfn.CONCAT(D829,", ",I829,", ",H829,", ","安徽省")</f>
        <v>宁老庄镇, 颍泉区, 阜阳市, 安徽省</v>
      </c>
      <c r="G829">
        <v>75456</v>
      </c>
      <c r="H829" t="s">
        <v>1118</v>
      </c>
      <c r="I829" t="s">
        <v>1112</v>
      </c>
      <c r="J829">
        <f>VLOOKUP(F829,[1]!china_towns_second__2[[Column1]:[Y]],3,FALSE)</f>
        <v>32.988874345741401</v>
      </c>
      <c r="K829">
        <f>VLOOKUP(F829,[1]!china_towns_second__2[[Column1]:[Y]],2,FALSE)</f>
        <v>115.6715743</v>
      </c>
      <c r="L829" t="s">
        <v>4803</v>
      </c>
      <c r="M829" t="str">
        <f>VLOOKUP(I829,CHOOSE({1,2},Table7[Native],Table7[Name]),2,0)</f>
        <v>Yĭngquán Qū</v>
      </c>
      <c r="N829" t="str">
        <f>VLOOKUP(H829,CHOOSE({1,2},Table7[Native],Table7[Name]),2,0)</f>
        <v>Fùyáng Shì</v>
      </c>
      <c r="O829" t="str">
        <f>_xlfn.CONCAT(L829," (",N829,")")</f>
        <v>Ninglaozhuang Zhen (Fùyáng Shì)</v>
      </c>
      <c r="P829" t="str">
        <f>IF(COUNTIF(O:O,O829)&gt;1,_xlfn.CONCAT(L829," (",M829,")"),O829)</f>
        <v>Ninglaozhuang Zhen (Fùyáng Shì)</v>
      </c>
    </row>
    <row r="830" spans="1:16" hidden="1" x14ac:dyDescent="0.25">
      <c r="A830" t="s">
        <v>1279</v>
      </c>
      <c r="B830" t="str">
        <f>IF(COUNTIF(A:A,A830)&gt;1,_xlfn.CONCAT(A830," (",N830,")"),A830)</f>
        <v>Níqiū Zhèn</v>
      </c>
      <c r="C830" t="str">
        <f t="shared" si="15"/>
        <v>Níqiū Zhèn</v>
      </c>
      <c r="D830" t="s">
        <v>1280</v>
      </c>
      <c r="E830" t="s">
        <v>11</v>
      </c>
      <c r="F830" t="str">
        <f>_xlfn.CONCAT(D830,", ",I830,", ",H830,", ","安徽省")</f>
        <v>倪邱镇, 太和县, 阜阳市, 安徽省</v>
      </c>
      <c r="G830">
        <v>49569</v>
      </c>
      <c r="H830" t="s">
        <v>1118</v>
      </c>
      <c r="I830" t="s">
        <v>1108</v>
      </c>
      <c r="J830">
        <f>VLOOKUP(F830,[1]!china_towns_second__2[[Column1]:[Y]],3,FALSE)</f>
        <v>33.424578734960299</v>
      </c>
      <c r="K830">
        <f>VLOOKUP(F830,[1]!china_towns_second__2[[Column1]:[Y]],2,FALSE)</f>
        <v>115.6196971</v>
      </c>
      <c r="L830" t="s">
        <v>4804</v>
      </c>
      <c r="M830" t="str">
        <f>VLOOKUP(I830,CHOOSE({1,2},Table7[Native],Table7[Name]),2,0)</f>
        <v>Tàihé Xiàn</v>
      </c>
      <c r="N830" t="str">
        <f>VLOOKUP(H830,CHOOSE({1,2},Table7[Native],Table7[Name]),2,0)</f>
        <v>Fùyáng Shì</v>
      </c>
      <c r="O830" t="str">
        <f>_xlfn.CONCAT(L830," (",N830,")")</f>
        <v>Niqiu Zhen (Fùyáng Shì)</v>
      </c>
      <c r="P830" t="str">
        <f>IF(COUNTIF(O:O,O830)&gt;1,_xlfn.CONCAT(L830," (",M830,")"),O830)</f>
        <v>Niqiu Zhen (Fùyáng Shì)</v>
      </c>
    </row>
    <row r="831" spans="1:16" hidden="1" x14ac:dyDescent="0.25">
      <c r="A831" t="s">
        <v>3084</v>
      </c>
      <c r="B831" t="str">
        <f>IF(COUNTIF(A:A,A831)&gt;1,_xlfn.CONCAT(A831," (",N831,")"),A831)</f>
        <v>Niúbù Zhèn</v>
      </c>
      <c r="C831" t="str">
        <f t="shared" si="15"/>
        <v>Niúbù Zhèn</v>
      </c>
      <c r="D831" t="s">
        <v>3085</v>
      </c>
      <c r="E831" t="s">
        <v>11</v>
      </c>
      <c r="F831" t="str">
        <f>_xlfn.CONCAT(D831,", ",I831,", ",H831,", ","安徽省")</f>
        <v>牛埠镇, 无为市, 芜湖市, 安徽省</v>
      </c>
      <c r="G831">
        <v>59007</v>
      </c>
      <c r="H831" t="s">
        <v>1553</v>
      </c>
      <c r="I831" t="s">
        <v>1564</v>
      </c>
      <c r="J831">
        <f>VLOOKUP(F831,[1]!china_towns_second__2[[Column1]:[Y]],3,FALSE)</f>
        <v>31.0333748857275</v>
      </c>
      <c r="K831">
        <f>VLOOKUP(F831,[1]!china_towns_second__2[[Column1]:[Y]],2,FALSE)</f>
        <v>117.67028670000001</v>
      </c>
      <c r="L831" t="s">
        <v>5598</v>
      </c>
      <c r="M831" t="str">
        <f>VLOOKUP(I831,CHOOSE({1,2},Table7[Native],Table7[Name]),2,0)</f>
        <v>Wúwéi Shì</v>
      </c>
      <c r="N831" t="str">
        <f>VLOOKUP(H831,CHOOSE({1,2},Table7[Native],Table7[Name]),2,0)</f>
        <v>Wúhú Shì</v>
      </c>
      <c r="O831" t="str">
        <f>_xlfn.CONCAT(L831," (",N831,")")</f>
        <v>Niubu Zhen (Wúhú Shì)</v>
      </c>
      <c r="P831" t="str">
        <f>IF(COUNTIF(O:O,O831)&gt;1,_xlfn.CONCAT(L831," (",M831,")"),O831)</f>
        <v>Niubu Zhen (Wúhú Shì)</v>
      </c>
    </row>
    <row r="832" spans="1:16" hidden="1" x14ac:dyDescent="0.25">
      <c r="A832" t="s">
        <v>622</v>
      </c>
      <c r="B832" t="str">
        <f>IF(COUNTIF(A:A,A832)&gt;1,_xlfn.CONCAT(A832," (",N832,")"),A832)</f>
        <v>Niújí Zhèn</v>
      </c>
      <c r="C832" t="str">
        <f t="shared" si="15"/>
        <v>Niújí Zhèn</v>
      </c>
      <c r="D832" t="s">
        <v>623</v>
      </c>
      <c r="E832" t="s">
        <v>11</v>
      </c>
      <c r="F832" t="str">
        <f>_xlfn.CONCAT(D832,", ",I832,", ",H832,", ","安徽省")</f>
        <v>牛集镇, 谯城区, 亳州市, 安徽省</v>
      </c>
      <c r="G832">
        <v>57898</v>
      </c>
      <c r="H832" t="s">
        <v>719</v>
      </c>
      <c r="I832" t="s">
        <v>716</v>
      </c>
      <c r="J832">
        <f>VLOOKUP(F832,[1]!china_towns_second__2[[Column1]:[Y]],3,FALSE)</f>
        <v>33.935762855568299</v>
      </c>
      <c r="K832">
        <f>VLOOKUP(F832,[1]!china_towns_second__2[[Column1]:[Y]],2,FALSE)</f>
        <v>115.5989067</v>
      </c>
      <c r="L832" t="s">
        <v>4519</v>
      </c>
      <c r="M832" t="str">
        <f>VLOOKUP(I832,CHOOSE({1,2},Table7[Native],Table7[Name]),2,0)</f>
        <v>Qiáochéng Qū</v>
      </c>
      <c r="N832" t="str">
        <f>VLOOKUP(H832,CHOOSE({1,2},Table7[Native],Table7[Name]),2,0)</f>
        <v>Bózhōu Shì</v>
      </c>
      <c r="O832" t="str">
        <f>_xlfn.CONCAT(L832," (",N832,")")</f>
        <v>Niuji Zhen (Bózhōu Shì)</v>
      </c>
      <c r="P832" t="str">
        <f>IF(COUNTIF(O:O,O832)&gt;1,_xlfn.CONCAT(L832," (",M832,")"),O832)</f>
        <v>Niuji Zhen (Bózhōu Shì)</v>
      </c>
    </row>
    <row r="833" spans="1:16" hidden="1" x14ac:dyDescent="0.25">
      <c r="A833" t="s">
        <v>794</v>
      </c>
      <c r="B833" t="str">
        <f>IF(COUNTIF(A:A,A833)&gt;1,_xlfn.CONCAT(A833," (",N833,")"),A833)</f>
        <v>Niútóushān Zhèn</v>
      </c>
      <c r="C833" t="str">
        <f t="shared" si="15"/>
        <v>Niútóushān Zhèn</v>
      </c>
      <c r="D833" t="s">
        <v>795</v>
      </c>
      <c r="E833" t="s">
        <v>11</v>
      </c>
      <c r="F833" t="str">
        <f>_xlfn.CONCAT(D833,", ",I833,", ",H833,", ","安徽省")</f>
        <v>牛头山镇, 贵池区, 池州市, 安徽省</v>
      </c>
      <c r="G833">
        <v>30756</v>
      </c>
      <c r="H833" t="s">
        <v>729</v>
      </c>
      <c r="I833" t="s">
        <v>723</v>
      </c>
      <c r="J833">
        <f>VLOOKUP(F833,[1]!china_towns_second__2[[Column1]:[Y]],3,FALSE)</f>
        <v>30.498297097420899</v>
      </c>
      <c r="K833">
        <f>VLOOKUP(F833,[1]!china_towns_second__2[[Column1]:[Y]],2,FALSE)</f>
        <v>117.2621956</v>
      </c>
      <c r="L833" t="s">
        <v>4595</v>
      </c>
      <c r="M833" t="str">
        <f>VLOOKUP(I833,CHOOSE({1,2},Table7[Native],Table7[Name]),2,0)</f>
        <v>Guìchí Qū</v>
      </c>
      <c r="N833" t="str">
        <f>VLOOKUP(H833,CHOOSE({1,2},Table7[Native],Table7[Name]),2,0)</f>
        <v>Chízhōu Shì</v>
      </c>
      <c r="O833" t="str">
        <f>_xlfn.CONCAT(L833," (",N833,")")</f>
        <v>Niutoushan Zhen (Chízhōu Shì)</v>
      </c>
      <c r="P833" t="str">
        <f>IF(COUNTIF(O:O,O833)&gt;1,_xlfn.CONCAT(L833," (",M833,")"),O833)</f>
        <v>Niutoushan Zhen (Chízhōu Shì)</v>
      </c>
    </row>
    <row r="834" spans="1:16" hidden="1" x14ac:dyDescent="0.25">
      <c r="A834" t="s">
        <v>193</v>
      </c>
      <c r="B834" t="str">
        <f>IF(COUNTIF(A:A,A834)&gt;1,_xlfn.CONCAT(A834," (",N834,")"),A834)</f>
        <v>Niúzhèn Zhèn</v>
      </c>
      <c r="C834" t="str">
        <f t="shared" ref="C834:C897" si="16">IF(COUNTIF(B:B,B834)&gt;1,_xlfn.CONCAT(A834," (",M834,")"),B834)</f>
        <v>Niúzhèn Zhèn</v>
      </c>
      <c r="D834" t="s">
        <v>194</v>
      </c>
      <c r="E834" t="s">
        <v>11</v>
      </c>
      <c r="F834" t="str">
        <f>_xlfn.CONCAT(D834,", ",I834,", ",H834,", ","安徽省")</f>
        <v>牛镇镇, 太湖县, 安庆市, 安徽省</v>
      </c>
      <c r="G834">
        <v>22128</v>
      </c>
      <c r="H834" t="s">
        <v>343</v>
      </c>
      <c r="I834" t="s">
        <v>336</v>
      </c>
      <c r="J834">
        <f>VLOOKUP(F834,[1]!china_towns_second__2[[Column1]:[Y]],3,FALSE)</f>
        <v>30.6099217288468</v>
      </c>
      <c r="K834">
        <f>VLOOKUP(F834,[1]!china_towns_second__2[[Column1]:[Y]],2,FALSE)</f>
        <v>116.0628095</v>
      </c>
      <c r="L834" t="s">
        <v>4342</v>
      </c>
      <c r="M834" t="str">
        <f>VLOOKUP(I834,CHOOSE({1,2},Table7[Native],Table7[Name]),2,0)</f>
        <v>Tàihú Xiàn</v>
      </c>
      <c r="N834" t="str">
        <f>VLOOKUP(H834,CHOOSE({1,2},Table7[Native],Table7[Name]),2,0)</f>
        <v>Ānqìng Shì</v>
      </c>
      <c r="O834" t="str">
        <f>_xlfn.CONCAT(L834," (",N834,")")</f>
        <v>Niuzhen Zhen (Ānqìng Shì)</v>
      </c>
      <c r="P834" t="str">
        <f>IF(COUNTIF(O:O,O834)&gt;1,_xlfn.CONCAT(L834," (",M834,")"),O834)</f>
        <v>Niuzhen Zhen (Ānqìng Shì)</v>
      </c>
    </row>
    <row r="835" spans="1:16" hidden="1" x14ac:dyDescent="0.25">
      <c r="A835" t="s">
        <v>1281</v>
      </c>
      <c r="B835" t="str">
        <f>IF(COUNTIF(A:A,A835)&gt;1,_xlfn.CONCAT(A835," (",N835,")"),A835)</f>
        <v>Niúzhuāng Xiāng</v>
      </c>
      <c r="C835" t="str">
        <f t="shared" si="16"/>
        <v>Niúzhuāng Xiāng</v>
      </c>
      <c r="D835" t="s">
        <v>1282</v>
      </c>
      <c r="E835" t="s">
        <v>7</v>
      </c>
      <c r="F835" t="str">
        <f>_xlfn.CONCAT(D835,", ",I835,", ",H835,", ","安徽省")</f>
        <v>牛庄乡, 临泉县, 阜阳市, 安徽省</v>
      </c>
      <c r="G835">
        <v>43036</v>
      </c>
      <c r="H835" t="s">
        <v>1118</v>
      </c>
      <c r="I835" t="s">
        <v>1106</v>
      </c>
      <c r="J835" t="e">
        <f>VLOOKUP(F835,[1]!china_towns_second__2[[Column1]:[Y]],3,FALSE)</f>
        <v>#N/A</v>
      </c>
      <c r="K835" t="e">
        <f>VLOOKUP(F835,[1]!china_towns_second__2[[Column1]:[Y]],2,FALSE)</f>
        <v>#N/A</v>
      </c>
      <c r="L835" t="s">
        <v>4805</v>
      </c>
      <c r="M835" t="str">
        <f>VLOOKUP(I835,CHOOSE({1,2},Table7[Native],Table7[Name]),2,0)</f>
        <v>Línquán Xiàn</v>
      </c>
      <c r="N835" t="str">
        <f>VLOOKUP(H835,CHOOSE({1,2},Table7[Native],Table7[Name]),2,0)</f>
        <v>Fùyáng Shì</v>
      </c>
      <c r="O835" t="str">
        <f>_xlfn.CONCAT(L835," (",N835,")")</f>
        <v>Niuzhuang Xiang (Fùyáng Shì)</v>
      </c>
      <c r="P835" t="str">
        <f>IF(COUNTIF(O:O,O835)&gt;1,_xlfn.CONCAT(L835," (",M835,")"),O835)</f>
        <v>Niuzhuang Xiang (Fùyáng Shì)</v>
      </c>
    </row>
    <row r="836" spans="1:16" hidden="1" x14ac:dyDescent="0.25">
      <c r="A836" t="s">
        <v>796</v>
      </c>
      <c r="B836" t="str">
        <f>IF(COUNTIF(A:A,A836)&gt;1,_xlfn.CONCAT(A836," (",N836,")"),A836)</f>
        <v>Níxī Zhèn</v>
      </c>
      <c r="C836" t="str">
        <f t="shared" si="16"/>
        <v>Níxī Zhèn</v>
      </c>
      <c r="D836" t="s">
        <v>797</v>
      </c>
      <c r="E836" t="s">
        <v>11</v>
      </c>
      <c r="F836" t="str">
        <f>_xlfn.CONCAT(D836,", ",I836,", ",H836,", ","安徽省")</f>
        <v>泥溪镇, 东至县, 池州市, 安徽省</v>
      </c>
      <c r="G836">
        <v>19309</v>
      </c>
      <c r="H836" t="s">
        <v>729</v>
      </c>
      <c r="I836" t="s">
        <v>721</v>
      </c>
      <c r="J836">
        <f>VLOOKUP(F836,[1]!china_towns_second__2[[Column1]:[Y]],3,FALSE)</f>
        <v>29.768530229993999</v>
      </c>
      <c r="K836">
        <f>VLOOKUP(F836,[1]!china_towns_second__2[[Column1]:[Y]],2,FALSE)</f>
        <v>116.8820271</v>
      </c>
      <c r="L836" t="s">
        <v>4596</v>
      </c>
      <c r="M836" t="str">
        <f>VLOOKUP(I836,CHOOSE({1,2},Table7[Native],Table7[Name]),2,0)</f>
        <v>Dōngzhì Xiàn</v>
      </c>
      <c r="N836" t="str">
        <f>VLOOKUP(H836,CHOOSE({1,2},Table7[Native],Table7[Name]),2,0)</f>
        <v>Chízhōu Shì</v>
      </c>
      <c r="O836" t="str">
        <f>_xlfn.CONCAT(L836," (",N836,")")</f>
        <v>Nixi Zhen (Chízhōu Shì)</v>
      </c>
      <c r="P836" t="str">
        <f>IF(COUNTIF(O:O,O836)&gt;1,_xlfn.CONCAT(L836," (",M836,")"),O836)</f>
        <v>Nixi Zhen (Chízhōu Shì)</v>
      </c>
    </row>
    <row r="837" spans="1:16" hidden="1" x14ac:dyDescent="0.25">
      <c r="A837" t="s">
        <v>985</v>
      </c>
      <c r="B837" t="str">
        <f>IF(COUNTIF(A:A,A837)&gt;1,_xlfn.CONCAT(A837," (",N837,")"),A837)</f>
        <v>Nǚshānhú Zhèn</v>
      </c>
      <c r="C837" t="str">
        <f t="shared" si="16"/>
        <v>Nǚshānhú Zhèn</v>
      </c>
      <c r="D837" t="s">
        <v>986</v>
      </c>
      <c r="E837" t="s">
        <v>11</v>
      </c>
      <c r="F837" t="str">
        <f>_xlfn.CONCAT(D837,", ",I837,", ",H837,", ","安徽省")</f>
        <v>女山湖镇, 明光市, 滁州市, 安徽省</v>
      </c>
      <c r="G837">
        <v>37684</v>
      </c>
      <c r="H837" t="s">
        <v>869</v>
      </c>
      <c r="I837" t="s">
        <v>862</v>
      </c>
      <c r="J837">
        <f>VLOOKUP(F837,[1]!china_towns_second__2[[Column1]:[Y]],3,FALSE)</f>
        <v>32.968194954713702</v>
      </c>
      <c r="K837">
        <f>VLOOKUP(F837,[1]!china_towns_second__2[[Column1]:[Y]],2,FALSE)</f>
        <v>118.1856274</v>
      </c>
      <c r="L837" t="s">
        <v>4672</v>
      </c>
      <c r="M837" t="str">
        <f>VLOOKUP(I837,CHOOSE({1,2},Table7[Native],Table7[Name]),2,0)</f>
        <v>Míngguāng Shì</v>
      </c>
      <c r="N837" t="str">
        <f>VLOOKUP(H837,CHOOSE({1,2},Table7[Native],Table7[Name]),2,0)</f>
        <v>Chúzhōu Shì</v>
      </c>
      <c r="O837" t="str">
        <f>_xlfn.CONCAT(L837," (",N837,")")</f>
        <v>Nushanhu Zhen (Chúzhōu Shì)</v>
      </c>
      <c r="P837" t="str">
        <f>IF(COUNTIF(O:O,O837)&gt;1,_xlfn.CONCAT(L837," (",M837,")"),O837)</f>
        <v>Nushanhu Zhen (Chúzhōu Shì)</v>
      </c>
    </row>
    <row r="838" spans="1:16" hidden="1" x14ac:dyDescent="0.25">
      <c r="A838" t="s">
        <v>2952</v>
      </c>
      <c r="B838" t="str">
        <f>IF(COUNTIF(A:A,A838)&gt;1,_xlfn.CONCAT(A838," (",N838,")"),A838)</f>
        <v>Ōushān Zhèn</v>
      </c>
      <c r="C838" t="str">
        <f t="shared" si="16"/>
        <v>Ōushān Zhèn</v>
      </c>
      <c r="D838" t="s">
        <v>2953</v>
      </c>
      <c r="E838" t="s">
        <v>11</v>
      </c>
      <c r="F838" t="str">
        <f>_xlfn.CONCAT(D838,", ",I838,", ",H838,", ","安徽省")</f>
        <v>欧山镇, 枞阳县, 铜陵市, 安徽省</v>
      </c>
      <c r="G838">
        <v>41402</v>
      </c>
      <c r="H838" t="s">
        <v>1545</v>
      </c>
      <c r="I838" t="s">
        <v>1551</v>
      </c>
      <c r="J838">
        <f>VLOOKUP(F838,[1]!china_towns_second__2[[Column1]:[Y]],3,FALSE)</f>
        <v>30.761339526746799</v>
      </c>
      <c r="K838">
        <f>VLOOKUP(F838,[1]!china_towns_second__2[[Column1]:[Y]],2,FALSE)</f>
        <v>117.368906</v>
      </c>
      <c r="L838" t="s">
        <v>5534</v>
      </c>
      <c r="M838" t="str">
        <f>VLOOKUP(I838,CHOOSE({1,2},Table7[Native],Table7[Name]),2,0)</f>
        <v>Zōngyáng Xiàn</v>
      </c>
      <c r="N838" t="str">
        <f>VLOOKUP(H838,CHOOSE({1,2},Table7[Native],Table7[Name]),2,0)</f>
        <v>Tónglíng Shì</v>
      </c>
      <c r="O838" t="str">
        <f>_xlfn.CONCAT(L838," (",N838,")")</f>
        <v>Oushan Zhen (Tónglíng Shì)</v>
      </c>
      <c r="P838" t="str">
        <f>IF(COUNTIF(O:O,O838)&gt;1,_xlfn.CONCAT(L838," (",M838,")"),O838)</f>
        <v>Oushan Zhen (Tónglíng Shì)</v>
      </c>
    </row>
    <row r="839" spans="1:16" hidden="1" x14ac:dyDescent="0.25">
      <c r="A839" t="s">
        <v>987</v>
      </c>
      <c r="B839" t="str">
        <f>IF(COUNTIF(A:A,A839)&gt;1,_xlfn.CONCAT(A839," (",N839,")"),A839)</f>
        <v>Ŏutáng Zhèn</v>
      </c>
      <c r="C839" t="str">
        <f t="shared" si="16"/>
        <v>Ŏutáng Zhèn</v>
      </c>
      <c r="D839" t="s">
        <v>988</v>
      </c>
      <c r="E839" t="s">
        <v>11</v>
      </c>
      <c r="F839" t="str">
        <f>_xlfn.CONCAT(D839,", ",I839,", ",H839,", ","安徽省")</f>
        <v>藕塘镇, 定远县, 滁州市, 安徽省</v>
      </c>
      <c r="G839">
        <v>39901</v>
      </c>
      <c r="H839" t="s">
        <v>869</v>
      </c>
      <c r="I839" t="s">
        <v>855</v>
      </c>
      <c r="J839">
        <f>VLOOKUP(F839,[1]!china_towns_second__2[[Column1]:[Y]],3,FALSE)</f>
        <v>32.414222828880497</v>
      </c>
      <c r="K839">
        <f>VLOOKUP(F839,[1]!china_towns_second__2[[Column1]:[Y]],2,FALSE)</f>
        <v>117.87159370000001</v>
      </c>
      <c r="L839" t="s">
        <v>4673</v>
      </c>
      <c r="M839" t="str">
        <f>VLOOKUP(I839,CHOOSE({1,2},Table7[Native],Table7[Name]),2,0)</f>
        <v>Dìngyuăn Xiàn</v>
      </c>
      <c r="N839" t="str">
        <f>VLOOKUP(H839,CHOOSE({1,2},Table7[Native],Table7[Name]),2,0)</f>
        <v>Chúzhōu Shì</v>
      </c>
      <c r="O839" t="str">
        <f>_xlfn.CONCAT(L839," (",N839,")")</f>
        <v>Ŏutang Zhen (Chúzhōu Shì)</v>
      </c>
      <c r="P839" t="str">
        <f>IF(COUNTIF(O:O,O839)&gt;1,_xlfn.CONCAT(L839," (",M839,")"),O839)</f>
        <v>Ŏutang Zhen (Chúzhōu Shì)</v>
      </c>
    </row>
    <row r="840" spans="1:16" hidden="1" x14ac:dyDescent="0.25">
      <c r="A840" t="s">
        <v>1734</v>
      </c>
      <c r="B840" t="str">
        <f>IF(COUNTIF(A:A,A840)&gt;1,_xlfn.CONCAT(A840," (",N840,")"),A840)</f>
        <v>Páifāng Huízú Mănzú Xiāng</v>
      </c>
      <c r="C840" t="str">
        <f t="shared" si="16"/>
        <v>Páifāng Huízú Mănzú Xiāng</v>
      </c>
      <c r="D840" t="s">
        <v>1735</v>
      </c>
      <c r="E840" t="s">
        <v>7</v>
      </c>
      <c r="F840" t="str">
        <f>_xlfn.CONCAT(D840,", ",I840,", ",H840,", ","安徽省")</f>
        <v>牌坊回族满族乡, 肥东县, 合肥市, 安徽省</v>
      </c>
      <c r="G840">
        <v>29748</v>
      </c>
      <c r="H840" t="s">
        <v>1448</v>
      </c>
      <c r="I840" t="s">
        <v>1455</v>
      </c>
      <c r="J840" t="e">
        <f>VLOOKUP(F840,[1]!china_towns_second__2[[Column1]:[Y]],3,FALSE)</f>
        <v>#N/A</v>
      </c>
      <c r="K840" t="e">
        <f>VLOOKUP(F840,[1]!china_towns_second__2[[Column1]:[Y]],2,FALSE)</f>
        <v>#N/A</v>
      </c>
      <c r="L840" t="s">
        <v>4950</v>
      </c>
      <c r="M840" t="str">
        <f>VLOOKUP(I840,CHOOSE({1,2},Table7[Native],Table7[Name]),2,0)</f>
        <v>Féidōng Xiàn</v>
      </c>
      <c r="N840" t="str">
        <f>VLOOKUP(H840,CHOOSE({1,2},Table7[Native],Table7[Name]),2,0)</f>
        <v>Héféi Shì</v>
      </c>
      <c r="O840" t="str">
        <f>_xlfn.CONCAT(L840," (",N840,")")</f>
        <v>Paifang Huizu Manzu Xiang (Héféi Shì)</v>
      </c>
      <c r="P840" t="str">
        <f>IF(COUNTIF(O:O,O840)&gt;1,_xlfn.CONCAT(L840," (",M840,")"),O840)</f>
        <v>Paifang Huizu Manzu Xiang (Héféi Shì)</v>
      </c>
    </row>
    <row r="841" spans="1:16" hidden="1" x14ac:dyDescent="0.25">
      <c r="A841" t="s">
        <v>624</v>
      </c>
      <c r="B841" t="str">
        <f>IF(COUNTIF(A:A,A841)&gt;1,_xlfn.CONCAT(A841," (",N841,")"),A841)</f>
        <v>Páifāng Zhèn</v>
      </c>
      <c r="C841" t="str">
        <f t="shared" si="16"/>
        <v>Páifāng Zhèn</v>
      </c>
      <c r="D841" t="s">
        <v>625</v>
      </c>
      <c r="E841" t="s">
        <v>11</v>
      </c>
      <c r="F841" t="str">
        <f>_xlfn.CONCAT(D841,", ",I841,", ",H841,", ","安徽省")</f>
        <v>牌坊镇, 涡阳县, 亳州市, 安徽省</v>
      </c>
      <c r="G841">
        <v>75809</v>
      </c>
      <c r="H841" t="s">
        <v>719</v>
      </c>
      <c r="I841" t="s">
        <v>717</v>
      </c>
      <c r="J841">
        <f>VLOOKUP(F841,[1]!china_towns_second__2[[Column1]:[Y]],3,FALSE)</f>
        <v>33.689989561938802</v>
      </c>
      <c r="K841">
        <f>VLOOKUP(F841,[1]!china_towns_second__2[[Column1]:[Y]],2,FALSE)</f>
        <v>116.1089765</v>
      </c>
      <c r="L841" t="s">
        <v>4520</v>
      </c>
      <c r="M841" t="str">
        <f>VLOOKUP(I841,CHOOSE({1,2},Table7[Native],Table7[Name]),2,0)</f>
        <v>Wōyáng Xiàn</v>
      </c>
      <c r="N841" t="str">
        <f>VLOOKUP(H841,CHOOSE({1,2},Table7[Native],Table7[Name]),2,0)</f>
        <v>Bózhōu Shì</v>
      </c>
      <c r="O841" t="str">
        <f>_xlfn.CONCAT(L841," (",N841,")")</f>
        <v>Paifang Zhen (Bózhōu Shì)</v>
      </c>
      <c r="P841" t="str">
        <f>IF(COUNTIF(O:O,O841)&gt;1,_xlfn.CONCAT(L841," (",M841,")"),O841)</f>
        <v>Paifang Zhen (Bózhōu Shì)</v>
      </c>
    </row>
    <row r="842" spans="1:16" hidden="1" x14ac:dyDescent="0.25">
      <c r="A842" t="s">
        <v>798</v>
      </c>
      <c r="B842" t="str">
        <f>IF(COUNTIF(A:A,A842)&gt;1,_xlfn.CONCAT(A842," (",N842,")"),A842)</f>
        <v>Páilóu Zhèn</v>
      </c>
      <c r="C842" t="str">
        <f t="shared" si="16"/>
        <v>Páilóu Zhèn</v>
      </c>
      <c r="D842" t="s">
        <v>799</v>
      </c>
      <c r="E842" t="s">
        <v>11</v>
      </c>
      <c r="F842" t="str">
        <f>_xlfn.CONCAT(D842,", ",I842,", ",H842,", ","安徽省")</f>
        <v>牌楼镇, 贵池区, 池州市, 安徽省</v>
      </c>
      <c r="G842">
        <v>19420</v>
      </c>
      <c r="H842" t="s">
        <v>729</v>
      </c>
      <c r="I842" t="s">
        <v>723</v>
      </c>
      <c r="J842">
        <f>VLOOKUP(F842,[1]!china_towns_second__2[[Column1]:[Y]],3,FALSE)</f>
        <v>30.359775278805099</v>
      </c>
      <c r="K842">
        <f>VLOOKUP(F842,[1]!china_towns_second__2[[Column1]:[Y]],2,FALSE)</f>
        <v>117.3090852</v>
      </c>
      <c r="L842" t="s">
        <v>4597</v>
      </c>
      <c r="M842" t="str">
        <f>VLOOKUP(I842,CHOOSE({1,2},Table7[Native],Table7[Name]),2,0)</f>
        <v>Guìchí Qū</v>
      </c>
      <c r="N842" t="str">
        <f>VLOOKUP(H842,CHOOSE({1,2},Table7[Native],Table7[Name]),2,0)</f>
        <v>Chízhōu Shì</v>
      </c>
      <c r="O842" t="str">
        <f>_xlfn.CONCAT(L842," (",N842,")")</f>
        <v>Pailou Zhen (Chízhōu Shì)</v>
      </c>
      <c r="P842" t="str">
        <f>IF(COUNTIF(O:O,O842)&gt;1,_xlfn.CONCAT(L842," (",M842,")"),O842)</f>
        <v>Pailou Zhen (Chízhōu Shì)</v>
      </c>
    </row>
    <row r="843" spans="1:16" hidden="1" x14ac:dyDescent="0.25">
      <c r="A843" t="s">
        <v>989</v>
      </c>
      <c r="B843" t="str">
        <f>IF(COUNTIF(A:A,A843)&gt;1,_xlfn.CONCAT(A843," (",N843,")"),A843)</f>
        <v>Pāncūn Zhèn</v>
      </c>
      <c r="C843" t="str">
        <f t="shared" si="16"/>
        <v>Pāncūn Zhèn</v>
      </c>
      <c r="D843" t="s">
        <v>990</v>
      </c>
      <c r="E843" t="s">
        <v>11</v>
      </c>
      <c r="F843" t="str">
        <f>_xlfn.CONCAT(D843,", ",I843,", ",H843,", ","安徽省")</f>
        <v>潘村镇, 明光市, 滁州市, 安徽省</v>
      </c>
      <c r="G843">
        <v>49839</v>
      </c>
      <c r="H843" t="s">
        <v>869</v>
      </c>
      <c r="I843" t="s">
        <v>862</v>
      </c>
      <c r="J843">
        <f>VLOOKUP(F843,[1]!china_towns_second__2[[Column1]:[Y]],3,FALSE)</f>
        <v>33.075076643750798</v>
      </c>
      <c r="K843">
        <f>VLOOKUP(F843,[1]!china_towns_second__2[[Column1]:[Y]],2,FALSE)</f>
        <v>118.1296028</v>
      </c>
      <c r="L843" t="s">
        <v>4674</v>
      </c>
      <c r="M843" t="str">
        <f>VLOOKUP(I843,CHOOSE({1,2},Table7[Native],Table7[Name]),2,0)</f>
        <v>Míngguāng Shì</v>
      </c>
      <c r="N843" t="str">
        <f>VLOOKUP(H843,CHOOSE({1,2},Table7[Native],Table7[Name]),2,0)</f>
        <v>Chúzhōu Shì</v>
      </c>
      <c r="O843" t="str">
        <f>_xlfn.CONCAT(L843," (",N843,")")</f>
        <v>Pancun Zhen (Chúzhōu Shì)</v>
      </c>
      <c r="P843" t="str">
        <f>IF(COUNTIF(O:O,O843)&gt;1,_xlfn.CONCAT(L843," (",M843,")"),O843)</f>
        <v>Pancun Zhen (Chúzhōu Shì)</v>
      </c>
    </row>
    <row r="844" spans="1:16" hidden="1" x14ac:dyDescent="0.25">
      <c r="A844" t="s">
        <v>1283</v>
      </c>
      <c r="B844" t="str">
        <f>IF(COUNTIF(A:A,A844)&gt;1,_xlfn.CONCAT(A844," (",N844,")"),A844)</f>
        <v>Pángyíng Xiāng</v>
      </c>
      <c r="C844" t="str">
        <f t="shared" si="16"/>
        <v>Pángyíng Xiāng</v>
      </c>
      <c r="D844" t="s">
        <v>1284</v>
      </c>
      <c r="E844" t="s">
        <v>7</v>
      </c>
      <c r="F844" t="str">
        <f>_xlfn.CONCAT(D844,", ",I844,", ",H844,", ","安徽省")</f>
        <v>庞营乡, 临泉县, 阜阳市, 安徽省</v>
      </c>
      <c r="G844">
        <v>47172</v>
      </c>
      <c r="H844" t="s">
        <v>1118</v>
      </c>
      <c r="I844" t="s">
        <v>1106</v>
      </c>
      <c r="J844" t="e">
        <f>VLOOKUP(F844,[1]!china_towns_second__2[[Column1]:[Y]],3,FALSE)</f>
        <v>#N/A</v>
      </c>
      <c r="K844" t="e">
        <f>VLOOKUP(F844,[1]!china_towns_second__2[[Column1]:[Y]],2,FALSE)</f>
        <v>#N/A</v>
      </c>
      <c r="L844" t="s">
        <v>4806</v>
      </c>
      <c r="M844" t="str">
        <f>VLOOKUP(I844,CHOOSE({1,2},Table7[Native],Table7[Name]),2,0)</f>
        <v>Línquán Xiàn</v>
      </c>
      <c r="N844" t="str">
        <f>VLOOKUP(H844,CHOOSE({1,2},Table7[Native],Table7[Name]),2,0)</f>
        <v>Fùyáng Shì</v>
      </c>
      <c r="O844" t="str">
        <f>_xlfn.CONCAT(L844," (",N844,")")</f>
        <v>Pangying Xiang (Fùyáng Shì)</v>
      </c>
      <c r="P844" t="str">
        <f>IF(COUNTIF(O:O,O844)&gt;1,_xlfn.CONCAT(L844," (",M844,")"),O844)</f>
        <v>Pangying Xiang (Fùyáng Shì)</v>
      </c>
    </row>
    <row r="845" spans="1:16" hidden="1" x14ac:dyDescent="0.25">
      <c r="A845" t="s">
        <v>2031</v>
      </c>
      <c r="B845" t="str">
        <f>IF(COUNTIF(A:A,A845)&gt;1,_xlfn.CONCAT(A845," (",N845,")"),A845)</f>
        <v>Pānjí Zhèn (Huáinán Shì)</v>
      </c>
      <c r="C845" t="str">
        <f t="shared" si="16"/>
        <v>Pānjí Zhèn (Huáinán Shì)</v>
      </c>
      <c r="D845" t="s">
        <v>2032</v>
      </c>
      <c r="E845" t="s">
        <v>11</v>
      </c>
      <c r="F845" t="str">
        <f>_xlfn.CONCAT(D845,", ",I845,", ",H845,", ","安徽省")</f>
        <v>潘集镇, 潘集区, 淮南市, 安徽省</v>
      </c>
      <c r="G845">
        <v>38585</v>
      </c>
      <c r="H845" t="s">
        <v>1475</v>
      </c>
      <c r="I845" t="s">
        <v>1483</v>
      </c>
      <c r="J845">
        <f>VLOOKUP(F845,[1]!china_towns_second__2[[Column1]:[Y]],3,FALSE)</f>
        <v>32.8501712199038</v>
      </c>
      <c r="K845">
        <f>VLOOKUP(F845,[1]!china_towns_second__2[[Column1]:[Y]],2,FALSE)</f>
        <v>116.79502909999999</v>
      </c>
      <c r="L845" t="s">
        <v>5869</v>
      </c>
      <c r="M845" t="str">
        <f>VLOOKUP(I845,CHOOSE({1,2},Table7[Native],Table7[Name]),2,0)</f>
        <v>Pānjí Qū</v>
      </c>
      <c r="N845" t="str">
        <f>VLOOKUP(H845,CHOOSE({1,2},Table7[Native],Table7[Name]),2,0)</f>
        <v>Huáinán Shì</v>
      </c>
      <c r="O845" t="str">
        <f>_xlfn.CONCAT(L845," (",N845,")")</f>
        <v>Panji Zhen (Huainan Shi) (Huáinán Shì)</v>
      </c>
      <c r="P845" t="str">
        <f>IF(COUNTIF(O:O,O845)&gt;1,_xlfn.CONCAT(L845," (",M845,")"),O845)</f>
        <v>Panji Zhen (Huainan Shi) (Huáinán Shì)</v>
      </c>
    </row>
    <row r="846" spans="1:16" hidden="1" x14ac:dyDescent="0.25">
      <c r="A846" t="s">
        <v>2031</v>
      </c>
      <c r="B846" t="str">
        <f>IF(COUNTIF(A:A,A846)&gt;1,_xlfn.CONCAT(A846," (",N846,")"),A846)</f>
        <v>Pānjí Zhèn (Lù'ān Shì)</v>
      </c>
      <c r="C846" t="str">
        <f t="shared" si="16"/>
        <v>Pānjí Zhèn (Lù'ān Shì)</v>
      </c>
      <c r="D846" t="s">
        <v>2032</v>
      </c>
      <c r="E846" t="s">
        <v>11</v>
      </c>
      <c r="F846" t="str">
        <f>_xlfn.CONCAT(D846,", ",I846,", ",H846,", ","安徽省")</f>
        <v>潘集镇, 霍邱县, 六安市, 安徽省</v>
      </c>
      <c r="G846">
        <v>38113</v>
      </c>
      <c r="H846" t="s">
        <v>1507</v>
      </c>
      <c r="I846" t="s">
        <v>1509</v>
      </c>
      <c r="J846">
        <f>VLOOKUP(F846,[1]!china_towns_second__2[[Column1]:[Y]],3,FALSE)</f>
        <v>32.317604549158602</v>
      </c>
      <c r="K846">
        <f>VLOOKUP(F846,[1]!china_towns_second__2[[Column1]:[Y]],2,FALSE)</f>
        <v>116.4485591</v>
      </c>
      <c r="L846" t="s">
        <v>5870</v>
      </c>
      <c r="M846" t="str">
        <f>VLOOKUP(I846,CHOOSE({1,2},Table7[Native],Table7[Name]),2,0)</f>
        <v>Huòqiū Xiàn</v>
      </c>
      <c r="N846" t="str">
        <f>VLOOKUP(H846,CHOOSE({1,2},Table7[Native],Table7[Name]),2,0)</f>
        <v>Lù'ān Shì</v>
      </c>
      <c r="O846" t="str">
        <f>_xlfn.CONCAT(L846," (",N846,")")</f>
        <v>Panji Zhen (Lu'an Shi) (Lù'ān Shì)</v>
      </c>
      <c r="P846" t="str">
        <f>IF(COUNTIF(O:O,O846)&gt;1,_xlfn.CONCAT(L846," (",M846,")"),O846)</f>
        <v>Panji Zhen (Lu'an Shi) (Lù'ān Shì)</v>
      </c>
    </row>
    <row r="847" spans="1:16" hidden="1" x14ac:dyDescent="0.25">
      <c r="A847" t="s">
        <v>2458</v>
      </c>
      <c r="B847" t="str">
        <f>IF(COUNTIF(A:A,A847)&gt;1,_xlfn.CONCAT(A847," (",N847,")"),A847)</f>
        <v>Péngtă Xiāng</v>
      </c>
      <c r="C847" t="str">
        <f t="shared" si="16"/>
        <v>Péngtă Xiāng</v>
      </c>
      <c r="D847" t="s">
        <v>2459</v>
      </c>
      <c r="E847" t="s">
        <v>7</v>
      </c>
      <c r="F847" t="str">
        <f>_xlfn.CONCAT(D847,", ",I847,", ",H847,", ","安徽省")</f>
        <v>彭塔乡, 霍邱县, 六安市, 安徽省</v>
      </c>
      <c r="G847">
        <v>32864</v>
      </c>
      <c r="H847" t="s">
        <v>1507</v>
      </c>
      <c r="I847" t="s">
        <v>1509</v>
      </c>
      <c r="J847" t="e">
        <f>VLOOKUP(F847,[1]!china_towns_second__2[[Column1]:[Y]],3,FALSE)</f>
        <v>#N/A</v>
      </c>
      <c r="K847" t="e">
        <f>VLOOKUP(F847,[1]!china_towns_second__2[[Column1]:[Y]],2,FALSE)</f>
        <v>#N/A</v>
      </c>
      <c r="L847" t="s">
        <v>5295</v>
      </c>
      <c r="M847" t="str">
        <f>VLOOKUP(I847,CHOOSE({1,2},Table7[Native],Table7[Name]),2,0)</f>
        <v>Huòqiū Xiàn</v>
      </c>
      <c r="N847" t="str">
        <f>VLOOKUP(H847,CHOOSE({1,2},Table7[Native],Table7[Name]),2,0)</f>
        <v>Lù'ān Shì</v>
      </c>
      <c r="O847" t="str">
        <f>_xlfn.CONCAT(L847," (",N847,")")</f>
        <v>Pengta Xiang (Lù'ān Shì)</v>
      </c>
      <c r="P847" t="str">
        <f>IF(COUNTIF(O:O,O847)&gt;1,_xlfn.CONCAT(L847," (",M847,")"),O847)</f>
        <v>Pengta Xiang (Lù'ān Shì)</v>
      </c>
    </row>
    <row r="848" spans="1:16" hidden="1" x14ac:dyDescent="0.25">
      <c r="A848" t="s">
        <v>2460</v>
      </c>
      <c r="B848" t="str">
        <f>IF(COUNTIF(A:A,A848)&gt;1,_xlfn.CONCAT(A848," (",N848,")"),A848)</f>
        <v>Pìdōng Xiāng</v>
      </c>
      <c r="C848" t="str">
        <f t="shared" si="16"/>
        <v>Pìdōng Xiāng</v>
      </c>
      <c r="D848" t="s">
        <v>2461</v>
      </c>
      <c r="E848" t="s">
        <v>7</v>
      </c>
      <c r="F848" t="str">
        <f>_xlfn.CONCAT(D848,", ",I848,", ",H848,", ","安徽省")</f>
        <v>淠东乡, 金安区, 六安市, 安徽省</v>
      </c>
      <c r="G848">
        <v>29889</v>
      </c>
      <c r="H848" t="s">
        <v>1507</v>
      </c>
      <c r="I848" t="s">
        <v>1513</v>
      </c>
      <c r="J848" t="e">
        <f>VLOOKUP(F848,[1]!china_towns_second__2[[Column1]:[Y]],3,FALSE)</f>
        <v>#N/A</v>
      </c>
      <c r="K848" t="e">
        <f>VLOOKUP(F848,[1]!china_towns_second__2[[Column1]:[Y]],2,FALSE)</f>
        <v>#N/A</v>
      </c>
      <c r="L848" t="s">
        <v>5296</v>
      </c>
      <c r="M848" t="str">
        <f>VLOOKUP(I848,CHOOSE({1,2},Table7[Native],Table7[Name]),2,0)</f>
        <v>Jīn'ān Qū</v>
      </c>
      <c r="N848" t="str">
        <f>VLOOKUP(H848,CHOOSE({1,2},Table7[Native],Table7[Name]),2,0)</f>
        <v>Lù'ān Shì</v>
      </c>
      <c r="O848" t="str">
        <f>_xlfn.CONCAT(L848," (",N848,")")</f>
        <v>Pidong Xiang (Lù'ān Shì)</v>
      </c>
      <c r="P848" t="str">
        <f>IF(COUNTIF(O:O,O848)&gt;1,_xlfn.CONCAT(L848," (",M848,")"),O848)</f>
        <v>Pidong Xiang (Lù'ān Shì)</v>
      </c>
    </row>
    <row r="849" spans="1:16" hidden="1" x14ac:dyDescent="0.25">
      <c r="A849" t="s">
        <v>2650</v>
      </c>
      <c r="B849" t="str">
        <f>IF(COUNTIF(A:A,A849)&gt;1,_xlfn.CONCAT(A849," (",N849,")"),A849)</f>
        <v>Pínghú Jiēdào</v>
      </c>
      <c r="C849" t="str">
        <f t="shared" si="16"/>
        <v>Pínghú Jiēdào</v>
      </c>
      <c r="D849" t="s">
        <v>2651</v>
      </c>
      <c r="E849" t="s">
        <v>27</v>
      </c>
      <c r="F849" t="str">
        <f>_xlfn.CONCAT(D849,", ",I849,", ",H849,", ","安徽省")</f>
        <v>平湖街道, 雨山区, 马鞍山市, 安徽省</v>
      </c>
      <c r="G849">
        <v>39068</v>
      </c>
      <c r="H849" t="s">
        <v>1522</v>
      </c>
      <c r="I849" t="s">
        <v>1532</v>
      </c>
      <c r="J849">
        <f>VLOOKUP(F849,[1]!china_towns_second__2[[Column1]:[Y]],3,FALSE)</f>
        <v>31.697462391733001</v>
      </c>
      <c r="K849">
        <f>VLOOKUP(F849,[1]!china_towns_second__2[[Column1]:[Y]],2,FALSE)</f>
        <v>118.4738742</v>
      </c>
      <c r="L849" t="s">
        <v>5389</v>
      </c>
      <c r="M849" t="str">
        <f>VLOOKUP(I849,CHOOSE({1,2},Table7[Native],Table7[Name]),2,0)</f>
        <v>Yŭshān Qū</v>
      </c>
      <c r="N849" t="str">
        <f>VLOOKUP(H849,CHOOSE({1,2},Table7[Native],Table7[Name]),2,0)</f>
        <v>Mă'ānshān Shì</v>
      </c>
      <c r="O849" t="str">
        <f>_xlfn.CONCAT(L849," (",N849,")")</f>
        <v>Pinghu Jiedao (Mă'ānshān Shì)</v>
      </c>
      <c r="P849" t="str">
        <f>IF(COUNTIF(O:O,O849)&gt;1,_xlfn.CONCAT(L849," (",M849,")"),O849)</f>
        <v>Pinghu Jiedao (Mă'ānshān Shì)</v>
      </c>
    </row>
    <row r="850" spans="1:16" hidden="1" x14ac:dyDescent="0.25">
      <c r="A850" t="s">
        <v>2206</v>
      </c>
      <c r="B850" t="str">
        <f>IF(COUNTIF(A:A,A850)&gt;1,_xlfn.CONCAT(A850," (",N850,")"),A850)</f>
        <v>Pínglĭ Zhèn</v>
      </c>
      <c r="C850" t="str">
        <f t="shared" si="16"/>
        <v>Pínglĭ Zhèn</v>
      </c>
      <c r="D850" t="s">
        <v>2207</v>
      </c>
      <c r="E850" t="s">
        <v>11</v>
      </c>
      <c r="F850" t="str">
        <f>_xlfn.CONCAT(D850,", ",I850,", ",H850,", ","安徽省")</f>
        <v>平里镇, 祁门县, 黄山市, 安徽省</v>
      </c>
      <c r="G850">
        <v>5374</v>
      </c>
      <c r="H850" t="s">
        <v>1491</v>
      </c>
      <c r="I850" t="s">
        <v>1497</v>
      </c>
      <c r="J850">
        <f>VLOOKUP(F850,[1]!china_towns_second__2[[Column1]:[Y]],3,FALSE)</f>
        <v>29.735360829700198</v>
      </c>
      <c r="K850">
        <f>VLOOKUP(F850,[1]!china_towns_second__2[[Column1]:[Y]],2,FALSE)</f>
        <v>117.59361869999999</v>
      </c>
      <c r="L850" t="s">
        <v>5172</v>
      </c>
      <c r="M850" t="str">
        <f>VLOOKUP(I850,CHOOSE({1,2},Table7[Native],Table7[Name]),2,0)</f>
        <v>Qímén Xiàn</v>
      </c>
      <c r="N850" t="str">
        <f>VLOOKUP(H850,CHOOSE({1,2},Table7[Native],Table7[Name]),2,0)</f>
        <v>Huángshān Shì</v>
      </c>
      <c r="O850" t="str">
        <f>_xlfn.CONCAT(L850," (",N850,")")</f>
        <v>Pingli Zhen (Huángshān Shì)</v>
      </c>
      <c r="P850" t="str">
        <f>IF(COUNTIF(O:O,O850)&gt;1,_xlfn.CONCAT(L850," (",M850,")"),O850)</f>
        <v>Pingli Zhen (Huángshān Shì)</v>
      </c>
    </row>
    <row r="851" spans="1:16" hidden="1" x14ac:dyDescent="0.25">
      <c r="A851" t="s">
        <v>3086</v>
      </c>
      <c r="B851" t="str">
        <f>IF(COUNTIF(A:A,A851)&gt;1,_xlfn.CONCAT(A851," (",N851,")"),A851)</f>
        <v>Píngpū Zhèn</v>
      </c>
      <c r="C851" t="str">
        <f t="shared" si="16"/>
        <v>Píngpū Zhèn</v>
      </c>
      <c r="D851" t="s">
        <v>3087</v>
      </c>
      <c r="E851" t="s">
        <v>11</v>
      </c>
      <c r="F851" t="str">
        <f>_xlfn.CONCAT(D851,", ",I851,", ",H851,", ","安徽省")</f>
        <v>平铺镇, 繁昌县, 芜湖市, 安徽省</v>
      </c>
      <c r="G851">
        <v>26292</v>
      </c>
      <c r="H851" t="s">
        <v>1553</v>
      </c>
      <c r="I851" t="s">
        <v>1555</v>
      </c>
      <c r="J851">
        <f>VLOOKUP(F851,[1]!china_towns_second__2[[Column1]:[Y]],3,FALSE)</f>
        <v>31.046328835740599</v>
      </c>
      <c r="K851">
        <f>VLOOKUP(F851,[1]!china_towns_second__2[[Column1]:[Y]],2,FALSE)</f>
        <v>118.3166332</v>
      </c>
      <c r="L851" t="s">
        <v>5599</v>
      </c>
      <c r="M851" t="str">
        <f>VLOOKUP(I851,CHOOSE({1,2},Table7[Native],Table7[Name]),2,0)</f>
        <v>Fánchāng Xiàn</v>
      </c>
      <c r="N851" t="str">
        <f>VLOOKUP(H851,CHOOSE({1,2},Table7[Native],Table7[Name]),2,0)</f>
        <v>Wúhú Shì</v>
      </c>
      <c r="O851" t="str">
        <f>_xlfn.CONCAT(L851," (",N851,")")</f>
        <v>Pingpu Zhen (Wúhú Shì)</v>
      </c>
      <c r="P851" t="str">
        <f>IF(COUNTIF(O:O,O851)&gt;1,_xlfn.CONCAT(L851," (",M851,")"),O851)</f>
        <v>Pingpu Zhen (Wúhú Shì)</v>
      </c>
    </row>
    <row r="852" spans="1:16" hidden="1" x14ac:dyDescent="0.25">
      <c r="A852" t="s">
        <v>2462</v>
      </c>
      <c r="B852" t="str">
        <f>IF(COUNTIF(A:A,A852)&gt;1,_xlfn.CONCAT(A852," (",N852,")"),A852)</f>
        <v>Píngqiáo Xiāng</v>
      </c>
      <c r="C852" t="str">
        <f t="shared" si="16"/>
        <v>Píngqiáo Xiāng</v>
      </c>
      <c r="D852" t="s">
        <v>2463</v>
      </c>
      <c r="E852" t="s">
        <v>7</v>
      </c>
      <c r="F852" t="str">
        <f>_xlfn.CONCAT(D852,", ",I852,", ",H852,", ","安徽省")</f>
        <v>平桥乡, 裕安区, 六安市, 安徽省</v>
      </c>
      <c r="G852">
        <v>54999</v>
      </c>
      <c r="H852" t="s">
        <v>1507</v>
      </c>
      <c r="I852" t="s">
        <v>1520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5297</v>
      </c>
      <c r="M852" t="str">
        <f>VLOOKUP(I852,CHOOSE({1,2},Table7[Native],Table7[Name]),2,0)</f>
        <v>Yù'ān Qū</v>
      </c>
      <c r="N852" t="str">
        <f>VLOOKUP(H852,CHOOSE({1,2},Table7[Native],Table7[Name]),2,0)</f>
        <v>Lù'ān Shì</v>
      </c>
      <c r="O852" t="str">
        <f>_xlfn.CONCAT(L852," (",N852,")")</f>
        <v>Pingqiao Xiang (Lù'ān Shì)</v>
      </c>
      <c r="P852" t="str">
        <f>IF(COUNTIF(O:O,O852)&gt;1,_xlfn.CONCAT(L852," (",M852,")"),O852)</f>
        <v>Pingqiao Xiang (Lù'ān Shì)</v>
      </c>
    </row>
    <row r="853" spans="1:16" hidden="1" x14ac:dyDescent="0.25">
      <c r="A853" t="s">
        <v>2033</v>
      </c>
      <c r="B853" t="str">
        <f>IF(COUNTIF(A:A,A853)&gt;1,_xlfn.CONCAT(A853," (",N853,")"),A853)</f>
        <v>Píngshān Jiēdào</v>
      </c>
      <c r="C853" t="str">
        <f t="shared" si="16"/>
        <v>Píngshān Jiēdào</v>
      </c>
      <c r="D853" t="s">
        <v>2034</v>
      </c>
      <c r="E853" t="s">
        <v>27</v>
      </c>
      <c r="F853" t="str">
        <f>_xlfn.CONCAT(D853,", ",I853,", ",H853,", ","安徽省")</f>
        <v>平山街道, 谢家集区, 淮南市, 安徽省</v>
      </c>
      <c r="G853">
        <v>21847</v>
      </c>
      <c r="H853" t="s">
        <v>1475</v>
      </c>
      <c r="I853" t="s">
        <v>1489</v>
      </c>
      <c r="J853">
        <f>VLOOKUP(F853,[1]!china_towns_second__2[[Column1]:[Y]],3,FALSE)</f>
        <v>32.596796562930102</v>
      </c>
      <c r="K853">
        <f>VLOOKUP(F853,[1]!china_towns_second__2[[Column1]:[Y]],2,FALSE)</f>
        <v>116.8550973</v>
      </c>
      <c r="L853" t="s">
        <v>5086</v>
      </c>
      <c r="M853" t="str">
        <f>VLOOKUP(I853,CHOOSE({1,2},Table7[Native],Table7[Name]),2,0)</f>
        <v>Xièjiājí Qū</v>
      </c>
      <c r="N853" t="str">
        <f>VLOOKUP(H853,CHOOSE({1,2},Table7[Native],Table7[Name]),2,0)</f>
        <v>Huáinán Shì</v>
      </c>
      <c r="O853" t="str">
        <f>_xlfn.CONCAT(L853," (",N853,")")</f>
        <v>Pingshan Jiedao (Huáinán Shì)</v>
      </c>
      <c r="P853" t="str">
        <f>IF(COUNTIF(O:O,O853)&gt;1,_xlfn.CONCAT(L853," (",M853,")"),O853)</f>
        <v>Pingshan Jiedao (Huáinán Shì)</v>
      </c>
    </row>
    <row r="854" spans="1:16" hidden="1" x14ac:dyDescent="0.25">
      <c r="A854" t="s">
        <v>195</v>
      </c>
      <c r="B854" t="str">
        <f>IF(COUNTIF(A:A,A854)&gt;1,_xlfn.CONCAT(A854," (",N854,")"),A854)</f>
        <v>Píngshān Zhèn (Ānqìng Shì)</v>
      </c>
      <c r="C854" t="str">
        <f t="shared" si="16"/>
        <v>Píngshān Zhèn (Ānqìng Shì)</v>
      </c>
      <c r="D854" t="s">
        <v>196</v>
      </c>
      <c r="E854" t="s">
        <v>11</v>
      </c>
      <c r="F854" t="str">
        <f>_xlfn.CONCAT(D854,", ",I854,", ",H854,", ","安徽省")</f>
        <v>平山镇, 怀宁县, 安庆市, 安徽省</v>
      </c>
      <c r="G854">
        <v>30459</v>
      </c>
      <c r="H854" t="s">
        <v>343</v>
      </c>
      <c r="I854" t="s">
        <v>331</v>
      </c>
      <c r="J854">
        <f>VLOOKUP(F854,[1]!china_towns_second__2[[Column1]:[Y]],3,FALSE)</f>
        <v>30.469981348312299</v>
      </c>
      <c r="K854">
        <f>VLOOKUP(F854,[1]!china_towns_second__2[[Column1]:[Y]],2,FALSE)</f>
        <v>116.6732592</v>
      </c>
      <c r="L854" t="s">
        <v>5871</v>
      </c>
      <c r="M854" t="str">
        <f>VLOOKUP(I854,CHOOSE({1,2},Table7[Native],Table7[Name]),2,0)</f>
        <v>Huáiníng Xiàn</v>
      </c>
      <c r="N854" t="str">
        <f>VLOOKUP(H854,CHOOSE({1,2},Table7[Native],Table7[Name]),2,0)</f>
        <v>Ānqìng Shì</v>
      </c>
      <c r="O854" t="str">
        <f>_xlfn.CONCAT(L854," (",N854,")")</f>
        <v>Pingshan Zhen (Anqing Shi) (Ānqìng Shì)</v>
      </c>
      <c r="P854" t="str">
        <f>IF(COUNTIF(O:O,O854)&gt;1,_xlfn.CONCAT(L854," (",M854,")"),O854)</f>
        <v>Pingshan Zhen (Anqing Shi) (Ānqìng Shì)</v>
      </c>
    </row>
    <row r="855" spans="1:16" hidden="1" x14ac:dyDescent="0.25">
      <c r="A855" t="s">
        <v>195</v>
      </c>
      <c r="B855" t="str">
        <f>IF(COUNTIF(A:A,A855)&gt;1,_xlfn.CONCAT(A855," (",N855,")"),A855)</f>
        <v>Píngshān Zhèn (Sùzhōu Shì)</v>
      </c>
      <c r="C855" t="str">
        <f t="shared" si="16"/>
        <v>Píngshān Zhèn (Sùzhōu Shì)</v>
      </c>
      <c r="D855" t="s">
        <v>2814</v>
      </c>
      <c r="E855" t="s">
        <v>11</v>
      </c>
      <c r="F855" t="str">
        <f>_xlfn.CONCAT(D855,", ",I855,", ",H855,", ","安徽省")</f>
        <v>屏山镇, 泗县, 宿州市, 安徽省</v>
      </c>
      <c r="G855">
        <v>58513</v>
      </c>
      <c r="H855" t="s">
        <v>1534</v>
      </c>
      <c r="I855" t="s">
        <v>1540</v>
      </c>
      <c r="J855">
        <f>VLOOKUP(F855,[1]!china_towns_second__2[[Column1]:[Y]],3,FALSE)</f>
        <v>33.566703456583902</v>
      </c>
      <c r="K855">
        <f>VLOOKUP(F855,[1]!china_towns_second__2[[Column1]:[Y]],2,FALSE)</f>
        <v>117.8845762</v>
      </c>
      <c r="L855" t="s">
        <v>5872</v>
      </c>
      <c r="M855" t="str">
        <f>VLOOKUP(I855,CHOOSE({1,2},Table7[Native],Table7[Name]),2,0)</f>
        <v>Sì Xiàn</v>
      </c>
      <c r="N855" t="str">
        <f>VLOOKUP(H855,CHOOSE({1,2},Table7[Native],Table7[Name]),2,0)</f>
        <v>Sùzhōu Shì</v>
      </c>
      <c r="O855" t="str">
        <f>_xlfn.CONCAT(L855," (",N855,")")</f>
        <v>Pingshan Zhen (Suzhou Shi) (Sùzhōu Shì)</v>
      </c>
      <c r="P855" t="str">
        <f>IF(COUNTIF(O:O,O855)&gt;1,_xlfn.CONCAT(L855," (",M855,")"),O855)</f>
        <v>Pingshan Zhen (Suzhou Shi) (Sùzhōu Shì)</v>
      </c>
    </row>
    <row r="856" spans="1:16" hidden="1" x14ac:dyDescent="0.25">
      <c r="A856" t="s">
        <v>2035</v>
      </c>
      <c r="B856" t="str">
        <f>IF(COUNTIF(A:A,A856)&gt;1,_xlfn.CONCAT(A856," (",N856,")"),A856)</f>
        <v>Píngwéi Zhèn</v>
      </c>
      <c r="C856" t="str">
        <f t="shared" si="16"/>
        <v>Píngwéi Zhèn</v>
      </c>
      <c r="D856" t="s">
        <v>2036</v>
      </c>
      <c r="E856" t="s">
        <v>11</v>
      </c>
      <c r="F856" t="str">
        <f>_xlfn.CONCAT(D856,", ",I856,", ",H856,", ","安徽省")</f>
        <v>平圩镇, 潘集区, 淮南市, 安徽省</v>
      </c>
      <c r="G856">
        <v>30681</v>
      </c>
      <c r="H856" t="s">
        <v>1475</v>
      </c>
      <c r="I856" t="s">
        <v>1483</v>
      </c>
      <c r="J856">
        <f>VLOOKUP(F856,[1]!china_towns_second__2[[Column1]:[Y]],3,FALSE)</f>
        <v>32.701149577974299</v>
      </c>
      <c r="K856">
        <f>VLOOKUP(F856,[1]!china_towns_second__2[[Column1]:[Y]],2,FALSE)</f>
        <v>116.9198775</v>
      </c>
      <c r="L856" t="s">
        <v>5087</v>
      </c>
      <c r="M856" t="str">
        <f>VLOOKUP(I856,CHOOSE({1,2},Table7[Native],Table7[Name]),2,0)</f>
        <v>Pānjí Qū</v>
      </c>
      <c r="N856" t="str">
        <f>VLOOKUP(H856,CHOOSE({1,2},Table7[Native],Table7[Name]),2,0)</f>
        <v>Huáinán Shì</v>
      </c>
      <c r="O856" t="str">
        <f>_xlfn.CONCAT(L856," (",N856,")")</f>
        <v>Pingwei Zhen (Huáinán Shì)</v>
      </c>
      <c r="P856" t="str">
        <f>IF(COUNTIF(O:O,O856)&gt;1,_xlfn.CONCAT(L856," (",M856,")"),O856)</f>
        <v>Pingwei Zhen (Huáinán Shì)</v>
      </c>
    </row>
    <row r="857" spans="1:16" hidden="1" x14ac:dyDescent="0.25">
      <c r="A857" t="s">
        <v>1285</v>
      </c>
      <c r="B857" t="str">
        <f>IF(COUNTIF(A:A,A857)&gt;1,_xlfn.CONCAT(A857," (",N857,")"),A857)</f>
        <v>Pítiáosūn Zhèn</v>
      </c>
      <c r="C857" t="str">
        <f t="shared" si="16"/>
        <v>Pítiáosūn Zhèn</v>
      </c>
      <c r="D857" t="s">
        <v>1286</v>
      </c>
      <c r="E857" t="s">
        <v>11</v>
      </c>
      <c r="F857" t="str">
        <f>_xlfn.CONCAT(D857,", ",I857,", ",H857,", ","安徽省")</f>
        <v>皮条孙镇, 太和县, 阜阳市, 安徽省</v>
      </c>
      <c r="G857">
        <v>19721</v>
      </c>
      <c r="H857" t="s">
        <v>1118</v>
      </c>
      <c r="I857" t="s">
        <v>1108</v>
      </c>
      <c r="J857">
        <f>VLOOKUP(F857,[1]!china_towns_second__2[[Column1]:[Y]],3,FALSE)</f>
        <v>33.272212691155303</v>
      </c>
      <c r="K857">
        <f>VLOOKUP(F857,[1]!china_towns_second__2[[Column1]:[Y]],2,FALSE)</f>
        <v>115.4842433</v>
      </c>
      <c r="L857" t="s">
        <v>4807</v>
      </c>
      <c r="M857" t="str">
        <f>VLOOKUP(I857,CHOOSE({1,2},Table7[Native],Table7[Name]),2,0)</f>
        <v>Tàihé Xiàn</v>
      </c>
      <c r="N857" t="str">
        <f>VLOOKUP(H857,CHOOSE({1,2},Table7[Native],Table7[Name]),2,0)</f>
        <v>Fùyáng Shì</v>
      </c>
      <c r="O857" t="str">
        <f>_xlfn.CONCAT(L857," (",N857,")")</f>
        <v>Pitiaosun Zhen (Fùyáng Shì)</v>
      </c>
      <c r="P857" t="str">
        <f>IF(COUNTIF(O:O,O857)&gt;1,_xlfn.CONCAT(L857," (",M857,")"),O857)</f>
        <v>Pitiaosun Zhen (Fùyáng Shì)</v>
      </c>
    </row>
    <row r="858" spans="1:16" hidden="1" x14ac:dyDescent="0.25">
      <c r="A858" t="s">
        <v>197</v>
      </c>
      <c r="B858" t="str">
        <f>IF(COUNTIF(A:A,A858)&gt;1,_xlfn.CONCAT(A858," (",N858,")"),A858)</f>
        <v>Pòliáng Zhèn</v>
      </c>
      <c r="C858" t="str">
        <f t="shared" si="16"/>
        <v>Pòliáng Zhèn</v>
      </c>
      <c r="D858" t="s">
        <v>198</v>
      </c>
      <c r="E858" t="s">
        <v>11</v>
      </c>
      <c r="F858" t="str">
        <f>_xlfn.CONCAT(D858,", ",I858,", ",H858,", ","安徽省")</f>
        <v>破凉镇, 宿松县, 安庆市, 安徽省</v>
      </c>
      <c r="G858">
        <v>30697</v>
      </c>
      <c r="H858" t="s">
        <v>343</v>
      </c>
      <c r="I858" t="s">
        <v>335</v>
      </c>
      <c r="J858">
        <f>VLOOKUP(F858,[1]!china_towns_second__2[[Column1]:[Y]],3,FALSE)</f>
        <v>30.264967682774799</v>
      </c>
      <c r="K858">
        <f>VLOOKUP(F858,[1]!china_towns_second__2[[Column1]:[Y]],2,FALSE)</f>
        <v>116.1271071</v>
      </c>
      <c r="L858" t="s">
        <v>4343</v>
      </c>
      <c r="M858" t="str">
        <f>VLOOKUP(I858,CHOOSE({1,2},Table7[Native],Table7[Name]),2,0)</f>
        <v>Sùsōng Xiàn</v>
      </c>
      <c r="N858" t="str">
        <f>VLOOKUP(H858,CHOOSE({1,2},Table7[Native],Table7[Name]),2,0)</f>
        <v>Ānqìng Shì</v>
      </c>
      <c r="O858" t="str">
        <f>_xlfn.CONCAT(L858," (",N858,")")</f>
        <v>Poliang Zhen (Ānqìng Shì)</v>
      </c>
      <c r="P858" t="str">
        <f>IF(COUNTIF(O:O,O858)&gt;1,_xlfn.CONCAT(L858," (",M858,")"),O858)</f>
        <v>Poliang Zhen (Ānqìng Shì)</v>
      </c>
    </row>
    <row r="859" spans="1:16" hidden="1" x14ac:dyDescent="0.25">
      <c r="A859" t="s">
        <v>2954</v>
      </c>
      <c r="B859" t="str">
        <f>IF(COUNTIF(A:A,A859)&gt;1,_xlfn.CONCAT(A859," (",N859,")"),A859)</f>
        <v>Pŭjìwéi Nóngchăng</v>
      </c>
      <c r="C859" t="str">
        <f t="shared" si="16"/>
        <v>Pŭjìwéi Nóngchăng</v>
      </c>
      <c r="D859" t="s">
        <v>2955</v>
      </c>
      <c r="E859" t="s">
        <v>52</v>
      </c>
      <c r="F859" t="str">
        <f>_xlfn.CONCAT(D859,", ",I859,", ",H859,", ","安徽省")</f>
        <v>普济圩农场, 铜官区, 铜陵市, 安徽省</v>
      </c>
      <c r="G859">
        <v>5551</v>
      </c>
      <c r="H859" t="s">
        <v>1545</v>
      </c>
      <c r="I859" t="s">
        <v>1548</v>
      </c>
      <c r="J859" t="e">
        <f>VLOOKUP(F859,[1]!china_towns_second__2[[Column1]:[Y]],3,FALSE)</f>
        <v>#N/A</v>
      </c>
      <c r="K859" t="e">
        <f>VLOOKUP(F859,[1]!china_towns_second__2[[Column1]:[Y]],2,FALSE)</f>
        <v>#N/A</v>
      </c>
      <c r="L859" t="s">
        <v>5535</v>
      </c>
      <c r="M859" t="str">
        <f>VLOOKUP(I859,CHOOSE({1,2},Table7[Native],Table7[Name]),2,0)</f>
        <v>Tóngguān Qū</v>
      </c>
      <c r="N859" t="str">
        <f>VLOOKUP(H859,CHOOSE({1,2},Table7[Native],Table7[Name]),2,0)</f>
        <v>Tónglíng Shì</v>
      </c>
      <c r="O859" t="str">
        <f>_xlfn.CONCAT(L859," (",N859,")")</f>
        <v>Pujiwei Nongchang (Tónglíng Shì)</v>
      </c>
      <c r="P859" t="str">
        <f>IF(COUNTIF(O:O,O859)&gt;1,_xlfn.CONCAT(L859," (",M859,")"),O859)</f>
        <v>Pujiwei Nongchang (Tónglíng Shì)</v>
      </c>
    </row>
    <row r="860" spans="1:16" hidden="1" x14ac:dyDescent="0.25">
      <c r="A860" t="s">
        <v>2208</v>
      </c>
      <c r="B860" t="str">
        <f>IF(COUNTIF(A:A,A860)&gt;1,_xlfn.CONCAT(A860," (",N860,")"),A860)</f>
        <v>Qiánkŏu Zhèn</v>
      </c>
      <c r="C860" t="str">
        <f t="shared" si="16"/>
        <v>Qiánkŏu Zhèn</v>
      </c>
      <c r="D860" t="s">
        <v>2209</v>
      </c>
      <c r="E860" t="s">
        <v>11</v>
      </c>
      <c r="F860" t="str">
        <f>_xlfn.CONCAT(D860,", ",I860,", ",H860,", ","安徽省")</f>
        <v>潜口镇, 徽州区, 黄山市, 安徽省</v>
      </c>
      <c r="G860">
        <v>11927</v>
      </c>
      <c r="H860" t="s">
        <v>1491</v>
      </c>
      <c r="I860" t="s">
        <v>1495</v>
      </c>
      <c r="J860">
        <f>VLOOKUP(F860,[1]!china_towns_second__2[[Column1]:[Y]],3,FALSE)</f>
        <v>29.882413869011899</v>
      </c>
      <c r="K860">
        <f>VLOOKUP(F860,[1]!china_towns_second__2[[Column1]:[Y]],2,FALSE)</f>
        <v>118.3108058</v>
      </c>
      <c r="L860" t="s">
        <v>5173</v>
      </c>
      <c r="M860" t="str">
        <f>VLOOKUP(I860,CHOOSE({1,2},Table7[Native],Table7[Name]),2,0)</f>
        <v>Huīzhōu Qū</v>
      </c>
      <c r="N860" t="str">
        <f>VLOOKUP(H860,CHOOSE({1,2},Table7[Native],Table7[Name]),2,0)</f>
        <v>Huángshān Shì</v>
      </c>
      <c r="O860" t="str">
        <f>_xlfn.CONCAT(L860," (",N860,")")</f>
        <v>Qiankou Zhen (Huángshān Shì)</v>
      </c>
      <c r="P860" t="str">
        <f>IF(COUNTIF(O:O,O860)&gt;1,_xlfn.CONCAT(L860," (",M860,")"),O860)</f>
        <v>Qiankou Zhen (Huángshān Shì)</v>
      </c>
    </row>
    <row r="861" spans="1:16" hidden="1" x14ac:dyDescent="0.25">
      <c r="A861" t="s">
        <v>199</v>
      </c>
      <c r="B861" t="str">
        <f>IF(COUNTIF(A:A,A861)&gt;1,_xlfn.CONCAT(A861," (",N861,")"),A861)</f>
        <v>Qiānlĭng Xiāng</v>
      </c>
      <c r="C861" t="str">
        <f t="shared" si="16"/>
        <v>Qiānlĭng Xiāng</v>
      </c>
      <c r="D861" t="s">
        <v>200</v>
      </c>
      <c r="E861" t="s">
        <v>7</v>
      </c>
      <c r="F861" t="str">
        <f>_xlfn.CONCAT(D861,", ",I861,", ",H861,", ","安徽省")</f>
        <v>千岭乡, 宿松县, 安庆市, 安徽省</v>
      </c>
      <c r="G861">
        <v>26869</v>
      </c>
      <c r="H861" t="s">
        <v>343</v>
      </c>
      <c r="I861" t="s">
        <v>335</v>
      </c>
      <c r="J861" t="e">
        <f>VLOOKUP(F861,[1]!china_towns_second__2[[Column1]:[Y]],3,FALSE)</f>
        <v>#N/A</v>
      </c>
      <c r="K861" t="e">
        <f>VLOOKUP(F861,[1]!china_towns_second__2[[Column1]:[Y]],2,FALSE)</f>
        <v>#N/A</v>
      </c>
      <c r="L861" t="s">
        <v>4344</v>
      </c>
      <c r="M861" t="str">
        <f>VLOOKUP(I861,CHOOSE({1,2},Table7[Native],Table7[Name]),2,0)</f>
        <v>Sùsōng Xiàn</v>
      </c>
      <c r="N861" t="str">
        <f>VLOOKUP(H861,CHOOSE({1,2},Table7[Native],Table7[Name]),2,0)</f>
        <v>Ānqìng Shì</v>
      </c>
      <c r="O861" t="str">
        <f>_xlfn.CONCAT(L861," (",N861,")")</f>
        <v>Qianling Xiang (Ānqìng Shì)</v>
      </c>
      <c r="P861" t="str">
        <f>IF(COUNTIF(O:O,O861)&gt;1,_xlfn.CONCAT(L861," (",M861,")"),O861)</f>
        <v>Qianling Xiang (Ānqìng Shì)</v>
      </c>
    </row>
    <row r="862" spans="1:16" hidden="1" x14ac:dyDescent="0.25">
      <c r="A862" t="s">
        <v>2037</v>
      </c>
      <c r="B862" t="str">
        <f>IF(COUNTIF(A:A,A862)&gt;1,_xlfn.CONCAT(A862," (",N862,")"),A862)</f>
        <v>Qiánmiào Xiāng</v>
      </c>
      <c r="C862" t="str">
        <f t="shared" si="16"/>
        <v>Qiánmiào Xiāng</v>
      </c>
      <c r="D862" t="s">
        <v>2038</v>
      </c>
      <c r="E862" t="s">
        <v>7</v>
      </c>
      <c r="F862" t="str">
        <f>_xlfn.CONCAT(D862,", ",I862,", ",H862,", ","安徽省")</f>
        <v>钱庙乡, 凤台县, 淮南市, 安徽省</v>
      </c>
      <c r="G862">
        <v>30759</v>
      </c>
      <c r="H862" t="s">
        <v>1475</v>
      </c>
      <c r="I862" t="s">
        <v>1481</v>
      </c>
      <c r="J862" t="e">
        <f>VLOOKUP(F862,[1]!china_towns_second__2[[Column1]:[Y]],3,FALSE)</f>
        <v>#N/A</v>
      </c>
      <c r="K862" t="e">
        <f>VLOOKUP(F862,[1]!china_towns_second__2[[Column1]:[Y]],2,FALSE)</f>
        <v>#N/A</v>
      </c>
      <c r="L862" t="s">
        <v>5088</v>
      </c>
      <c r="M862" t="str">
        <f>VLOOKUP(I862,CHOOSE({1,2},Table7[Native],Table7[Name]),2,0)</f>
        <v>Fèngtái Xiàn</v>
      </c>
      <c r="N862" t="str">
        <f>VLOOKUP(H862,CHOOSE({1,2},Table7[Native],Table7[Name]),2,0)</f>
        <v>Huáinán Shì</v>
      </c>
      <c r="O862" t="str">
        <f>_xlfn.CONCAT(L862," (",N862,")")</f>
        <v>Qianmiao Xiang (Huáinán Shì)</v>
      </c>
      <c r="P862" t="str">
        <f>IF(COUNTIF(O:O,O862)&gt;1,_xlfn.CONCAT(L862," (",M862,")"),O862)</f>
        <v>Qianmiao Xiang (Huáinán Shì)</v>
      </c>
    </row>
    <row r="863" spans="1:16" hidden="1" x14ac:dyDescent="0.25">
      <c r="A863" t="s">
        <v>2956</v>
      </c>
      <c r="B863" t="str">
        <f>IF(COUNTIF(A:A,A863)&gt;1,_xlfn.CONCAT(A863," (",N863,")"),A863)</f>
        <v>Qiánpū Zhèn</v>
      </c>
      <c r="C863" t="str">
        <f t="shared" si="16"/>
        <v>Qiánpū Zhèn</v>
      </c>
      <c r="D863" t="s">
        <v>2957</v>
      </c>
      <c r="E863" t="s">
        <v>11</v>
      </c>
      <c r="F863" t="str">
        <f>_xlfn.CONCAT(D863,", ",I863,", ",H863,", ","安徽省")</f>
        <v>钱铺镇, 枞阳县, 铜陵市, 安徽省</v>
      </c>
      <c r="G863">
        <v>23572</v>
      </c>
      <c r="H863" t="s">
        <v>1545</v>
      </c>
      <c r="I863" t="s">
        <v>1551</v>
      </c>
      <c r="J863">
        <f>VLOOKUP(F863,[1]!china_towns_second__2[[Column1]:[Y]],3,FALSE)</f>
        <v>30.956469545738599</v>
      </c>
      <c r="K863">
        <f>VLOOKUP(F863,[1]!china_towns_second__2[[Column1]:[Y]],2,FALSE)</f>
        <v>117.4872548</v>
      </c>
      <c r="L863" t="s">
        <v>5536</v>
      </c>
      <c r="M863" t="str">
        <f>VLOOKUP(I863,CHOOSE({1,2},Table7[Native],Table7[Name]),2,0)</f>
        <v>Zōngyáng Xiàn</v>
      </c>
      <c r="N863" t="str">
        <f>VLOOKUP(H863,CHOOSE({1,2},Table7[Native],Table7[Name]),2,0)</f>
        <v>Tónglíng Shì</v>
      </c>
      <c r="O863" t="str">
        <f>_xlfn.CONCAT(L863," (",N863,")")</f>
        <v>Qianpu Zhen (Tónglíng Shì)</v>
      </c>
      <c r="P863" t="str">
        <f>IF(COUNTIF(O:O,O863)&gt;1,_xlfn.CONCAT(L863," (",M863,")"),O863)</f>
        <v>Qianpu Zhen (Tónglíng Shì)</v>
      </c>
    </row>
    <row r="864" spans="1:16" hidden="1" x14ac:dyDescent="0.25">
      <c r="A864" t="s">
        <v>2958</v>
      </c>
      <c r="B864" t="str">
        <f>IF(COUNTIF(A:A,A864)&gt;1,_xlfn.CONCAT(A864," (",N864,")"),A864)</f>
        <v>Qiánqiáo Zhèn</v>
      </c>
      <c r="C864" t="str">
        <f t="shared" si="16"/>
        <v>Qiánqiáo Zhèn</v>
      </c>
      <c r="D864" t="s">
        <v>2959</v>
      </c>
      <c r="E864" t="s">
        <v>11</v>
      </c>
      <c r="F864" t="str">
        <f>_xlfn.CONCAT(D864,", ",I864,", ",H864,", ","安徽省")</f>
        <v>钱桥镇, 枞阳县, 铜陵市, 安徽省</v>
      </c>
      <c r="G864">
        <v>48752</v>
      </c>
      <c r="H864" t="s">
        <v>1545</v>
      </c>
      <c r="I864" t="s">
        <v>1551</v>
      </c>
      <c r="J864">
        <f>VLOOKUP(F864,[1]!china_towns_second__2[[Column1]:[Y]],3,FALSE)</f>
        <v>30.986634411365301</v>
      </c>
      <c r="K864">
        <f>VLOOKUP(F864,[1]!china_towns_second__2[[Column1]:[Y]],2,FALSE)</f>
        <v>117.22361549999999</v>
      </c>
      <c r="L864" t="s">
        <v>5537</v>
      </c>
      <c r="M864" t="str">
        <f>VLOOKUP(I864,CHOOSE({1,2},Table7[Native],Table7[Name]),2,0)</f>
        <v>Zōngyáng Xiàn</v>
      </c>
      <c r="N864" t="str">
        <f>VLOOKUP(H864,CHOOSE({1,2},Table7[Native],Table7[Name]),2,0)</f>
        <v>Tónglíng Shì</v>
      </c>
      <c r="O864" t="str">
        <f>_xlfn.CONCAT(L864," (",N864,")")</f>
        <v>Qianqiao Zhen (Tónglíng Shì)</v>
      </c>
      <c r="P864" t="str">
        <f>IF(COUNTIF(O:O,O864)&gt;1,_xlfn.CONCAT(L864," (",M864,")"),O864)</f>
        <v>Qianqiao Zhen (Tónglíng Shì)</v>
      </c>
    </row>
    <row r="865" spans="1:16" hidden="1" x14ac:dyDescent="0.25">
      <c r="A865" t="s">
        <v>2464</v>
      </c>
      <c r="B865" t="str">
        <f>IF(COUNTIF(A:A,A865)&gt;1,_xlfn.CONCAT(A865," (",N865,")"),A865)</f>
        <v>Qiānrénqiáo Zhèn</v>
      </c>
      <c r="C865" t="str">
        <f t="shared" si="16"/>
        <v>Qiānrénqiáo Zhèn</v>
      </c>
      <c r="D865" t="s">
        <v>2465</v>
      </c>
      <c r="E865" t="s">
        <v>11</v>
      </c>
      <c r="F865" t="str">
        <f>_xlfn.CONCAT(D865,", ",I865,", ",H865,", ","安徽省")</f>
        <v>千人桥镇, 舒城县, 六安市, 安徽省</v>
      </c>
      <c r="G865">
        <v>35700</v>
      </c>
      <c r="H865" t="s">
        <v>1507</v>
      </c>
      <c r="I865" t="s">
        <v>1517</v>
      </c>
      <c r="J865">
        <f>VLOOKUP(F865,[1]!china_towns_second__2[[Column1]:[Y]],3,FALSE)</f>
        <v>31.502016633705999</v>
      </c>
      <c r="K865">
        <f>VLOOKUP(F865,[1]!china_towns_second__2[[Column1]:[Y]],2,FALSE)</f>
        <v>117.07205519999999</v>
      </c>
      <c r="L865" t="s">
        <v>5298</v>
      </c>
      <c r="M865" t="str">
        <f>VLOOKUP(I865,CHOOSE({1,2},Table7[Native],Table7[Name]),2,0)</f>
        <v>Shūchéng Xiàn</v>
      </c>
      <c r="N865" t="str">
        <f>VLOOKUP(H865,CHOOSE({1,2},Table7[Native],Table7[Name]),2,0)</f>
        <v>Lù'ān Shì</v>
      </c>
      <c r="O865" t="str">
        <f>_xlfn.CONCAT(L865," (",N865,")")</f>
        <v>Qianrenqiao Zhen (Lù'ān Shì)</v>
      </c>
      <c r="P865" t="str">
        <f>IF(COUNTIF(O:O,O865)&gt;1,_xlfn.CONCAT(L865," (",M865,")"),O865)</f>
        <v>Qianrenqiao Zhen (Lù'ān Shì)</v>
      </c>
    </row>
    <row r="866" spans="1:16" hidden="1" x14ac:dyDescent="0.25">
      <c r="A866" t="s">
        <v>626</v>
      </c>
      <c r="B866" t="str">
        <f>IF(COUNTIF(A:A,A866)&gt;1,_xlfn.CONCAT(A866," (",N866,")"),A866)</f>
        <v>Qiáodōng Zhèn</v>
      </c>
      <c r="C866" t="str">
        <f t="shared" si="16"/>
        <v>Qiáodōng Zhèn</v>
      </c>
      <c r="D866" t="s">
        <v>627</v>
      </c>
      <c r="E866" t="s">
        <v>11</v>
      </c>
      <c r="F866" t="str">
        <f>_xlfn.CONCAT(D866,", ",I866,", ",H866,", ","安徽省")</f>
        <v>谯东镇, 谯城区, 亳州市, 安徽省</v>
      </c>
      <c r="G866">
        <v>57439</v>
      </c>
      <c r="H866" t="s">
        <v>719</v>
      </c>
      <c r="I866" t="s">
        <v>716</v>
      </c>
      <c r="J866">
        <f>VLOOKUP(F866,[1]!china_towns_second__2[[Column1]:[Y]],3,FALSE)</f>
        <v>33.844896543316501</v>
      </c>
      <c r="K866">
        <f>VLOOKUP(F866,[1]!china_towns_second__2[[Column1]:[Y]],2,FALSE)</f>
        <v>115.8725207</v>
      </c>
      <c r="L866" t="s">
        <v>4521</v>
      </c>
      <c r="M866" t="str">
        <f>VLOOKUP(I866,CHOOSE({1,2},Table7[Native],Table7[Name]),2,0)</f>
        <v>Qiáochéng Qū</v>
      </c>
      <c r="N866" t="str">
        <f>VLOOKUP(H866,CHOOSE({1,2},Table7[Native],Table7[Name]),2,0)</f>
        <v>Bózhōu Shì</v>
      </c>
      <c r="O866" t="str">
        <f>_xlfn.CONCAT(L866," (",N866,")")</f>
        <v>Qiaodong Zhen (Bózhōu Shì)</v>
      </c>
      <c r="P866" t="str">
        <f>IF(COUNTIF(O:O,O866)&gt;1,_xlfn.CONCAT(L866," (",M866,")"),O866)</f>
        <v>Qiaodong Zhen (Bózhōu Shì)</v>
      </c>
    </row>
    <row r="867" spans="1:16" hidden="1" x14ac:dyDescent="0.25">
      <c r="A867" t="s">
        <v>800</v>
      </c>
      <c r="B867" t="str">
        <f>IF(COUNTIF(A:A,A867)&gt;1,_xlfn.CONCAT(A867," (",N867,")"),A867)</f>
        <v>Qiáomù Xiāng</v>
      </c>
      <c r="C867" t="str">
        <f t="shared" si="16"/>
        <v>Qiáomù Xiāng</v>
      </c>
      <c r="D867" t="s">
        <v>801</v>
      </c>
      <c r="E867" t="s">
        <v>7</v>
      </c>
      <c r="F867" t="str">
        <f>_xlfn.CONCAT(D867,", ",I867,", ",H867,", ","安徽省")</f>
        <v>乔木乡, 青阳县, 池州市, 安徽省</v>
      </c>
      <c r="G867">
        <v>8821</v>
      </c>
      <c r="H867" t="s">
        <v>729</v>
      </c>
      <c r="I867" t="s">
        <v>725</v>
      </c>
      <c r="J867" t="e">
        <f>VLOOKUP(F867,[1]!china_towns_second__2[[Column1]:[Y]],3,FALSE)</f>
        <v>#N/A</v>
      </c>
      <c r="K867" t="e">
        <f>VLOOKUP(F867,[1]!china_towns_second__2[[Column1]:[Y]],2,FALSE)</f>
        <v>#N/A</v>
      </c>
      <c r="L867" t="s">
        <v>4598</v>
      </c>
      <c r="M867" t="str">
        <f>VLOOKUP(I867,CHOOSE({1,2},Table7[Native],Table7[Name]),2,0)</f>
        <v>Qīngyáng Xiàn</v>
      </c>
      <c r="N867" t="str">
        <f>VLOOKUP(H867,CHOOSE({1,2},Table7[Native],Table7[Name]),2,0)</f>
        <v>Chízhōu Shì</v>
      </c>
      <c r="O867" t="str">
        <f>_xlfn.CONCAT(L867," (",N867,")")</f>
        <v>Qiaomu Xiang (Chízhōu Shì)</v>
      </c>
      <c r="P867" t="str">
        <f>IF(COUNTIF(O:O,O867)&gt;1,_xlfn.CONCAT(L867," (",M867,")"),O867)</f>
        <v>Qiaomu Xiang (Chízhōu Shì)</v>
      </c>
    </row>
    <row r="868" spans="1:16" hidden="1" x14ac:dyDescent="0.25">
      <c r="A868" t="s">
        <v>2960</v>
      </c>
      <c r="B868" t="str">
        <f>IF(COUNTIF(A:A,A868)&gt;1,_xlfn.CONCAT(A868," (",N868,")"),A868)</f>
        <v>Qiáonán</v>
      </c>
      <c r="C868" t="str">
        <f t="shared" si="16"/>
        <v>Qiáonán</v>
      </c>
      <c r="D868" t="s">
        <v>2961</v>
      </c>
      <c r="E868" t="s">
        <v>27</v>
      </c>
      <c r="F868" t="str">
        <f>_xlfn.CONCAT(D868,", ",I868,", ",H868,", ","安徽省")</f>
        <v>桥南办事处街道, 郊区, 铜陵市, 安徽省</v>
      </c>
      <c r="G868">
        <v>29829</v>
      </c>
      <c r="H868" t="s">
        <v>1545</v>
      </c>
      <c r="I868" t="s">
        <v>1547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5538</v>
      </c>
      <c r="M868" t="str">
        <f>VLOOKUP(I868,CHOOSE({1,2},Table7[Native],Table7[Name]),2,0)</f>
        <v>Jiāo Qū</v>
      </c>
      <c r="N868" t="str">
        <f>VLOOKUP(H868,CHOOSE({1,2},Table7[Native],Table7[Name]),2,0)</f>
        <v>Tónglíng Shì</v>
      </c>
      <c r="O868" t="str">
        <f>_xlfn.CONCAT(L868," (",N868,")")</f>
        <v>Qiaonan (Tónglíng Shì)</v>
      </c>
      <c r="P868" t="str">
        <f>IF(COUNTIF(O:O,O868)&gt;1,_xlfn.CONCAT(L868," (",M868,")"),O868)</f>
        <v>Qiaonan (Tónglíng Shì)</v>
      </c>
    </row>
    <row r="869" spans="1:16" hidden="1" x14ac:dyDescent="0.25">
      <c r="A869" t="s">
        <v>991</v>
      </c>
      <c r="B869" t="str">
        <f>IF(COUNTIF(A:A,A869)&gt;1,_xlfn.CONCAT(A869," (",N869,")"),A869)</f>
        <v>Qiáotóu Zhèn</v>
      </c>
      <c r="C869" t="str">
        <f t="shared" si="16"/>
        <v>Qiáotóu Zhèn</v>
      </c>
      <c r="D869" t="s">
        <v>992</v>
      </c>
      <c r="E869" t="s">
        <v>11</v>
      </c>
      <c r="F869" t="str">
        <f>_xlfn.CONCAT(D869,", ",I869,", ",H869,", ","安徽省")</f>
        <v>桥头镇, 明光市, 滁州市, 安徽省</v>
      </c>
      <c r="G869">
        <v>23039</v>
      </c>
      <c r="H869" t="s">
        <v>869</v>
      </c>
      <c r="I869" t="s">
        <v>862</v>
      </c>
      <c r="J869">
        <f>VLOOKUP(F869,[1]!china_towns_second__2[[Column1]:[Y]],3,FALSE)</f>
        <v>32.934178909918899</v>
      </c>
      <c r="K869">
        <f>VLOOKUP(F869,[1]!china_towns_second__2[[Column1]:[Y]],2,FALSE)</f>
        <v>117.90640930000001</v>
      </c>
      <c r="L869" t="s">
        <v>4675</v>
      </c>
      <c r="M869" t="str">
        <f>VLOOKUP(I869,CHOOSE({1,2},Table7[Native],Table7[Name]),2,0)</f>
        <v>Míngguāng Shì</v>
      </c>
      <c r="N869" t="str">
        <f>VLOOKUP(H869,CHOOSE({1,2},Table7[Native],Table7[Name]),2,0)</f>
        <v>Chúzhōu Shì</v>
      </c>
      <c r="O869" t="str">
        <f>_xlfn.CONCAT(L869," (",N869,")")</f>
        <v>Qiaotou Zhen (Chúzhōu Shì)</v>
      </c>
      <c r="P869" t="str">
        <f>IF(COUNTIF(O:O,O869)&gt;1,_xlfn.CONCAT(L869," (",M869,")"),O869)</f>
        <v>Qiaotou Zhen (Chúzhōu Shì)</v>
      </c>
    </row>
    <row r="870" spans="1:16" hidden="1" x14ac:dyDescent="0.25">
      <c r="A870" t="s">
        <v>1736</v>
      </c>
      <c r="B870" t="str">
        <f>IF(COUNTIF(A:A,A870)&gt;1,_xlfn.CONCAT(A870," (",N870,")"),A870)</f>
        <v>Qiáotóují Zhèn</v>
      </c>
      <c r="C870" t="str">
        <f t="shared" si="16"/>
        <v>Qiáotóují Zhèn</v>
      </c>
      <c r="D870" t="s">
        <v>1737</v>
      </c>
      <c r="E870" t="s">
        <v>11</v>
      </c>
      <c r="F870" t="str">
        <f>_xlfn.CONCAT(D870,", ",I870,", ",H870,", ","安徽省")</f>
        <v>桥头集镇, 肥东县, 合肥市, 安徽省</v>
      </c>
      <c r="G870">
        <v>34447</v>
      </c>
      <c r="H870" t="s">
        <v>1448</v>
      </c>
      <c r="I870" t="s">
        <v>1455</v>
      </c>
      <c r="J870">
        <f>VLOOKUP(F870,[1]!china_towns_second__2[[Column1]:[Y]],3,FALSE)</f>
        <v>31.760058142290202</v>
      </c>
      <c r="K870">
        <f>VLOOKUP(F870,[1]!china_towns_second__2[[Column1]:[Y]],2,FALSE)</f>
        <v>117.53951619999999</v>
      </c>
      <c r="L870" t="s">
        <v>4951</v>
      </c>
      <c r="M870" t="str">
        <f>VLOOKUP(I870,CHOOSE({1,2},Table7[Native],Table7[Name]),2,0)</f>
        <v>Féidōng Xiàn</v>
      </c>
      <c r="N870" t="str">
        <f>VLOOKUP(H870,CHOOSE({1,2},Table7[Native],Table7[Name]),2,0)</f>
        <v>Héféi Shì</v>
      </c>
      <c r="O870" t="str">
        <f>_xlfn.CONCAT(L870," (",N870,")")</f>
        <v>Qiaotouji Zhen (Héféi Shì)</v>
      </c>
      <c r="P870" t="str">
        <f>IF(COUNTIF(O:O,O870)&gt;1,_xlfn.CONCAT(L870," (",M870,")"),O870)</f>
        <v>Qiaotouji Zhen (Héféi Shì)</v>
      </c>
    </row>
    <row r="871" spans="1:16" hidden="1" x14ac:dyDescent="0.25">
      <c r="A871" t="s">
        <v>2210</v>
      </c>
      <c r="B871" t="str">
        <f>IF(COUNTIF(A:A,A871)&gt;1,_xlfn.CONCAT(A871," (",N871,")"),A871)</f>
        <v>Qiàshè Xiāng</v>
      </c>
      <c r="C871" t="str">
        <f t="shared" si="16"/>
        <v>Qiàshè Xiāng</v>
      </c>
      <c r="D871" t="s">
        <v>2211</v>
      </c>
      <c r="E871" t="s">
        <v>7</v>
      </c>
      <c r="F871" t="str">
        <f>_xlfn.CONCAT(D871,", ",I871,", ",H871,", ","安徽省")</f>
        <v>洽舍乡, 徽州区, 黄山市, 安徽省</v>
      </c>
      <c r="G871">
        <v>2141</v>
      </c>
      <c r="H871" t="s">
        <v>1491</v>
      </c>
      <c r="I871" t="s">
        <v>1495</v>
      </c>
      <c r="J871" t="e">
        <f>VLOOKUP(F871,[1]!china_towns_second__2[[Column1]:[Y]],3,FALSE)</f>
        <v>#N/A</v>
      </c>
      <c r="K871" t="e">
        <f>VLOOKUP(F871,[1]!china_towns_second__2[[Column1]:[Y]],2,FALSE)</f>
        <v>#N/A</v>
      </c>
      <c r="L871" t="s">
        <v>5174</v>
      </c>
      <c r="M871" t="str">
        <f>VLOOKUP(I871,CHOOSE({1,2},Table7[Native],Table7[Name]),2,0)</f>
        <v>Huīzhōu Qū</v>
      </c>
      <c r="N871" t="str">
        <f>VLOOKUP(H871,CHOOSE({1,2},Table7[Native],Table7[Name]),2,0)</f>
        <v>Huángshān Shì</v>
      </c>
      <c r="O871" t="str">
        <f>_xlfn.CONCAT(L871," (",N871,")")</f>
        <v>Qiashe Xiang (Huángshān Shì)</v>
      </c>
      <c r="P871" t="str">
        <f>IF(COUNTIF(O:O,O871)&gt;1,_xlfn.CONCAT(L871," (",M871,")"),O871)</f>
        <v>Qiashe Xiang (Huángshān Shì)</v>
      </c>
    </row>
    <row r="872" spans="1:16" hidden="1" x14ac:dyDescent="0.25">
      <c r="A872" t="s">
        <v>802</v>
      </c>
      <c r="B872" t="str">
        <f>IF(COUNTIF(A:A,A872)&gt;1,_xlfn.CONCAT(A872," (",N872,")"),A872)</f>
        <v>Qīdū Zhèn</v>
      </c>
      <c r="C872" t="str">
        <f t="shared" si="16"/>
        <v>Qīdū Zhèn</v>
      </c>
      <c r="D872" t="s">
        <v>803</v>
      </c>
      <c r="E872" t="s">
        <v>11</v>
      </c>
      <c r="F872" t="str">
        <f>_xlfn.CONCAT(D872,", ",I872,", ",H872,", ","安徽省")</f>
        <v>七都镇, 石台县, 池州市, 安徽省</v>
      </c>
      <c r="G872">
        <v>14698</v>
      </c>
      <c r="H872" t="s">
        <v>729</v>
      </c>
      <c r="I872" t="s">
        <v>727</v>
      </c>
      <c r="J872">
        <f>VLOOKUP(F872,[1]!china_towns_second__2[[Column1]:[Y]],3,FALSE)</f>
        <v>30.2598858410087</v>
      </c>
      <c r="K872">
        <f>VLOOKUP(F872,[1]!china_towns_second__2[[Column1]:[Y]],2,FALSE)</f>
        <v>117.776837</v>
      </c>
      <c r="L872" t="s">
        <v>4599</v>
      </c>
      <c r="M872" t="str">
        <f>VLOOKUP(I872,CHOOSE({1,2},Table7[Native],Table7[Name]),2,0)</f>
        <v>Shítái Xiàn</v>
      </c>
      <c r="N872" t="str">
        <f>VLOOKUP(H872,CHOOSE({1,2},Table7[Native],Table7[Name]),2,0)</f>
        <v>Chízhōu Shì</v>
      </c>
      <c r="O872" t="str">
        <f>_xlfn.CONCAT(L872," (",N872,")")</f>
        <v>Qidu Zhen (Chízhōu Shì)</v>
      </c>
      <c r="P872" t="str">
        <f>IF(COUNTIF(O:O,O872)&gt;1,_xlfn.CONCAT(L872," (",M872,")"),O872)</f>
        <v>Qidu Zhen (Chízhōu Shì)</v>
      </c>
    </row>
    <row r="873" spans="1:16" hidden="1" x14ac:dyDescent="0.25">
      <c r="A873" t="s">
        <v>2212</v>
      </c>
      <c r="B873" t="str">
        <f>IF(COUNTIF(A:A,A873)&gt;1,_xlfn.CONCAT(A873," (",N873,")"),A873)</f>
        <v>Qíhóng Xiāng</v>
      </c>
      <c r="C873" t="str">
        <f t="shared" si="16"/>
        <v>Qíhóng Xiāng</v>
      </c>
      <c r="D873" t="s">
        <v>2213</v>
      </c>
      <c r="E873" t="s">
        <v>7</v>
      </c>
      <c r="F873" t="str">
        <f>_xlfn.CONCAT(D873,", ",I873,", ",H873,", ","安徽省")</f>
        <v>祁红乡, 祁门县, 黄山市, 安徽省</v>
      </c>
      <c r="G873">
        <v>3429</v>
      </c>
      <c r="H873" t="s">
        <v>1491</v>
      </c>
      <c r="I873" t="s">
        <v>1497</v>
      </c>
      <c r="J873" t="e">
        <f>VLOOKUP(F873,[1]!china_towns_second__2[[Column1]:[Y]],3,FALSE)</f>
        <v>#N/A</v>
      </c>
      <c r="K873" t="e">
        <f>VLOOKUP(F873,[1]!china_towns_second__2[[Column1]:[Y]],2,FALSE)</f>
        <v>#N/A</v>
      </c>
      <c r="L873" t="s">
        <v>5175</v>
      </c>
      <c r="M873" t="str">
        <f>VLOOKUP(I873,CHOOSE({1,2},Table7[Native],Table7[Name]),2,0)</f>
        <v>Qímén Xiàn</v>
      </c>
      <c r="N873" t="str">
        <f>VLOOKUP(H873,CHOOSE({1,2},Table7[Native],Table7[Name]),2,0)</f>
        <v>Huángshān Shì</v>
      </c>
      <c r="O873" t="str">
        <f>_xlfn.CONCAT(L873," (",N873,")")</f>
        <v>Qihong Xiang (Huángshān Shì)</v>
      </c>
      <c r="P873" t="str">
        <f>IF(COUNTIF(O:O,O873)&gt;1,_xlfn.CONCAT(L873," (",M873,")"),O873)</f>
        <v>Qihong Xiang (Huángshān Shì)</v>
      </c>
    </row>
    <row r="874" spans="1:16" hidden="1" x14ac:dyDescent="0.25">
      <c r="A874" t="s">
        <v>2039</v>
      </c>
      <c r="B874" t="str">
        <f>IF(COUNTIF(A:A,A874)&gt;1,_xlfn.CONCAT(A874," (",N874,")"),A874)</f>
        <v>Qíjí Zhèn</v>
      </c>
      <c r="C874" t="str">
        <f t="shared" si="16"/>
        <v>Qíjí Zhèn</v>
      </c>
      <c r="D874" t="s">
        <v>2040</v>
      </c>
      <c r="E874" t="s">
        <v>11</v>
      </c>
      <c r="F874" t="str">
        <f>_xlfn.CONCAT(D874,", ",I874,", ",H874,", ","安徽省")</f>
        <v>祁集镇, 潘集区, 淮南市, 安徽省</v>
      </c>
      <c r="G874">
        <v>16520</v>
      </c>
      <c r="H874" t="s">
        <v>1475</v>
      </c>
      <c r="I874" t="s">
        <v>1483</v>
      </c>
      <c r="J874">
        <f>VLOOKUP(F874,[1]!china_towns_second__2[[Column1]:[Y]],3,FALSE)</f>
        <v>32.700466832994302</v>
      </c>
      <c r="K874">
        <f>VLOOKUP(F874,[1]!china_towns_second__2[[Column1]:[Y]],2,FALSE)</f>
        <v>116.8471545</v>
      </c>
      <c r="L874" t="s">
        <v>5089</v>
      </c>
      <c r="M874" t="str">
        <f>VLOOKUP(I874,CHOOSE({1,2},Table7[Native],Table7[Name]),2,0)</f>
        <v>Pānjí Qū</v>
      </c>
      <c r="N874" t="str">
        <f>VLOOKUP(H874,CHOOSE({1,2},Table7[Native],Table7[Name]),2,0)</f>
        <v>Huáinán Shì</v>
      </c>
      <c r="O874" t="str">
        <f>_xlfn.CONCAT(L874," (",N874,")")</f>
        <v>Qiji Zhen (Huáinán Shì)</v>
      </c>
      <c r="P874" t="str">
        <f>IF(COUNTIF(O:O,O874)&gt;1,_xlfn.CONCAT(L874," (",M874,")"),O874)</f>
        <v>Qiji Zhen (Huáinán Shì)</v>
      </c>
    </row>
    <row r="875" spans="1:16" hidden="1" x14ac:dyDescent="0.25">
      <c r="A875" t="s">
        <v>2962</v>
      </c>
      <c r="B875" t="str">
        <f>IF(COUNTIF(A:A,A875)&gt;1,_xlfn.CONCAT(A875," (",N875,")"),A875)</f>
        <v>Qílín Zhèn</v>
      </c>
      <c r="C875" t="str">
        <f t="shared" si="16"/>
        <v>Qílín Zhèn</v>
      </c>
      <c r="D875" t="s">
        <v>2963</v>
      </c>
      <c r="E875" t="s">
        <v>11</v>
      </c>
      <c r="F875" t="str">
        <f>_xlfn.CONCAT(D875,", ",I875,", ",H875,", ","安徽省")</f>
        <v>麒麟镇, 枞阳县, 铜陵市, 安徽省</v>
      </c>
      <c r="G875">
        <v>38828</v>
      </c>
      <c r="H875" t="s">
        <v>1545</v>
      </c>
      <c r="I875" t="s">
        <v>1551</v>
      </c>
      <c r="J875">
        <f>VLOOKUP(F875,[1]!china_towns_second__2[[Column1]:[Y]],3,FALSE)</f>
        <v>31.002665105813701</v>
      </c>
      <c r="K875">
        <f>VLOOKUP(F875,[1]!china_towns_second__2[[Column1]:[Y]],2,FALSE)</f>
        <v>117.1400563</v>
      </c>
      <c r="L875" t="s">
        <v>5539</v>
      </c>
      <c r="M875" t="str">
        <f>VLOOKUP(I875,CHOOSE({1,2},Table7[Native],Table7[Name]),2,0)</f>
        <v>Zōngyáng Xiàn</v>
      </c>
      <c r="N875" t="str">
        <f>VLOOKUP(H875,CHOOSE({1,2},Table7[Native],Table7[Name]),2,0)</f>
        <v>Tónglíng Shì</v>
      </c>
      <c r="O875" t="str">
        <f>_xlfn.CONCAT(L875," (",N875,")")</f>
        <v>Qilin Zhen (Tónglíng Shì)</v>
      </c>
      <c r="P875" t="str">
        <f>IF(COUNTIF(O:O,O875)&gt;1,_xlfn.CONCAT(L875," (",M875,")"),O875)</f>
        <v>Qilin Zhen (Tónglíng Shì)</v>
      </c>
    </row>
    <row r="876" spans="1:16" hidden="1" x14ac:dyDescent="0.25">
      <c r="A876" t="s">
        <v>1738</v>
      </c>
      <c r="B876" t="str">
        <f>IF(COUNTIF(A:A,A876)&gt;1,_xlfn.CONCAT(A876," (",N876,")"),A876)</f>
        <v>Qīlĭtáng Jiēdào</v>
      </c>
      <c r="C876" t="str">
        <f t="shared" si="16"/>
        <v>Qīlĭtáng Jiēdào</v>
      </c>
      <c r="D876" t="s">
        <v>1739</v>
      </c>
      <c r="E876" t="s">
        <v>27</v>
      </c>
      <c r="F876" t="str">
        <f>_xlfn.CONCAT(D876,", ",I876,", ",H876,", ","安徽省")</f>
        <v>七里塘街道, 瑶海区, 合肥市, 安徽省</v>
      </c>
      <c r="G876">
        <v>124538</v>
      </c>
      <c r="H876" t="s">
        <v>1448</v>
      </c>
      <c r="I876" t="s">
        <v>1463</v>
      </c>
      <c r="J876">
        <f>VLOOKUP(F876,[1]!china_towns_second__2[[Column1]:[Y]],3,FALSE)</f>
        <v>31.918013899383599</v>
      </c>
      <c r="K876">
        <f>VLOOKUP(F876,[1]!china_towns_second__2[[Column1]:[Y]],2,FALSE)</f>
        <v>117.3128315</v>
      </c>
      <c r="L876" t="s">
        <v>4952</v>
      </c>
      <c r="M876" t="str">
        <f>VLOOKUP(I876,CHOOSE({1,2},Table7[Native],Table7[Name]),2,0)</f>
        <v>Yáohăi Qū</v>
      </c>
      <c r="N876" t="str">
        <f>VLOOKUP(H876,CHOOSE({1,2},Table7[Native],Table7[Name]),2,0)</f>
        <v>Héféi Shì</v>
      </c>
      <c r="O876" t="str">
        <f>_xlfn.CONCAT(L876," (",N876,")")</f>
        <v>Qilitang Jiedao (Héféi Shì)</v>
      </c>
      <c r="P876" t="str">
        <f>IF(COUNTIF(O:O,O876)&gt;1,_xlfn.CONCAT(L876," (",M876,")"),O876)</f>
        <v>Qilitang Jiedao (Héféi Shì)</v>
      </c>
    </row>
    <row r="877" spans="1:16" hidden="1" x14ac:dyDescent="0.25">
      <c r="A877" t="s">
        <v>993</v>
      </c>
      <c r="B877" t="str">
        <f>IF(COUNTIF(A:A,A877)&gt;1,_xlfn.CONCAT(A877," (",N877,")"),A877)</f>
        <v>Qīlĭtáng Xiāng</v>
      </c>
      <c r="C877" t="str">
        <f t="shared" si="16"/>
        <v>Qīlĭtáng Xiāng</v>
      </c>
      <c r="D877" t="s">
        <v>994</v>
      </c>
      <c r="E877" t="s">
        <v>7</v>
      </c>
      <c r="F877" t="str">
        <f>_xlfn.CONCAT(D877,", ",I877,", ",H877,", ","安徽省")</f>
        <v>七里塘乡, 定远县, 滁州市, 安徽省</v>
      </c>
      <c r="G877">
        <v>22399</v>
      </c>
      <c r="H877" t="s">
        <v>869</v>
      </c>
      <c r="I877" t="s">
        <v>855</v>
      </c>
      <c r="J877" t="e">
        <f>VLOOKUP(F877,[1]!china_towns_second__2[[Column1]:[Y]],3,FALSE)</f>
        <v>#N/A</v>
      </c>
      <c r="K877" t="e">
        <f>VLOOKUP(F877,[1]!china_towns_second__2[[Column1]:[Y]],2,FALSE)</f>
        <v>#N/A</v>
      </c>
      <c r="L877" t="s">
        <v>4676</v>
      </c>
      <c r="M877" t="str">
        <f>VLOOKUP(I877,CHOOSE({1,2},Table7[Native],Table7[Name]),2,0)</f>
        <v>Dìngyuăn Xiàn</v>
      </c>
      <c r="N877" t="str">
        <f>VLOOKUP(H877,CHOOSE({1,2},Table7[Native],Table7[Name]),2,0)</f>
        <v>Chúzhōu Shì</v>
      </c>
      <c r="O877" t="str">
        <f>_xlfn.CONCAT(L877," (",N877,")")</f>
        <v>Qilitang Xiang (Chúzhōu Shì)</v>
      </c>
      <c r="P877" t="str">
        <f>IF(COUNTIF(O:O,O877)&gt;1,_xlfn.CONCAT(L877," (",M877,")"),O877)</f>
        <v>Qilitang Xiang (Chúzhōu Shì)</v>
      </c>
    </row>
    <row r="878" spans="1:16" hidden="1" x14ac:dyDescent="0.25">
      <c r="A878" t="s">
        <v>1740</v>
      </c>
      <c r="B878" t="str">
        <f>IF(COUNTIF(A:A,A878)&gt;1,_xlfn.CONCAT(A878," (",N878,")"),A878)</f>
        <v>Qīlĭzhàn Jiēdào</v>
      </c>
      <c r="C878" t="str">
        <f t="shared" si="16"/>
        <v>Qīlĭzhàn Jiēdào</v>
      </c>
      <c r="D878" t="s">
        <v>1741</v>
      </c>
      <c r="E878" t="s">
        <v>27</v>
      </c>
      <c r="F878" t="str">
        <f>_xlfn.CONCAT(D878,", ",I878,", ",H878,", ","安徽省")</f>
        <v>七里站街道, 瑶海区, 合肥市, 安徽省</v>
      </c>
      <c r="G878">
        <v>48667</v>
      </c>
      <c r="H878" t="s">
        <v>1448</v>
      </c>
      <c r="I878" t="s">
        <v>1463</v>
      </c>
      <c r="J878">
        <f>VLOOKUP(F878,[1]!china_towns_second__2[[Column1]:[Y]],3,FALSE)</f>
        <v>31.866702116849801</v>
      </c>
      <c r="K878">
        <f>VLOOKUP(F878,[1]!china_towns_second__2[[Column1]:[Y]],2,FALSE)</f>
        <v>117.3394157</v>
      </c>
      <c r="L878" t="s">
        <v>4953</v>
      </c>
      <c r="M878" t="str">
        <f>VLOOKUP(I878,CHOOSE({1,2},Table7[Native],Table7[Name]),2,0)</f>
        <v>Yáohăi Qū</v>
      </c>
      <c r="N878" t="str">
        <f>VLOOKUP(H878,CHOOSE({1,2},Table7[Native],Table7[Name]),2,0)</f>
        <v>Héféi Shì</v>
      </c>
      <c r="O878" t="str">
        <f>_xlfn.CONCAT(L878," (",N878,")")</f>
        <v>Qilizhan Jiedao (Héféi Shì)</v>
      </c>
      <c r="P878" t="str">
        <f>IF(COUNTIF(O:O,O878)&gt;1,_xlfn.CONCAT(L878," (",M878,")"),O878)</f>
        <v>Qilizhan Jiedao (Héféi Shì)</v>
      </c>
    </row>
    <row r="879" spans="1:16" hidden="1" x14ac:dyDescent="0.25">
      <c r="A879" t="s">
        <v>201</v>
      </c>
      <c r="B879" t="str">
        <f>IF(COUNTIF(A:A,A879)&gt;1,_xlfn.CONCAT(A879," (",N879,")"),A879)</f>
        <v>Qīngcăo Zhèn</v>
      </c>
      <c r="C879" t="str">
        <f t="shared" si="16"/>
        <v>Qīngcăo Zhèn</v>
      </c>
      <c r="D879" t="s">
        <v>202</v>
      </c>
      <c r="E879" t="s">
        <v>11</v>
      </c>
      <c r="F879" t="str">
        <f>_xlfn.CONCAT(D879,", ",I879,", ",H879,", ","安徽省")</f>
        <v>青草镇, 桐城市, 安庆市, 安徽省</v>
      </c>
      <c r="G879">
        <v>61885</v>
      </c>
      <c r="H879" t="s">
        <v>343</v>
      </c>
      <c r="I879" t="s">
        <v>337</v>
      </c>
      <c r="J879">
        <f>VLOOKUP(F879,[1]!china_towns_second__2[[Column1]:[Y]],3,FALSE)</f>
        <v>30.896143850468</v>
      </c>
      <c r="K879">
        <f>VLOOKUP(F879,[1]!china_towns_second__2[[Column1]:[Y]],2,FALSE)</f>
        <v>116.7621791</v>
      </c>
      <c r="L879" t="s">
        <v>4345</v>
      </c>
      <c r="M879" t="str">
        <f>VLOOKUP(I879,CHOOSE({1,2},Table7[Native],Table7[Name]),2,0)</f>
        <v>Tóngchéng Shì</v>
      </c>
      <c r="N879" t="str">
        <f>VLOOKUP(H879,CHOOSE({1,2},Table7[Native],Table7[Name]),2,0)</f>
        <v>Ānqìng Shì</v>
      </c>
      <c r="O879" t="str">
        <f>_xlfn.CONCAT(L879," (",N879,")")</f>
        <v>Qingcao Zhen (Ānqìng Shì)</v>
      </c>
      <c r="P879" t="str">
        <f>IF(COUNTIF(O:O,O879)&gt;1,_xlfn.CONCAT(L879," (",M879,")"),O879)</f>
        <v>Qingcao Zhen (Ānqìng Shì)</v>
      </c>
    </row>
    <row r="880" spans="1:16" hidden="1" x14ac:dyDescent="0.25">
      <c r="A880" t="s">
        <v>628</v>
      </c>
      <c r="B880" t="str">
        <f>IF(COUNTIF(A:A,A880)&gt;1,_xlfn.CONCAT(A880," (",N880,")"),A880)</f>
        <v>Qīngdīng Zhèn</v>
      </c>
      <c r="C880" t="str">
        <f t="shared" si="16"/>
        <v>Qīngdīng Zhèn</v>
      </c>
      <c r="D880" t="s">
        <v>629</v>
      </c>
      <c r="E880" t="s">
        <v>11</v>
      </c>
      <c r="F880" t="str">
        <f>_xlfn.CONCAT(D880,", ",I880,", ",H880,", ","安徽省")</f>
        <v>青町镇, 涡阳县, 亳州市, 安徽省</v>
      </c>
      <c r="G880">
        <v>63653</v>
      </c>
      <c r="H880" t="s">
        <v>719</v>
      </c>
      <c r="I880" t="s">
        <v>717</v>
      </c>
      <c r="J880">
        <f>VLOOKUP(F880,[1]!china_towns_second__2[[Column1]:[Y]],3,FALSE)</f>
        <v>33.606538988508703</v>
      </c>
      <c r="K880">
        <f>VLOOKUP(F880,[1]!china_towns_second__2[[Column1]:[Y]],2,FALSE)</f>
        <v>116.4532485</v>
      </c>
      <c r="L880" t="s">
        <v>4522</v>
      </c>
      <c r="M880" t="str">
        <f>VLOOKUP(I880,CHOOSE({1,2},Table7[Native],Table7[Name]),2,0)</f>
        <v>Wōyáng Xiàn</v>
      </c>
      <c r="N880" t="str">
        <f>VLOOKUP(H880,CHOOSE({1,2},Table7[Native],Table7[Name]),2,0)</f>
        <v>Bózhōu Shì</v>
      </c>
      <c r="O880" t="str">
        <f>_xlfn.CONCAT(L880," (",N880,")")</f>
        <v>Qingding Zhen (Bózhōu Shì)</v>
      </c>
      <c r="P880" t="str">
        <f>IF(COUNTIF(O:O,O880)&gt;1,_xlfn.CONCAT(L880," (",M880,")"),O880)</f>
        <v>Qingding Zhen (Bózhōu Shì)</v>
      </c>
    </row>
    <row r="881" spans="1:16" hidden="1" x14ac:dyDescent="0.25">
      <c r="A881" t="s">
        <v>804</v>
      </c>
      <c r="B881" t="str">
        <f>IF(COUNTIF(A:A,A881)&gt;1,_xlfn.CONCAT(A881," (",N881,")"),A881)</f>
        <v>Qīngfēng Jiēdào</v>
      </c>
      <c r="C881" t="str">
        <f t="shared" si="16"/>
        <v>Qīngfēng Jiēdào</v>
      </c>
      <c r="D881" t="s">
        <v>805</v>
      </c>
      <c r="E881" t="s">
        <v>27</v>
      </c>
      <c r="F881" t="str">
        <f>_xlfn.CONCAT(D881,", ",I881,", ",H881,", ","安徽省")</f>
        <v>清风街道, 贵池区, 池州市, 安徽省</v>
      </c>
      <c r="G881">
        <v>50772</v>
      </c>
      <c r="H881" t="s">
        <v>729</v>
      </c>
      <c r="I881" t="s">
        <v>723</v>
      </c>
      <c r="J881">
        <f>VLOOKUP(F881,[1]!china_towns_second__2[[Column1]:[Y]],3,FALSE)</f>
        <v>30.671103730367701</v>
      </c>
      <c r="K881">
        <f>VLOOKUP(F881,[1]!china_towns_second__2[[Column1]:[Y]],2,FALSE)</f>
        <v>117.4890189</v>
      </c>
      <c r="L881" t="s">
        <v>4600</v>
      </c>
      <c r="M881" t="str">
        <f>VLOOKUP(I881,CHOOSE({1,2},Table7[Native],Table7[Name]),2,0)</f>
        <v>Guìchí Qū</v>
      </c>
      <c r="N881" t="str">
        <f>VLOOKUP(H881,CHOOSE({1,2},Table7[Native],Table7[Name]),2,0)</f>
        <v>Chízhōu Shì</v>
      </c>
      <c r="O881" t="str">
        <f>_xlfn.CONCAT(L881," (",N881,")")</f>
        <v>Qingfeng Jiedao (Chízhōu Shì)</v>
      </c>
      <c r="P881" t="str">
        <f>IF(COUNTIF(O:O,O881)&gt;1,_xlfn.CONCAT(L881," (",M881,")"),O881)</f>
        <v>Qingfeng Jiedao (Chízhōu Shì)</v>
      </c>
    </row>
    <row r="882" spans="1:16" hidden="1" x14ac:dyDescent="0.25">
      <c r="A882" t="s">
        <v>1287</v>
      </c>
      <c r="B882" t="str">
        <f>IF(COUNTIF(A:A,A882)&gt;1,_xlfn.CONCAT(A882," (",N882,")"),A882)</f>
        <v>Qīnghé Jiēdào</v>
      </c>
      <c r="C882" t="str">
        <f t="shared" si="16"/>
        <v>Qīnghé Jiēdào</v>
      </c>
      <c r="D882" t="s">
        <v>1288</v>
      </c>
      <c r="E882" t="s">
        <v>27</v>
      </c>
      <c r="F882" t="str">
        <f>_xlfn.CONCAT(D882,", ",I882,", ",H882,", ","安徽省")</f>
        <v>清河街道, 颍州区, 阜阳市, 安徽省</v>
      </c>
      <c r="G882">
        <v>61357</v>
      </c>
      <c r="H882" t="s">
        <v>1118</v>
      </c>
      <c r="I882" t="s">
        <v>1116</v>
      </c>
      <c r="J882">
        <f>VLOOKUP(F882,[1]!china_towns_second__2[[Column1]:[Y]],3,FALSE)</f>
        <v>32.874815527684198</v>
      </c>
      <c r="K882">
        <f>VLOOKUP(F882,[1]!china_towns_second__2[[Column1]:[Y]],2,FALSE)</f>
        <v>115.8312969</v>
      </c>
      <c r="L882" t="s">
        <v>4808</v>
      </c>
      <c r="M882" t="str">
        <f>VLOOKUP(I882,CHOOSE({1,2},Table7[Native],Table7[Name]),2,0)</f>
        <v>Yĭngzhōu Qū</v>
      </c>
      <c r="N882" t="str">
        <f>VLOOKUP(H882,CHOOSE({1,2},Table7[Native],Table7[Name]),2,0)</f>
        <v>Fùyáng Shì</v>
      </c>
      <c r="O882" t="str">
        <f>_xlfn.CONCAT(L882," (",N882,")")</f>
        <v>Qinghe Jiedao (Fùyáng Shì)</v>
      </c>
      <c r="P882" t="str">
        <f>IF(COUNTIF(O:O,O882)&gt;1,_xlfn.CONCAT(L882," (",M882,")"),O882)</f>
        <v>Qinghe Jiedao (Fùyáng Shì)</v>
      </c>
    </row>
    <row r="883" spans="1:16" hidden="1" x14ac:dyDescent="0.25">
      <c r="A883" t="s">
        <v>203</v>
      </c>
      <c r="B883" t="str">
        <f>IF(COUNTIF(A:A,A883)&gt;1,_xlfn.CONCAT(A883," (",N883,")"),A883)</f>
        <v>Qīnghé Xiāng</v>
      </c>
      <c r="C883" t="str">
        <f t="shared" si="16"/>
        <v>Qīnghé Xiāng</v>
      </c>
      <c r="D883" t="s">
        <v>204</v>
      </c>
      <c r="E883" t="s">
        <v>7</v>
      </c>
      <c r="F883" t="str">
        <f>_xlfn.CONCAT(D883,", ",I883,", ",H883,", ","安徽省")</f>
        <v>清河乡, 怀宁县, 安庆市, 安徽省</v>
      </c>
      <c r="G883">
        <v>15035</v>
      </c>
      <c r="H883" t="s">
        <v>343</v>
      </c>
      <c r="I883" t="s">
        <v>331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4346</v>
      </c>
      <c r="M883" t="str">
        <f>VLOOKUP(I883,CHOOSE({1,2},Table7[Native],Table7[Name]),2,0)</f>
        <v>Huáiníng Xiàn</v>
      </c>
      <c r="N883" t="str">
        <f>VLOOKUP(H883,CHOOSE({1,2},Table7[Native],Table7[Name]),2,0)</f>
        <v>Ānqìng Shì</v>
      </c>
      <c r="O883" t="str">
        <f>_xlfn.CONCAT(L883," (",N883,")")</f>
        <v>Qinghe Xiang (Ānqìng Shì)</v>
      </c>
      <c r="P883" t="str">
        <f>IF(COUNTIF(O:O,O883)&gt;1,_xlfn.CONCAT(L883," (",M883,")"),O883)</f>
        <v>Qinghe Xiang (Ānqìng Shì)</v>
      </c>
    </row>
    <row r="884" spans="1:16" hidden="1" x14ac:dyDescent="0.25">
      <c r="A884" t="s">
        <v>995</v>
      </c>
      <c r="B884" t="str">
        <f>IF(COUNTIF(A:A,A884)&gt;1,_xlfn.CONCAT(A884," (",N884,")"),A884)</f>
        <v>Qīngliú Jiēdào</v>
      </c>
      <c r="C884" t="str">
        <f t="shared" si="16"/>
        <v>Qīngliú Jiēdào</v>
      </c>
      <c r="D884" t="s">
        <v>996</v>
      </c>
      <c r="E884" t="s">
        <v>27</v>
      </c>
      <c r="F884" t="str">
        <f>_xlfn.CONCAT(D884,", ",I884,", ",H884,", ","安徽省")</f>
        <v>清流街道, 琅琊区, 滁州市, 安徽省</v>
      </c>
      <c r="G884">
        <v>56200</v>
      </c>
      <c r="H884" t="s">
        <v>869</v>
      </c>
      <c r="I884" t="s">
        <v>860</v>
      </c>
      <c r="J884">
        <f>VLOOKUP(F884,[1]!china_towns_second__2[[Column1]:[Y]],3,FALSE)</f>
        <v>32.302797116152597</v>
      </c>
      <c r="K884">
        <f>VLOOKUP(F884,[1]!china_towns_second__2[[Column1]:[Y]],2,FALSE)</f>
        <v>118.3186264</v>
      </c>
      <c r="L884" t="s">
        <v>4677</v>
      </c>
      <c r="M884" t="str">
        <f>VLOOKUP(I884,CHOOSE({1,2},Table7[Native],Table7[Name]),2,0)</f>
        <v>Lángyá Qū</v>
      </c>
      <c r="N884" t="str">
        <f>VLOOKUP(H884,CHOOSE({1,2},Table7[Native],Table7[Name]),2,0)</f>
        <v>Chúzhōu Shì</v>
      </c>
      <c r="O884" t="str">
        <f>_xlfn.CONCAT(L884," (",N884,")")</f>
        <v>Qingliu Jiedao (Chúzhōu Shì)</v>
      </c>
      <c r="P884" t="str">
        <f>IF(COUNTIF(O:O,O884)&gt;1,_xlfn.CONCAT(L884," (",M884,")"),O884)</f>
        <v>Qingliu Jiedao (Chúzhōu Shì)</v>
      </c>
    </row>
    <row r="885" spans="1:16" hidden="1" x14ac:dyDescent="0.25">
      <c r="A885" t="s">
        <v>3252</v>
      </c>
      <c r="B885" t="str">
        <f>IF(COUNTIF(A:A,A885)&gt;1,_xlfn.CONCAT(A885," (",N885,")"),A885)</f>
        <v>Qīnglóng Xiāng</v>
      </c>
      <c r="C885" t="str">
        <f t="shared" si="16"/>
        <v>Qīnglóng Xiāng</v>
      </c>
      <c r="D885" t="s">
        <v>3253</v>
      </c>
      <c r="E885" t="s">
        <v>7</v>
      </c>
      <c r="F885" t="str">
        <f>_xlfn.CONCAT(D885,", ",I885,", ",H885,", ","安徽省")</f>
        <v>青龙乡, 宁国市, 宣城市, 安徽省</v>
      </c>
      <c r="G885">
        <v>8505</v>
      </c>
      <c r="H885" t="s">
        <v>1568</v>
      </c>
      <c r="I885" t="s">
        <v>1579</v>
      </c>
      <c r="J885" t="e">
        <f>VLOOKUP(F885,[1]!china_towns_second__2[[Column1]:[Y]],3,FALSE)</f>
        <v>#N/A</v>
      </c>
      <c r="K885" t="e">
        <f>VLOOKUP(F885,[1]!china_towns_second__2[[Column1]:[Y]],2,FALSE)</f>
        <v>#N/A</v>
      </c>
      <c r="L885" t="s">
        <v>5680</v>
      </c>
      <c r="M885" t="str">
        <f>VLOOKUP(I885,CHOOSE({1,2},Table7[Native],Table7[Name]),2,0)</f>
        <v>Níngguó Shì</v>
      </c>
      <c r="N885" t="str">
        <f>VLOOKUP(H885,CHOOSE({1,2},Table7[Native],Table7[Name]),2,0)</f>
        <v>Xuānchéng Shì</v>
      </c>
      <c r="O885" t="str">
        <f>_xlfn.CONCAT(L885," (",N885,")")</f>
        <v>Qinglong Xiang (Xuānchéng Shì)</v>
      </c>
      <c r="P885" t="str">
        <f>IF(COUNTIF(O:O,O885)&gt;1,_xlfn.CONCAT(L885," (",M885,")"),O885)</f>
        <v>Qinglong Xiang (Xuānchéng Shì)</v>
      </c>
    </row>
    <row r="886" spans="1:16" hidden="1" x14ac:dyDescent="0.25">
      <c r="A886" t="s">
        <v>2815</v>
      </c>
      <c r="B886" t="str">
        <f>IF(COUNTIF(A:A,A886)&gt;1,_xlfn.CONCAT(A886," (",N886,")"),A886)</f>
        <v>Qīnglóngjí Zhèn</v>
      </c>
      <c r="C886" t="str">
        <f t="shared" si="16"/>
        <v>Qīnglóngjí Zhèn</v>
      </c>
      <c r="D886" t="s">
        <v>2816</v>
      </c>
      <c r="E886" t="s">
        <v>11</v>
      </c>
      <c r="F886" t="str">
        <f>_xlfn.CONCAT(D886,", ",I886,", ",H886,", ","安徽省")</f>
        <v>青龙集镇, 萧县, 宿州市, 安徽省</v>
      </c>
      <c r="G886">
        <v>23080</v>
      </c>
      <c r="H886" t="s">
        <v>1534</v>
      </c>
      <c r="I886" t="s">
        <v>1542</v>
      </c>
      <c r="J886">
        <f>VLOOKUP(F886,[1]!china_towns_second__2[[Column1]:[Y]],3,FALSE)</f>
        <v>34.038588646054798</v>
      </c>
      <c r="K886">
        <f>VLOOKUP(F886,[1]!china_towns_second__2[[Column1]:[Y]],2,FALSE)</f>
        <v>116.63649239999999</v>
      </c>
      <c r="L886" t="s">
        <v>5467</v>
      </c>
      <c r="M886" t="str">
        <f>VLOOKUP(I886,CHOOSE({1,2},Table7[Native],Table7[Name]),2,0)</f>
        <v>Xiāo Xiàn</v>
      </c>
      <c r="N886" t="str">
        <f>VLOOKUP(H886,CHOOSE({1,2},Table7[Native],Table7[Name]),2,0)</f>
        <v>Sùzhōu Shì</v>
      </c>
      <c r="O886" t="str">
        <f>_xlfn.CONCAT(L886," (",N886,")")</f>
        <v>Qinglongji Zhen (Sùzhōu Shì)</v>
      </c>
      <c r="P886" t="str">
        <f>IF(COUNTIF(O:O,O886)&gt;1,_xlfn.CONCAT(L886," (",M886,")"),O886)</f>
        <v>Qinglongji Zhen (Sùzhōu Shì)</v>
      </c>
    </row>
    <row r="887" spans="1:16" hidden="1" x14ac:dyDescent="0.25">
      <c r="A887" t="s">
        <v>451</v>
      </c>
      <c r="B887" t="str">
        <f>IF(COUNTIF(A:A,A887)&gt;1,_xlfn.CONCAT(A887," (",N887,")"),A887)</f>
        <v>Qīngnián Jiēdào</v>
      </c>
      <c r="C887" t="str">
        <f t="shared" si="16"/>
        <v>Qīngnián Jiēdào</v>
      </c>
      <c r="D887" t="s">
        <v>452</v>
      </c>
      <c r="E887" t="s">
        <v>27</v>
      </c>
      <c r="F887" t="str">
        <f>_xlfn.CONCAT(D887,", ",I887,", ",H887,", ","安徽省")</f>
        <v>青年街道, 蚌山区, 蚌埠市, 安徽省</v>
      </c>
      <c r="G887">
        <v>20458</v>
      </c>
      <c r="H887" t="s">
        <v>525</v>
      </c>
      <c r="I887" t="s">
        <v>517</v>
      </c>
      <c r="J887">
        <f>VLOOKUP(F887,[1]!china_towns_second__2[[Column1]:[Y]],3,FALSE)</f>
        <v>32.943595599302199</v>
      </c>
      <c r="K887">
        <f>VLOOKUP(F887,[1]!china_towns_second__2[[Column1]:[Y]],2,FALSE)</f>
        <v>117.3581676</v>
      </c>
      <c r="L887" t="s">
        <v>4447</v>
      </c>
      <c r="M887" t="str">
        <f>VLOOKUP(I887,CHOOSE({1,2},Table7[Native],Table7[Name]),2,0)</f>
        <v>Bèngshān Qū</v>
      </c>
      <c r="N887" t="str">
        <f>VLOOKUP(H887,CHOOSE({1,2},Table7[Native],Table7[Name]),2,0)</f>
        <v>Bèngbù Shì</v>
      </c>
      <c r="O887" t="str">
        <f>_xlfn.CONCAT(L887," (",N887,")")</f>
        <v>Qingnian Jiedao (Bèngbù Shì)</v>
      </c>
      <c r="P887" t="str">
        <f>IF(COUNTIF(O:O,O887)&gt;1,_xlfn.CONCAT(L887," (",M887,")"),O887)</f>
        <v>Qingnian Jiedao (Bèngbù Shì)</v>
      </c>
    </row>
    <row r="888" spans="1:16" hidden="1" x14ac:dyDescent="0.25">
      <c r="A888" t="s">
        <v>1289</v>
      </c>
      <c r="B888" t="str">
        <f>IF(COUNTIF(A:A,A888)&gt;1,_xlfn.CONCAT(A888," (",N888,")"),A888)</f>
        <v>Qīngqiăn Zhèn</v>
      </c>
      <c r="C888" t="str">
        <f t="shared" si="16"/>
        <v>Qīngqiăn Zhèn</v>
      </c>
      <c r="D888" t="s">
        <v>1290</v>
      </c>
      <c r="E888" t="s">
        <v>11</v>
      </c>
      <c r="F888" t="str">
        <f>_xlfn.CONCAT(D888,", ",I888,", ",H888,", ","安徽省")</f>
        <v>清浅镇, 太和县, 阜阳市, 安徽省</v>
      </c>
      <c r="G888">
        <v>28693</v>
      </c>
      <c r="H888" t="s">
        <v>1118</v>
      </c>
      <c r="I888" t="s">
        <v>1108</v>
      </c>
      <c r="J888">
        <f>VLOOKUP(F888,[1]!china_towns_second__2[[Column1]:[Y]],3,FALSE)</f>
        <v>33.541597566102901</v>
      </c>
      <c r="K888">
        <f>VLOOKUP(F888,[1]!china_towns_second__2[[Column1]:[Y]],2,FALSE)</f>
        <v>115.4705617</v>
      </c>
      <c r="L888" t="s">
        <v>4809</v>
      </c>
      <c r="M888" t="str">
        <f>VLOOKUP(I888,CHOOSE({1,2},Table7[Native],Table7[Name]),2,0)</f>
        <v>Tàihé Xiàn</v>
      </c>
      <c r="N888" t="str">
        <f>VLOOKUP(H888,CHOOSE({1,2},Table7[Native],Table7[Name]),2,0)</f>
        <v>Fùyáng Shì</v>
      </c>
      <c r="O888" t="str">
        <f>_xlfn.CONCAT(L888," (",N888,")")</f>
        <v>Qingqian Zhen (Fùyáng Shì)</v>
      </c>
      <c r="P888" t="str">
        <f>IF(COUNTIF(O:O,O888)&gt;1,_xlfn.CONCAT(L888," (",M888,")"),O888)</f>
        <v>Qingqian Zhen (Fùyáng Shì)</v>
      </c>
    </row>
    <row r="889" spans="1:16" hidden="1" x14ac:dyDescent="0.25">
      <c r="A889" t="s">
        <v>806</v>
      </c>
      <c r="B889" t="str">
        <f>IF(COUNTIF(A:A,A889)&gt;1,_xlfn.CONCAT(A889," (",N889,")"),A889)</f>
        <v>Qīngshān Xiāng (Chízhōu Shì)</v>
      </c>
      <c r="C889" t="str">
        <f t="shared" si="16"/>
        <v>Qīngshān Xiāng (Chízhōu Shì)</v>
      </c>
      <c r="D889" t="s">
        <v>807</v>
      </c>
      <c r="E889" t="s">
        <v>7</v>
      </c>
      <c r="F889" t="str">
        <f>_xlfn.CONCAT(D889,", ",I889,", ",H889,", ","安徽省")</f>
        <v>青山乡, 东至县, 池州市, 安徽省</v>
      </c>
      <c r="G889">
        <v>14332</v>
      </c>
      <c r="H889" t="s">
        <v>729</v>
      </c>
      <c r="I889" t="s">
        <v>721</v>
      </c>
      <c r="J889" t="e">
        <f>VLOOKUP(F889,[1]!china_towns_second__2[[Column1]:[Y]],3,FALSE)</f>
        <v>#N/A</v>
      </c>
      <c r="K889" t="e">
        <f>VLOOKUP(F889,[1]!china_towns_second__2[[Column1]:[Y]],2,FALSE)</f>
        <v>#N/A</v>
      </c>
      <c r="L889" t="s">
        <v>5908</v>
      </c>
      <c r="M889" t="str">
        <f>VLOOKUP(I889,CHOOSE({1,2},Table7[Native],Table7[Name]),2,0)</f>
        <v>Dōngzhì Xiàn</v>
      </c>
      <c r="N889" t="str">
        <f>VLOOKUP(H889,CHOOSE({1,2},Table7[Native],Table7[Name]),2,0)</f>
        <v>Chízhōu Shì</v>
      </c>
      <c r="O889" t="str">
        <f>_xlfn.CONCAT(L889," (",N889,")")</f>
        <v>Qingshan Xiang (Chizhou Shi) (Chízhōu Shì)</v>
      </c>
      <c r="P889" t="str">
        <f>IF(COUNTIF(O:O,O889)&gt;1,_xlfn.CONCAT(L889," (",M889,")"),O889)</f>
        <v>Qingshan Xiang (Chizhou Shi) (Chízhōu Shì)</v>
      </c>
    </row>
    <row r="890" spans="1:16" hidden="1" x14ac:dyDescent="0.25">
      <c r="A890" t="s">
        <v>806</v>
      </c>
      <c r="B890" t="str">
        <f>IF(COUNTIF(A:A,A890)&gt;1,_xlfn.CONCAT(A890," (",N890,")"),A890)</f>
        <v>Qīngshān Xiāng (Lù'ān Shì)</v>
      </c>
      <c r="C890" t="str">
        <f t="shared" si="16"/>
        <v>Qīngshān Xiāng (Lù'ān Shì)</v>
      </c>
      <c r="D890" t="s">
        <v>807</v>
      </c>
      <c r="E890" t="s">
        <v>7</v>
      </c>
      <c r="F890" t="str">
        <f>_xlfn.CONCAT(D890,", ",I890,", ",H890,", ","安徽省")</f>
        <v>青山乡, 裕安区, 六安市, 安徽省</v>
      </c>
      <c r="G890">
        <v>30553</v>
      </c>
      <c r="H890" t="s">
        <v>1507</v>
      </c>
      <c r="I890" t="s">
        <v>1520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5909</v>
      </c>
      <c r="M890" t="str">
        <f>VLOOKUP(I890,CHOOSE({1,2},Table7[Native],Table7[Name]),2,0)</f>
        <v>Yù'ān Qū</v>
      </c>
      <c r="N890" t="str">
        <f>VLOOKUP(H890,CHOOSE({1,2},Table7[Native],Table7[Name]),2,0)</f>
        <v>Lù'ān Shì</v>
      </c>
      <c r="O890" t="str">
        <f>_xlfn.CONCAT(L890," (",N890,")")</f>
        <v>Qingshan Xiang (Lu'an Shi) (Lù'ān Shì)</v>
      </c>
      <c r="P890" t="str">
        <f>IF(COUNTIF(O:O,O890)&gt;1,_xlfn.CONCAT(L890," (",M890,")"),O890)</f>
        <v>Qingshan Xiang (Lu'an Shi) (Lù'ān Shì)</v>
      </c>
    </row>
    <row r="891" spans="1:16" hidden="1" x14ac:dyDescent="0.25">
      <c r="A891" t="s">
        <v>2466</v>
      </c>
      <c r="B891" t="str">
        <f>IF(COUNTIF(A:A,A891)&gt;1,_xlfn.CONCAT(A891," (",N891,")"),A891)</f>
        <v>Qīngshān Zhèn</v>
      </c>
      <c r="C891" t="str">
        <f t="shared" si="16"/>
        <v>Qīngshān Zhèn</v>
      </c>
      <c r="D891" t="s">
        <v>2467</v>
      </c>
      <c r="E891" t="s">
        <v>11</v>
      </c>
      <c r="F891" t="str">
        <f>_xlfn.CONCAT(D891,", ",I891,", ",H891,", ","安徽省")</f>
        <v>青山镇, 金寨县, 六安市, 安徽省</v>
      </c>
      <c r="G891">
        <v>20417</v>
      </c>
      <c r="H891" t="s">
        <v>1507</v>
      </c>
      <c r="I891" t="s">
        <v>1515</v>
      </c>
      <c r="J891">
        <f>VLOOKUP(F891,[1]!china_towns_second__2[[Column1]:[Y]],3,FALSE)</f>
        <v>31.4291788149973</v>
      </c>
      <c r="K891">
        <f>VLOOKUP(F891,[1]!china_towns_second__2[[Column1]:[Y]],2,FALSE)</f>
        <v>115.9104167</v>
      </c>
      <c r="L891" t="s">
        <v>5299</v>
      </c>
      <c r="M891" t="str">
        <f>VLOOKUP(I891,CHOOSE({1,2},Table7[Native],Table7[Name]),2,0)</f>
        <v>Jīnzhài Xiàn</v>
      </c>
      <c r="N891" t="str">
        <f>VLOOKUP(H891,CHOOSE({1,2},Table7[Native],Table7[Name]),2,0)</f>
        <v>Lù'ān Shì</v>
      </c>
      <c r="O891" t="str">
        <f>_xlfn.CONCAT(L891," (",N891,")")</f>
        <v>Qingshan Zhen (Lù'ān Shì)</v>
      </c>
      <c r="P891" t="str">
        <f>IF(COUNTIF(O:O,O891)&gt;1,_xlfn.CONCAT(L891," (",M891,")"),O891)</f>
        <v>Qingshan Zhen (Lù'ān Shì)</v>
      </c>
    </row>
    <row r="892" spans="1:16" hidden="1" x14ac:dyDescent="0.25">
      <c r="A892" t="s">
        <v>3088</v>
      </c>
      <c r="B892" t="str">
        <f>IF(COUNTIF(A:A,A892)&gt;1,_xlfn.CONCAT(A892," (",N892,")"),A892)</f>
        <v>Qīngshuĭ Jiēdào</v>
      </c>
      <c r="C892" t="str">
        <f t="shared" si="16"/>
        <v>Qīngshuĭ Jiēdào</v>
      </c>
      <c r="D892" t="s">
        <v>3089</v>
      </c>
      <c r="E892" t="s">
        <v>27</v>
      </c>
      <c r="F892" t="str">
        <f>_xlfn.CONCAT(D892,", ",I892,", ",H892,", ","安徽省")</f>
        <v>清水街道, 鸠江区, 芜湖市, 安徽省</v>
      </c>
      <c r="G892">
        <v>36464</v>
      </c>
      <c r="H892" t="s">
        <v>1553</v>
      </c>
      <c r="I892" t="s">
        <v>1558</v>
      </c>
      <c r="J892">
        <f>VLOOKUP(F892,[1]!china_towns_second__2[[Column1]:[Y]],3,FALSE)</f>
        <v>31.3564712358618</v>
      </c>
      <c r="K892">
        <f>VLOOKUP(F892,[1]!china_towns_second__2[[Column1]:[Y]],2,FALSE)</f>
        <v>118.4744566</v>
      </c>
      <c r="L892" t="s">
        <v>5600</v>
      </c>
      <c r="M892" t="str">
        <f>VLOOKUP(I892,CHOOSE({1,2},Table7[Native],Table7[Name]),2,0)</f>
        <v>Jiūjiāng Qū</v>
      </c>
      <c r="N892" t="str">
        <f>VLOOKUP(H892,CHOOSE({1,2},Table7[Native],Table7[Name]),2,0)</f>
        <v>Wúhú Shì</v>
      </c>
      <c r="O892" t="str">
        <f>_xlfn.CONCAT(L892," (",N892,")")</f>
        <v>Qingshui Jiedao (Wúhú Shì)</v>
      </c>
      <c r="P892" t="str">
        <f>IF(COUNTIF(O:O,O892)&gt;1,_xlfn.CONCAT(L892," (",M892,")"),O892)</f>
        <v>Qingshui Jiedao (Wúhú Shì)</v>
      </c>
    </row>
    <row r="893" spans="1:16" hidden="1" x14ac:dyDescent="0.25">
      <c r="A893" t="s">
        <v>2468</v>
      </c>
      <c r="B893" t="str">
        <f>IF(COUNTIF(A:A,A893)&gt;1,_xlfn.CONCAT(A893," (",N893,")"),A893)</f>
        <v>Qīngshuĭhé Jiēdào</v>
      </c>
      <c r="C893" t="str">
        <f t="shared" si="16"/>
        <v>Qīngshuĭhé Jiēdào</v>
      </c>
      <c r="D893" t="s">
        <v>2469</v>
      </c>
      <c r="E893" t="s">
        <v>27</v>
      </c>
      <c r="F893" t="str">
        <f>_xlfn.CONCAT(D893,", ",I893,", ",H893,", ","安徽省")</f>
        <v>清水河街道, 金安区, 六安市, 安徽省</v>
      </c>
      <c r="G893">
        <v>21173</v>
      </c>
      <c r="H893" t="s">
        <v>1507</v>
      </c>
      <c r="I893" t="s">
        <v>1513</v>
      </c>
      <c r="J893">
        <f>VLOOKUP(F893,[1]!china_towns_second__2[[Column1]:[Y]],3,FALSE)</f>
        <v>31.787964687470001</v>
      </c>
      <c r="K893">
        <f>VLOOKUP(F893,[1]!china_towns_second__2[[Column1]:[Y]],2,FALSE)</f>
        <v>116.5151412</v>
      </c>
      <c r="L893" t="s">
        <v>5300</v>
      </c>
      <c r="M893" t="str">
        <f>VLOOKUP(I893,CHOOSE({1,2},Table7[Native],Table7[Name]),2,0)</f>
        <v>Jīn'ān Qū</v>
      </c>
      <c r="N893" t="str">
        <f>VLOOKUP(H893,CHOOSE({1,2},Table7[Native],Table7[Name]),2,0)</f>
        <v>Lù'ān Shì</v>
      </c>
      <c r="O893" t="str">
        <f>_xlfn.CONCAT(L893," (",N893,")")</f>
        <v>Qingshuihe Jiedao (Lù'ān Shì)</v>
      </c>
      <c r="P893" t="str">
        <f>IF(COUNTIF(O:O,O893)&gt;1,_xlfn.CONCAT(L893," (",M893,")"),O893)</f>
        <v>Qingshuihe Jiedao (Lù'ān Shì)</v>
      </c>
    </row>
    <row r="894" spans="1:16" hidden="1" x14ac:dyDescent="0.25">
      <c r="A894" t="s">
        <v>205</v>
      </c>
      <c r="B894" t="str">
        <f>IF(COUNTIF(A:A,A894)&gt;1,_xlfn.CONCAT(A894," (",N894,")"),A894)</f>
        <v>Qīngtiān Xiāng</v>
      </c>
      <c r="C894" t="str">
        <f t="shared" si="16"/>
        <v>Qīngtiān Xiāng</v>
      </c>
      <c r="D894" t="s">
        <v>206</v>
      </c>
      <c r="E894" t="s">
        <v>7</v>
      </c>
      <c r="F894" t="str">
        <f>_xlfn.CONCAT(D894,", ",I894,", ",H894,", ","安徽省")</f>
        <v>青天乡, 岳西县, 安庆市, 安徽省</v>
      </c>
      <c r="G894">
        <v>8850</v>
      </c>
      <c r="H894" t="s">
        <v>343</v>
      </c>
      <c r="I894" t="s">
        <v>341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4347</v>
      </c>
      <c r="M894" t="str">
        <f>VLOOKUP(I894,CHOOSE({1,2},Table7[Native],Table7[Name]),2,0)</f>
        <v>Yuèxī Xiàn</v>
      </c>
      <c r="N894" t="str">
        <f>VLOOKUP(H894,CHOOSE({1,2},Table7[Native],Table7[Name]),2,0)</f>
        <v>Ānqìng Shì</v>
      </c>
      <c r="O894" t="str">
        <f>_xlfn.CONCAT(L894," (",N894,")")</f>
        <v>Qingtian Xiang (Ānqìng Shì)</v>
      </c>
      <c r="P894" t="str">
        <f>IF(COUNTIF(O:O,O894)&gt;1,_xlfn.CONCAT(L894," (",M894,")"),O894)</f>
        <v>Qingtian Xiang (Ānqìng Shì)</v>
      </c>
    </row>
    <row r="895" spans="1:16" hidden="1" x14ac:dyDescent="0.25">
      <c r="A895" t="s">
        <v>808</v>
      </c>
      <c r="B895" t="str">
        <f>IF(COUNTIF(A:A,A895)&gt;1,_xlfn.CONCAT(A895," (",N895,")"),A895)</f>
        <v>Qīngxī Jiēdào</v>
      </c>
      <c r="C895" t="str">
        <f t="shared" si="16"/>
        <v>Qīngxī Jiēdào</v>
      </c>
      <c r="D895" t="s">
        <v>809</v>
      </c>
      <c r="E895" t="s">
        <v>27</v>
      </c>
      <c r="F895" t="str">
        <f>_xlfn.CONCAT(D895,", ",I895,", ",H895,", ","安徽省")</f>
        <v>清溪街道, 贵池区, 池州市, 安徽省</v>
      </c>
      <c r="G895">
        <v>13061</v>
      </c>
      <c r="H895" t="s">
        <v>729</v>
      </c>
      <c r="I895" t="s">
        <v>723</v>
      </c>
      <c r="J895">
        <f>VLOOKUP(F895,[1]!china_towns_second__2[[Column1]:[Y]],3,FALSE)</f>
        <v>30.562736377866099</v>
      </c>
      <c r="K895">
        <f>VLOOKUP(F895,[1]!china_towns_second__2[[Column1]:[Y]],2,FALSE)</f>
        <v>117.4869834</v>
      </c>
      <c r="L895" t="s">
        <v>4601</v>
      </c>
      <c r="M895" t="str">
        <f>VLOOKUP(I895,CHOOSE({1,2},Table7[Native],Table7[Name]),2,0)</f>
        <v>Guìchí Qū</v>
      </c>
      <c r="N895" t="str">
        <f>VLOOKUP(H895,CHOOSE({1,2},Table7[Native],Table7[Name]),2,0)</f>
        <v>Chízhōu Shì</v>
      </c>
      <c r="O895" t="str">
        <f>_xlfn.CONCAT(L895," (",N895,")")</f>
        <v>Qingxi Jiedao (Chízhōu Shì)</v>
      </c>
      <c r="P895" t="str">
        <f>IF(COUNTIF(O:O,O895)&gt;1,_xlfn.CONCAT(L895," (",M895,")"),O895)</f>
        <v>Qingxi Jiedao (Chízhōu Shì)</v>
      </c>
    </row>
    <row r="896" spans="1:16" hidden="1" x14ac:dyDescent="0.25">
      <c r="A896" t="s">
        <v>2652</v>
      </c>
      <c r="B896" t="str">
        <f>IF(COUNTIF(A:A,A896)&gt;1,_xlfn.CONCAT(A896," (",N896,")"),A896)</f>
        <v>Qīngxī Zhèn</v>
      </c>
      <c r="C896" t="str">
        <f t="shared" si="16"/>
        <v>Qīngxī Zhèn</v>
      </c>
      <c r="D896" t="s">
        <v>2653</v>
      </c>
      <c r="E896" t="s">
        <v>11</v>
      </c>
      <c r="F896" t="str">
        <f>_xlfn.CONCAT(D896,", ",I896,", ",H896,", ","安徽省")</f>
        <v>清溪镇, 含山县, 马鞍山市, 安徽省</v>
      </c>
      <c r="G896">
        <v>42279</v>
      </c>
      <c r="H896" t="s">
        <v>1522</v>
      </c>
      <c r="I896" t="s">
        <v>1527</v>
      </c>
      <c r="J896">
        <f>VLOOKUP(F896,[1]!china_towns_second__2[[Column1]:[Y]],3,FALSE)</f>
        <v>31.679830544765601</v>
      </c>
      <c r="K896">
        <f>VLOOKUP(F896,[1]!china_towns_second__2[[Column1]:[Y]],2,FALSE)</f>
        <v>117.9723898</v>
      </c>
      <c r="L896" t="s">
        <v>5390</v>
      </c>
      <c r="M896" t="str">
        <f>VLOOKUP(I896,CHOOSE({1,2},Table7[Native],Table7[Name]),2,0)</f>
        <v>Hánshān Xiàn</v>
      </c>
      <c r="N896" t="str">
        <f>VLOOKUP(H896,CHOOSE({1,2},Table7[Native],Table7[Name]),2,0)</f>
        <v>Mă'ānshān Shì</v>
      </c>
      <c r="O896" t="str">
        <f>_xlfn.CONCAT(L896," (",N896,")")</f>
        <v>Qingxi Zhen (Mă'ānshān Shì)</v>
      </c>
      <c r="P896" t="str">
        <f>IF(COUNTIF(O:O,O896)&gt;1,_xlfn.CONCAT(L896," (",M896,")"),O896)</f>
        <v>Qingxi Zhen (Mă'ānshān Shì)</v>
      </c>
    </row>
    <row r="897" spans="1:16" hidden="1" x14ac:dyDescent="0.25">
      <c r="A897" t="s">
        <v>810</v>
      </c>
      <c r="B897" t="str">
        <f>IF(COUNTIF(A:A,A897)&gt;1,_xlfn.CONCAT(A897," (",N897,")"),A897)</f>
        <v>Qīngyángxiàn Kāifāqū</v>
      </c>
      <c r="C897" t="str">
        <f t="shared" si="16"/>
        <v>Qīngyángxiàn Kāifāqū</v>
      </c>
      <c r="D897" t="s">
        <v>811</v>
      </c>
      <c r="E897" t="s">
        <v>52</v>
      </c>
      <c r="F897" t="str">
        <f>_xlfn.CONCAT(D897,", ",I897,", ",H897,", ","安徽省")</f>
        <v>青阳县开发区, 青阳县, 池州市, 安徽省</v>
      </c>
      <c r="G897">
        <v>557</v>
      </c>
      <c r="H897" t="s">
        <v>729</v>
      </c>
      <c r="I897" t="s">
        <v>725</v>
      </c>
      <c r="J897">
        <f>VLOOKUP(F897,[1]!china_towns_second__2[[Column1]:[Y]],3,FALSE)</f>
        <v>30.641399539022</v>
      </c>
      <c r="K897">
        <f>VLOOKUP(F897,[1]!china_towns_second__2[[Column1]:[Y]],2,FALSE)</f>
        <v>117.8844489</v>
      </c>
      <c r="L897" t="s">
        <v>4602</v>
      </c>
      <c r="M897" t="str">
        <f>VLOOKUP(I897,CHOOSE({1,2},Table7[Native],Table7[Name]),2,0)</f>
        <v>Qīngyáng Xiàn</v>
      </c>
      <c r="N897" t="str">
        <f>VLOOKUP(H897,CHOOSE({1,2},Table7[Native],Table7[Name]),2,0)</f>
        <v>Chízhōu Shì</v>
      </c>
      <c r="O897" t="str">
        <f>_xlfn.CONCAT(L897," (",N897,")")</f>
        <v>Qingyangxian Kaifaqu (Chízhōu Shì)</v>
      </c>
      <c r="P897" t="str">
        <f>IF(COUNTIF(O:O,O897)&gt;1,_xlfn.CONCAT(L897," (",M897,")"),O897)</f>
        <v>Qingyangxian Kaifaqu (Chízhōu Shì)</v>
      </c>
    </row>
    <row r="898" spans="1:16" hidden="1" x14ac:dyDescent="0.25">
      <c r="A898" t="s">
        <v>453</v>
      </c>
      <c r="B898" t="str">
        <f>IF(COUNTIF(A:A,A898)&gt;1,_xlfn.CONCAT(A898," (",N898,")"),A898)</f>
        <v>Qínjí Zhèn</v>
      </c>
      <c r="C898" t="str">
        <f t="shared" ref="C898:C961" si="17">IF(COUNTIF(B:B,B898)&gt;1,_xlfn.CONCAT(A898," (",M898,")"),B898)</f>
        <v>Qínjí Zhèn</v>
      </c>
      <c r="D898" t="s">
        <v>454</v>
      </c>
      <c r="E898" t="s">
        <v>11</v>
      </c>
      <c r="F898" t="str">
        <f>_xlfn.CONCAT(D898,", ",I898,", ",H898,", ","安徽省")</f>
        <v>秦集镇, 禹会区, 蚌埠市, 安徽省</v>
      </c>
      <c r="G898">
        <v>44863</v>
      </c>
      <c r="H898" t="s">
        <v>525</v>
      </c>
      <c r="I898" t="s">
        <v>523</v>
      </c>
      <c r="J898">
        <f>VLOOKUP(F898,[1]!china_towns_second__2[[Column1]:[Y]],3,FALSE)</f>
        <v>32.887589780539699</v>
      </c>
      <c r="K898">
        <f>VLOOKUP(F898,[1]!china_towns_second__2[[Column1]:[Y]],2,FALSE)</f>
        <v>117.2415014</v>
      </c>
      <c r="L898" t="s">
        <v>4448</v>
      </c>
      <c r="M898" t="str">
        <f>VLOOKUP(I898,CHOOSE({1,2},Table7[Native],Table7[Name]),2,0)</f>
        <v>Yŭhuì Qū</v>
      </c>
      <c r="N898" t="str">
        <f>VLOOKUP(H898,CHOOSE({1,2},Table7[Native],Table7[Name]),2,0)</f>
        <v>Bèngbù Shì</v>
      </c>
      <c r="O898" t="str">
        <f>_xlfn.CONCAT(L898," (",N898,")")</f>
        <v>Qinji Zhen (Bèngbù Shì)</v>
      </c>
      <c r="P898" t="str">
        <f>IF(COUNTIF(O:O,O898)&gt;1,_xlfn.CONCAT(L898," (",M898,")"),O898)</f>
        <v>Qinji Zhen (Bèngbù Shì)</v>
      </c>
    </row>
    <row r="899" spans="1:16" hidden="1" x14ac:dyDescent="0.25">
      <c r="A899" t="s">
        <v>997</v>
      </c>
      <c r="B899" t="str">
        <f>IF(COUNTIF(A:A,A899)&gt;1,_xlfn.CONCAT(A899," (",N899,")"),A899)</f>
        <v>Qínlán Zhèn</v>
      </c>
      <c r="C899" t="str">
        <f t="shared" si="17"/>
        <v>Qínlán Zhèn</v>
      </c>
      <c r="D899" t="s">
        <v>998</v>
      </c>
      <c r="E899" t="s">
        <v>11</v>
      </c>
      <c r="F899" t="str">
        <f>_xlfn.CONCAT(D899,", ",I899,", ",H899,", ","安徽省")</f>
        <v>秦栏镇, 天长市, 滁州市, 安徽省</v>
      </c>
      <c r="G899">
        <v>41901</v>
      </c>
      <c r="H899" t="s">
        <v>869</v>
      </c>
      <c r="I899" t="s">
        <v>867</v>
      </c>
      <c r="J899">
        <f>VLOOKUP(F899,[1]!china_towns_second__2[[Column1]:[Y]],3,FALSE)</f>
        <v>32.592117235761201</v>
      </c>
      <c r="K899">
        <f>VLOOKUP(F899,[1]!china_towns_second__2[[Column1]:[Y]],2,FALSE)</f>
        <v>119.1578651</v>
      </c>
      <c r="L899" t="s">
        <v>4678</v>
      </c>
      <c r="M899" t="str">
        <f>VLOOKUP(I899,CHOOSE({1,2},Table7[Native],Table7[Name]),2,0)</f>
        <v>Tiāncháng Shì</v>
      </c>
      <c r="N899" t="str">
        <f>VLOOKUP(H899,CHOOSE({1,2},Table7[Native],Table7[Name]),2,0)</f>
        <v>Chúzhōu Shì</v>
      </c>
      <c r="O899" t="str">
        <f>_xlfn.CONCAT(L899," (",N899,")")</f>
        <v>Qinlan Zhen (Chúzhōu Shì)</v>
      </c>
      <c r="P899" t="str">
        <f>IF(COUNTIF(O:O,O899)&gt;1,_xlfn.CONCAT(L899," (",M899,")"),O899)</f>
        <v>Qinlan Zhen (Chúzhōu Shì)</v>
      </c>
    </row>
    <row r="900" spans="1:16" hidden="1" x14ac:dyDescent="0.25">
      <c r="A900" t="s">
        <v>3254</v>
      </c>
      <c r="B900" t="str">
        <f>IF(COUNTIF(A:A,A900)&gt;1,_xlfn.CONCAT(A900," (",N900,")"),A900)</f>
        <v>Qínxī Zhèn</v>
      </c>
      <c r="C900" t="str">
        <f t="shared" si="17"/>
        <v>Qínxī Zhèn</v>
      </c>
      <c r="D900" t="s">
        <v>3255</v>
      </c>
      <c r="E900" t="s">
        <v>11</v>
      </c>
      <c r="F900" t="str">
        <f>_xlfn.CONCAT(D900,", ",I900,", ",H900,", ","安徽省")</f>
        <v>琴溪镇, 泾县, 宣城市, 安徽省</v>
      </c>
      <c r="G900">
        <v>14159</v>
      </c>
      <c r="H900" t="s">
        <v>1568</v>
      </c>
      <c r="I900" t="s">
        <v>1574</v>
      </c>
      <c r="J900">
        <f>VLOOKUP(F900,[1]!china_towns_second__2[[Column1]:[Y]],3,FALSE)</f>
        <v>30.732682072096601</v>
      </c>
      <c r="K900">
        <f>VLOOKUP(F900,[1]!china_towns_second__2[[Column1]:[Y]],2,FALSE)</f>
        <v>118.4992991</v>
      </c>
      <c r="L900" t="s">
        <v>5681</v>
      </c>
      <c r="M900" t="str">
        <f>VLOOKUP(I900,CHOOSE({1,2},Table7[Native],Table7[Name]),2,0)</f>
        <v>Jīng Xiàn</v>
      </c>
      <c r="N900" t="str">
        <f>VLOOKUP(H900,CHOOSE({1,2},Table7[Native],Table7[Name]),2,0)</f>
        <v>Xuānchéng Shì</v>
      </c>
      <c r="O900" t="str">
        <f>_xlfn.CONCAT(L900," (",N900,")")</f>
        <v>Qinxi Zhen (Xuānchéng Shì)</v>
      </c>
      <c r="P900" t="str">
        <f>IF(COUNTIF(O:O,O900)&gt;1,_xlfn.CONCAT(L900," (",M900,")"),O900)</f>
        <v>Qinxi Zhen (Xuānchéng Shì)</v>
      </c>
    </row>
    <row r="901" spans="1:16" hidden="1" x14ac:dyDescent="0.25">
      <c r="A901" t="s">
        <v>2214</v>
      </c>
      <c r="B901" t="str">
        <f>IF(COUNTIF(A:A,A901)&gt;1,_xlfn.CONCAT(A901," (",N901,")"),A901)</f>
        <v>Qíshān Zhèn</v>
      </c>
      <c r="C901" t="str">
        <f t="shared" si="17"/>
        <v>Qíshān Zhèn</v>
      </c>
      <c r="D901" t="s">
        <v>2215</v>
      </c>
      <c r="E901" t="s">
        <v>11</v>
      </c>
      <c r="F901" t="str">
        <f>_xlfn.CONCAT(D901,", ",I901,", ",H901,", ","安徽省")</f>
        <v>祁山镇, 祁门县, 黄山市, 安徽省</v>
      </c>
      <c r="G901">
        <v>55500</v>
      </c>
      <c r="H901" t="s">
        <v>1491</v>
      </c>
      <c r="I901" t="s">
        <v>1497</v>
      </c>
      <c r="J901">
        <f>VLOOKUP(F901,[1]!china_towns_second__2[[Column1]:[Y]],3,FALSE)</f>
        <v>29.8641880037714</v>
      </c>
      <c r="K901">
        <f>VLOOKUP(F901,[1]!china_towns_second__2[[Column1]:[Y]],2,FALSE)</f>
        <v>117.7037294</v>
      </c>
      <c r="L901" t="s">
        <v>5176</v>
      </c>
      <c r="M901" t="str">
        <f>VLOOKUP(I901,CHOOSE({1,2},Table7[Native],Table7[Name]),2,0)</f>
        <v>Qímén Xiàn</v>
      </c>
      <c r="N901" t="str">
        <f>VLOOKUP(H901,CHOOSE({1,2},Table7[Native],Table7[Name]),2,0)</f>
        <v>Huángshān Shì</v>
      </c>
      <c r="O901" t="str">
        <f>_xlfn.CONCAT(L901," (",N901,")")</f>
        <v>Qishan Zhen (Huángshān Shì)</v>
      </c>
      <c r="P901" t="str">
        <f>IF(COUNTIF(O:O,O901)&gt;1,_xlfn.CONCAT(L901," (",M901,")"),O901)</f>
        <v>Qishan Zhen (Huángshān Shì)</v>
      </c>
    </row>
    <row r="902" spans="1:16" hidden="1" x14ac:dyDescent="0.25">
      <c r="A902" t="s">
        <v>3256</v>
      </c>
      <c r="B902" t="str">
        <f>IF(COUNTIF(A:A,A902)&gt;1,_xlfn.CONCAT(A902," (",N902,")"),A902)</f>
        <v>Qiūcūn Zhèn</v>
      </c>
      <c r="C902" t="str">
        <f t="shared" si="17"/>
        <v>Qiūcūn Zhèn</v>
      </c>
      <c r="D902" t="s">
        <v>3257</v>
      </c>
      <c r="E902" t="s">
        <v>11</v>
      </c>
      <c r="F902" t="str">
        <f>_xlfn.CONCAT(D902,", ",I902,", ",H902,", ","安徽省")</f>
        <v>邱村镇, 广德市, 宣城市, 安徽省</v>
      </c>
      <c r="G902">
        <v>65256</v>
      </c>
      <c r="H902" t="s">
        <v>1568</v>
      </c>
      <c r="I902" t="s">
        <v>1570</v>
      </c>
      <c r="J902">
        <f>VLOOKUP(F902,[1]!china_towns_second__2[[Column1]:[Y]],3,FALSE)</f>
        <v>31.077581125871301</v>
      </c>
      <c r="K902">
        <f>VLOOKUP(F902,[1]!china_towns_second__2[[Column1]:[Y]],2,FALSE)</f>
        <v>119.398805</v>
      </c>
      <c r="L902" t="s">
        <v>5682</v>
      </c>
      <c r="M902" t="str">
        <f>VLOOKUP(I902,CHOOSE({1,2},Table7[Native],Table7[Name]),2,0)</f>
        <v>Guăngdé Shì</v>
      </c>
      <c r="N902" t="str">
        <f>VLOOKUP(H902,CHOOSE({1,2},Table7[Native],Table7[Name]),2,0)</f>
        <v>Xuānchéng Shì</v>
      </c>
      <c r="O902" t="str">
        <f>_xlfn.CONCAT(L902," (",N902,")")</f>
        <v>Qiucun Zhen (Xuānchéng Shì)</v>
      </c>
      <c r="P902" t="str">
        <f>IF(COUNTIF(O:O,O902)&gt;1,_xlfn.CONCAT(L902," (",M902,")"),O902)</f>
        <v>Qiucun Zhen (Xuānchéng Shì)</v>
      </c>
    </row>
    <row r="903" spans="1:16" hidden="1" x14ac:dyDescent="0.25">
      <c r="A903" t="s">
        <v>812</v>
      </c>
      <c r="B903" t="str">
        <f>IF(COUNTIF(A:A,A903)&gt;1,_xlfn.CONCAT(A903," (",N903,")"),A903)</f>
        <v>Qiūjiāng Jiēdào</v>
      </c>
      <c r="C903" t="str">
        <f t="shared" si="17"/>
        <v>Qiūjiāng Jiēdào</v>
      </c>
      <c r="D903" t="s">
        <v>813</v>
      </c>
      <c r="E903" t="s">
        <v>27</v>
      </c>
      <c r="F903" t="str">
        <f>_xlfn.CONCAT(D903,", ",I903,", ",H903,", ","安徽省")</f>
        <v>秋江街道, 贵池区, 池州市, 安徽省</v>
      </c>
      <c r="G903">
        <v>52976</v>
      </c>
      <c r="H903" t="s">
        <v>729</v>
      </c>
      <c r="I903" t="s">
        <v>723</v>
      </c>
      <c r="J903">
        <f>VLOOKUP(F903,[1]!china_towns_second__2[[Column1]:[Y]],3,FALSE)</f>
        <v>30.635924251980999</v>
      </c>
      <c r="K903">
        <f>VLOOKUP(F903,[1]!china_towns_second__2[[Column1]:[Y]],2,FALSE)</f>
        <v>117.3730453</v>
      </c>
      <c r="L903" t="s">
        <v>4603</v>
      </c>
      <c r="M903" t="str">
        <f>VLOOKUP(I903,CHOOSE({1,2},Table7[Native],Table7[Name]),2,0)</f>
        <v>Guìchí Qū</v>
      </c>
      <c r="N903" t="str">
        <f>VLOOKUP(H903,CHOOSE({1,2},Table7[Native],Table7[Name]),2,0)</f>
        <v>Chízhōu Shì</v>
      </c>
      <c r="O903" t="str">
        <f>_xlfn.CONCAT(L903," (",N903,")")</f>
        <v>Qiujiang Jiedao (Chízhōu Shì)</v>
      </c>
      <c r="P903" t="str">
        <f>IF(COUNTIF(O:O,O903)&gt;1,_xlfn.CONCAT(L903," (",M903,")"),O903)</f>
        <v>Qiujiang Jiedao (Chízhōu Shì)</v>
      </c>
    </row>
    <row r="904" spans="1:16" hidden="1" x14ac:dyDescent="0.25">
      <c r="A904" t="s">
        <v>814</v>
      </c>
      <c r="B904" t="str">
        <f>IF(COUNTIF(A:A,A904)&gt;1,_xlfn.CONCAT(A904," (",N904,")"),A904)</f>
        <v>Qiūpŭ Jiēdào</v>
      </c>
      <c r="C904" t="str">
        <f t="shared" si="17"/>
        <v>Qiūpŭ Jiēdào</v>
      </c>
      <c r="D904" t="s">
        <v>815</v>
      </c>
      <c r="E904" t="s">
        <v>27</v>
      </c>
      <c r="F904" t="str">
        <f>_xlfn.CONCAT(D904,", ",I904,", ",H904,", ","安徽省")</f>
        <v>秋浦街道, 贵池区, 池州市, 安徽省</v>
      </c>
      <c r="G904">
        <v>40827</v>
      </c>
      <c r="H904" t="s">
        <v>729</v>
      </c>
      <c r="I904" t="s">
        <v>723</v>
      </c>
      <c r="J904">
        <f>VLOOKUP(F904,[1]!china_towns_second__2[[Column1]:[Y]],3,FALSE)</f>
        <v>30.649272682234901</v>
      </c>
      <c r="K904">
        <f>VLOOKUP(F904,[1]!china_towns_second__2[[Column1]:[Y]],2,FALSE)</f>
        <v>117.4957276</v>
      </c>
      <c r="L904" t="s">
        <v>4604</v>
      </c>
      <c r="M904" t="str">
        <f>VLOOKUP(I904,CHOOSE({1,2},Table7[Native],Table7[Name]),2,0)</f>
        <v>Guìchí Qū</v>
      </c>
      <c r="N904" t="str">
        <f>VLOOKUP(H904,CHOOSE({1,2},Table7[Native],Table7[Name]),2,0)</f>
        <v>Chízhōu Shì</v>
      </c>
      <c r="O904" t="str">
        <f>_xlfn.CONCAT(L904," (",N904,")")</f>
        <v>Qiupu Jiedao (Chízhōu Shì)</v>
      </c>
      <c r="P904" t="str">
        <f>IF(COUNTIF(O:O,O904)&gt;1,_xlfn.CONCAT(L904," (",M904,")"),O904)</f>
        <v>Qiupu Jiedao (Chízhōu Shì)</v>
      </c>
    </row>
    <row r="905" spans="1:16" hidden="1" x14ac:dyDescent="0.25">
      <c r="A905" t="s">
        <v>2817</v>
      </c>
      <c r="B905" t="str">
        <f>IF(COUNTIF(A:A,A905)&gt;1,_xlfn.CONCAT(A905," (",N905,")"),A905)</f>
        <v>Qíxiàn Zhèn</v>
      </c>
      <c r="C905" t="str">
        <f t="shared" si="17"/>
        <v>Qíxiàn Zhèn</v>
      </c>
      <c r="D905" t="s">
        <v>2818</v>
      </c>
      <c r="E905" t="s">
        <v>11</v>
      </c>
      <c r="F905" t="str">
        <f>_xlfn.CONCAT(D905,", ",I905,", ",H905,", ","安徽省")</f>
        <v>蕲县镇, 埇桥区, 宿州市, 安徽省</v>
      </c>
      <c r="G905">
        <v>62256</v>
      </c>
      <c r="H905" t="s">
        <v>1534</v>
      </c>
      <c r="I905" t="s">
        <v>1543</v>
      </c>
      <c r="J905">
        <f>VLOOKUP(F905,[1]!china_towns_second__2[[Column1]:[Y]],3,FALSE)</f>
        <v>33.440268197480002</v>
      </c>
      <c r="K905">
        <f>VLOOKUP(F905,[1]!china_towns_second__2[[Column1]:[Y]],2,FALSE)</f>
        <v>117.0086603</v>
      </c>
      <c r="L905" t="s">
        <v>5468</v>
      </c>
      <c r="M905" t="str">
        <f>VLOOKUP(I905,CHOOSE({1,2},Table7[Native],Table7[Name]),2,0)</f>
        <v>Yŏngqiáo Qū</v>
      </c>
      <c r="N905" t="str">
        <f>VLOOKUP(H905,CHOOSE({1,2},Table7[Native],Table7[Name]),2,0)</f>
        <v>Sùzhōu Shì</v>
      </c>
      <c r="O905" t="str">
        <f>_xlfn.CONCAT(L905," (",N905,")")</f>
        <v>Qixian Zhen (Sùzhōu Shì)</v>
      </c>
      <c r="P905" t="str">
        <f>IF(COUNTIF(O:O,O905)&gt;1,_xlfn.CONCAT(L905," (",M905,")"),O905)</f>
        <v>Qixian Zhen (Sùzhōu Shì)</v>
      </c>
    </row>
    <row r="906" spans="1:16" hidden="1" x14ac:dyDescent="0.25">
      <c r="A906" t="s">
        <v>630</v>
      </c>
      <c r="B906" t="str">
        <f>IF(COUNTIF(A:A,A906)&gt;1,_xlfn.CONCAT(A906," (",N906,")"),A906)</f>
        <v>Qīyuán Jiēdào</v>
      </c>
      <c r="C906" t="str">
        <f t="shared" si="17"/>
        <v>Qīyuán Jiēdào</v>
      </c>
      <c r="D906" t="s">
        <v>631</v>
      </c>
      <c r="E906" t="s">
        <v>27</v>
      </c>
      <c r="F906" t="str">
        <f>_xlfn.CONCAT(D906,", ",I906,", ",H906,", ","安徽省")</f>
        <v>漆园街道, 蒙城县, 亳州市, 安徽省</v>
      </c>
      <c r="G906">
        <v>55638</v>
      </c>
      <c r="H906" t="s">
        <v>719</v>
      </c>
      <c r="I906" t="s">
        <v>715</v>
      </c>
      <c r="J906">
        <f>VLOOKUP(F906,[1]!china_towns_second__2[[Column1]:[Y]],3,FALSE)</f>
        <v>33.331441055006302</v>
      </c>
      <c r="K906">
        <f>VLOOKUP(F906,[1]!china_towns_second__2[[Column1]:[Y]],2,FALSE)</f>
        <v>116.5748507</v>
      </c>
      <c r="L906" t="s">
        <v>4523</v>
      </c>
      <c r="M906" t="str">
        <f>VLOOKUP(I906,CHOOSE({1,2},Table7[Native],Table7[Name]),2,0)</f>
        <v>Mĕngchéng Xiàn</v>
      </c>
      <c r="N906" t="str">
        <f>VLOOKUP(H906,CHOOSE({1,2},Table7[Native],Table7[Name]),2,0)</f>
        <v>Bózhōu Shì</v>
      </c>
      <c r="O906" t="str">
        <f>_xlfn.CONCAT(L906," (",N906,")")</f>
        <v>Qiyuan Jiedao (Bózhōu Shì)</v>
      </c>
      <c r="P906" t="str">
        <f>IF(COUNTIF(O:O,O906)&gt;1,_xlfn.CONCAT(L906," (",M906,")"),O906)</f>
        <v>Qiyuan Jiedao (Bózhōu Shì)</v>
      </c>
    </row>
    <row r="907" spans="1:16" hidden="1" x14ac:dyDescent="0.25">
      <c r="A907" t="s">
        <v>2216</v>
      </c>
      <c r="B907" t="str">
        <f>IF(COUNTIF(A:A,A907)&gt;1,_xlfn.CONCAT(A907," (",N907,")"),A907)</f>
        <v>Qíyúnshān Zhèn</v>
      </c>
      <c r="C907" t="str">
        <f t="shared" si="17"/>
        <v>Qíyúnshān Zhèn</v>
      </c>
      <c r="D907" t="s">
        <v>2217</v>
      </c>
      <c r="E907" t="s">
        <v>11</v>
      </c>
      <c r="F907" t="str">
        <f>_xlfn.CONCAT(D907,", ",I907,", ",H907,", ","安徽省")</f>
        <v>齐云山镇, 休宁县, 黄山市, 安徽省</v>
      </c>
      <c r="G907">
        <v>12263</v>
      </c>
      <c r="H907" t="s">
        <v>1491</v>
      </c>
      <c r="I907" t="s">
        <v>1503</v>
      </c>
      <c r="J907">
        <f>VLOOKUP(F907,[1]!china_towns_second__2[[Column1]:[Y]],3,FALSE)</f>
        <v>29.8306752833983</v>
      </c>
      <c r="K907">
        <f>VLOOKUP(F907,[1]!china_towns_second__2[[Column1]:[Y]],2,FALSE)</f>
        <v>118.0787443</v>
      </c>
      <c r="L907" t="s">
        <v>5177</v>
      </c>
      <c r="M907" t="str">
        <f>VLOOKUP(I907,CHOOSE({1,2},Table7[Native],Table7[Name]),2,0)</f>
        <v>Xiūníng Xiàn</v>
      </c>
      <c r="N907" t="str">
        <f>VLOOKUP(H907,CHOOSE({1,2},Table7[Native],Table7[Name]),2,0)</f>
        <v>Huángshān Shì</v>
      </c>
      <c r="O907" t="str">
        <f>_xlfn.CONCAT(L907," (",N907,")")</f>
        <v>Qiyunshan Zhen (Huángshān Shì)</v>
      </c>
      <c r="P907" t="str">
        <f>IF(COUNTIF(O:O,O907)&gt;1,_xlfn.CONCAT(L907," (",M907,")"),O907)</f>
        <v>Qiyunshan Zhen (Huángshān Shì)</v>
      </c>
    </row>
    <row r="908" spans="1:16" hidden="1" x14ac:dyDescent="0.25">
      <c r="A908" t="s">
        <v>2218</v>
      </c>
      <c r="B908" t="str">
        <f>IF(COUNTIF(A:A,A908)&gt;1,_xlfn.CONCAT(A908," (",N908,")"),A908)</f>
        <v>Qĭzĭlĭ Zhèn</v>
      </c>
      <c r="C908" t="str">
        <f t="shared" si="17"/>
        <v>Qĭzĭlĭ Zhèn</v>
      </c>
      <c r="D908" t="s">
        <v>2219</v>
      </c>
      <c r="E908" t="s">
        <v>11</v>
      </c>
      <c r="F908" t="str">
        <f>_xlfn.CONCAT(D908,", ",I908,", ",H908,", ","安徽省")</f>
        <v>杞梓里镇, 歙县, 黄山市, 安徽省</v>
      </c>
      <c r="G908">
        <v>19184</v>
      </c>
      <c r="H908" t="s">
        <v>1491</v>
      </c>
      <c r="I908" t="s">
        <v>1499</v>
      </c>
      <c r="J908">
        <f>VLOOKUP(F908,[1]!china_towns_second__2[[Column1]:[Y]],3,FALSE)</f>
        <v>29.982125892932899</v>
      </c>
      <c r="K908">
        <f>VLOOKUP(F908,[1]!china_towns_second__2[[Column1]:[Y]],2,FALSE)</f>
        <v>118.7479094</v>
      </c>
      <c r="L908" t="s">
        <v>5178</v>
      </c>
      <c r="M908" t="str">
        <f>VLOOKUP(I908,CHOOSE({1,2},Table7[Native],Table7[Name]),2,0)</f>
        <v>Shè Xiàn</v>
      </c>
      <c r="N908" t="str">
        <f>VLOOKUP(H908,CHOOSE({1,2},Table7[Native],Table7[Name]),2,0)</f>
        <v>Huángshān Shì</v>
      </c>
      <c r="O908" t="str">
        <f>_xlfn.CONCAT(L908," (",N908,")")</f>
        <v>Qizili Zhen (Huángshān Shì)</v>
      </c>
      <c r="P908" t="str">
        <f>IF(COUNTIF(O:O,O908)&gt;1,_xlfn.CONCAT(L908," (",M908,")"),O908)</f>
        <v>Qizili Zhen (Huángshān Shì)</v>
      </c>
    </row>
    <row r="909" spans="1:16" hidden="1" x14ac:dyDescent="0.25">
      <c r="A909" t="s">
        <v>2470</v>
      </c>
      <c r="B909" t="str">
        <f>IF(COUNTIF(A:A,A909)&gt;1,_xlfn.CONCAT(A909," (",N909,")"),A909)</f>
        <v>Quánjūn Xiāng</v>
      </c>
      <c r="C909" t="str">
        <f t="shared" si="17"/>
        <v>Quánjūn Xiāng</v>
      </c>
      <c r="D909" t="s">
        <v>2471</v>
      </c>
      <c r="E909" t="s">
        <v>7</v>
      </c>
      <c r="F909" t="str">
        <f>_xlfn.CONCAT(D909,", ",I909,", ",H909,", ","安徽省")</f>
        <v>全军乡, 金寨县, 六安市, 安徽省</v>
      </c>
      <c r="G909">
        <v>6307</v>
      </c>
      <c r="H909" t="s">
        <v>1507</v>
      </c>
      <c r="I909" t="s">
        <v>1515</v>
      </c>
      <c r="J909" t="e">
        <f>VLOOKUP(F909,[1]!china_towns_second__2[[Column1]:[Y]],3,FALSE)</f>
        <v>#N/A</v>
      </c>
      <c r="K909" t="e">
        <f>VLOOKUP(F909,[1]!china_towns_second__2[[Column1]:[Y]],2,FALSE)</f>
        <v>#N/A</v>
      </c>
      <c r="L909" t="s">
        <v>5301</v>
      </c>
      <c r="M909" t="str">
        <f>VLOOKUP(I909,CHOOSE({1,2},Table7[Native],Table7[Name]),2,0)</f>
        <v>Jīnzhài Xiàn</v>
      </c>
      <c r="N909" t="str">
        <f>VLOOKUP(H909,CHOOSE({1,2},Table7[Native],Table7[Name]),2,0)</f>
        <v>Lù'ān Shì</v>
      </c>
      <c r="O909" t="str">
        <f>_xlfn.CONCAT(L909," (",N909,")")</f>
        <v>Quanjun Xiang (Lù'ān Shì)</v>
      </c>
      <c r="P909" t="str">
        <f>IF(COUNTIF(O:O,O909)&gt;1,_xlfn.CONCAT(L909," (",M909,")"),O909)</f>
        <v>Quanjun Xiang (Lù'ān Shì)</v>
      </c>
    </row>
    <row r="910" spans="1:16" hidden="1" x14ac:dyDescent="0.25">
      <c r="A910" t="s">
        <v>2041</v>
      </c>
      <c r="B910" t="str">
        <f>IF(COUNTIF(A:A,A910)&gt;1,_xlfn.CONCAT(A910," (",N910,")"),A910)</f>
        <v>Quánshān Jiēdào</v>
      </c>
      <c r="C910" t="str">
        <f t="shared" si="17"/>
        <v>Quánshān Jiēdào</v>
      </c>
      <c r="D910" t="s">
        <v>2042</v>
      </c>
      <c r="E910" t="s">
        <v>27</v>
      </c>
      <c r="F910" t="str">
        <f>_xlfn.CONCAT(D910,", ",I910,", ",H910,", ","安徽省")</f>
        <v>泉山街道, 田家庵区, 淮南市, 安徽省</v>
      </c>
      <c r="G910">
        <v>20688</v>
      </c>
      <c r="H910" t="s">
        <v>1475</v>
      </c>
      <c r="I910" t="s">
        <v>1487</v>
      </c>
      <c r="J910">
        <f>VLOOKUP(F910,[1]!china_towns_second__2[[Column1]:[Y]],3,FALSE)</f>
        <v>32.636917961372497</v>
      </c>
      <c r="K910">
        <f>VLOOKUP(F910,[1]!china_towns_second__2[[Column1]:[Y]],2,FALSE)</f>
        <v>116.96123059999999</v>
      </c>
      <c r="L910" t="s">
        <v>5090</v>
      </c>
      <c r="M910" t="str">
        <f>VLOOKUP(I910,CHOOSE({1,2},Table7[Native],Table7[Name]),2,0)</f>
        <v>Tiánjiā'ān Qū</v>
      </c>
      <c r="N910" t="str">
        <f>VLOOKUP(H910,CHOOSE({1,2},Table7[Native],Table7[Name]),2,0)</f>
        <v>Huáinán Shì</v>
      </c>
      <c r="O910" t="str">
        <f>_xlfn.CONCAT(L910," (",N910,")")</f>
        <v>Quanshan Jiedao (Huáinán Shì)</v>
      </c>
      <c r="P910" t="str">
        <f>IF(COUNTIF(O:O,O910)&gt;1,_xlfn.CONCAT(L910," (",M910,")"),O910)</f>
        <v>Quanshan Jiedao (Huáinán Shì)</v>
      </c>
    </row>
    <row r="911" spans="1:16" hidden="1" x14ac:dyDescent="0.25">
      <c r="A911" t="s">
        <v>3090</v>
      </c>
      <c r="B911" t="str">
        <f>IF(COUNTIF(A:A,A911)&gt;1,_xlfn.CONCAT(A911," (",N911,")"),A911)</f>
        <v>Quántáng Zhèn</v>
      </c>
      <c r="C911" t="str">
        <f t="shared" si="17"/>
        <v>Quántáng Zhèn</v>
      </c>
      <c r="D911" t="s">
        <v>3091</v>
      </c>
      <c r="E911" t="s">
        <v>11</v>
      </c>
      <c r="F911" t="str">
        <f>_xlfn.CONCAT(D911,", ",I911,", ",H911,", ","安徽省")</f>
        <v>泉塘镇, 无为市, 芜湖市, 安徽省</v>
      </c>
      <c r="G911">
        <v>50500</v>
      </c>
      <c r="H911" t="s">
        <v>1553</v>
      </c>
      <c r="I911" t="s">
        <v>1564</v>
      </c>
      <c r="J911">
        <f>VLOOKUP(F911,[1]!china_towns_second__2[[Column1]:[Y]],3,FALSE)</f>
        <v>31.2047096090194</v>
      </c>
      <c r="K911">
        <f>VLOOKUP(F911,[1]!china_towns_second__2[[Column1]:[Y]],2,FALSE)</f>
        <v>117.6989811</v>
      </c>
      <c r="L911" t="s">
        <v>5601</v>
      </c>
      <c r="M911" t="str">
        <f>VLOOKUP(I911,CHOOSE({1,2},Table7[Native],Table7[Name]),2,0)</f>
        <v>Wúwéi Shì</v>
      </c>
      <c r="N911" t="str">
        <f>VLOOKUP(H911,CHOOSE({1,2},Table7[Native],Table7[Name]),2,0)</f>
        <v>Wúhú Shì</v>
      </c>
      <c r="O911" t="str">
        <f>_xlfn.CONCAT(L911," (",N911,")")</f>
        <v>Quantang Zhen (Wúhú Shì)</v>
      </c>
      <c r="P911" t="str">
        <f>IF(COUNTIF(O:O,O911)&gt;1,_xlfn.CONCAT(L911," (",M911,")"),O911)</f>
        <v>Quantang Zhen (Wúhú Shì)</v>
      </c>
    </row>
    <row r="912" spans="1:16" hidden="1" x14ac:dyDescent="0.25">
      <c r="A912" t="s">
        <v>1291</v>
      </c>
      <c r="B912" t="str">
        <f>IF(COUNTIF(A:A,A912)&gt;1,_xlfn.CONCAT(A912," (",N912,")"),A912)</f>
        <v>Quányáng Zhèn</v>
      </c>
      <c r="C912" t="str">
        <f t="shared" si="17"/>
        <v>Quányáng Zhèn</v>
      </c>
      <c r="D912" t="s">
        <v>1292</v>
      </c>
      <c r="E912" t="s">
        <v>11</v>
      </c>
      <c r="F912" t="str">
        <f>_xlfn.CONCAT(D912,", ",I912,", ",H912,", ","安徽省")</f>
        <v>泉阳镇, 界首市, 阜阳市, 安徽省</v>
      </c>
      <c r="G912">
        <v>26683</v>
      </c>
      <c r="H912" t="s">
        <v>1118</v>
      </c>
      <c r="I912" t="s">
        <v>1104</v>
      </c>
      <c r="J912">
        <f>VLOOKUP(F912,[1]!china_towns_second__2[[Column1]:[Y]],3,FALSE)</f>
        <v>33.089688820049602</v>
      </c>
      <c r="K912">
        <f>VLOOKUP(F912,[1]!china_towns_second__2[[Column1]:[Y]],2,FALSE)</f>
        <v>115.45458069999999</v>
      </c>
      <c r="L912" t="s">
        <v>4810</v>
      </c>
      <c r="M912" t="str">
        <f>VLOOKUP(I912,CHOOSE({1,2},Table7[Native],Table7[Name]),2,0)</f>
        <v>Jièshŏu Shì</v>
      </c>
      <c r="N912" t="str">
        <f>VLOOKUP(H912,CHOOSE({1,2},Table7[Native],Table7[Name]),2,0)</f>
        <v>Fùyáng Shì</v>
      </c>
      <c r="O912" t="str">
        <f>_xlfn.CONCAT(L912," (",N912,")")</f>
        <v>Quanyang Zhen (Fùyáng Shì)</v>
      </c>
      <c r="P912" t="str">
        <f>IF(COUNTIF(O:O,O912)&gt;1,_xlfn.CONCAT(L912," (",M912,")"),O912)</f>
        <v>Quanyang Zhen (Fùyáng Shì)</v>
      </c>
    </row>
    <row r="913" spans="1:16" hidden="1" x14ac:dyDescent="0.25">
      <c r="A913" t="s">
        <v>2472</v>
      </c>
      <c r="B913" t="str">
        <f>IF(COUNTIF(A:A,A913)&gt;1,_xlfn.CONCAT(A913," (",N913,")"),A913)</f>
        <v>Quēdiàn Xiāng</v>
      </c>
      <c r="C913" t="str">
        <f t="shared" si="17"/>
        <v>Quēdiàn Xiāng</v>
      </c>
      <c r="D913" t="s">
        <v>2473</v>
      </c>
      <c r="E913" t="s">
        <v>7</v>
      </c>
      <c r="F913" t="str">
        <f>_xlfn.CONCAT(D913,", ",I913,", ",H913,", ","安徽省")</f>
        <v>阙店乡, 舒城县, 六安市, 安徽省</v>
      </c>
      <c r="G913">
        <v>29587</v>
      </c>
      <c r="H913" t="s">
        <v>1507</v>
      </c>
      <c r="I913" t="s">
        <v>1517</v>
      </c>
      <c r="J913" t="e">
        <f>VLOOKUP(F913,[1]!china_towns_second__2[[Column1]:[Y]],3,FALSE)</f>
        <v>#N/A</v>
      </c>
      <c r="K913" t="e">
        <f>VLOOKUP(F913,[1]!china_towns_second__2[[Column1]:[Y]],2,FALSE)</f>
        <v>#N/A</v>
      </c>
      <c r="L913" t="s">
        <v>5302</v>
      </c>
      <c r="M913" t="str">
        <f>VLOOKUP(I913,CHOOSE({1,2},Table7[Native],Table7[Name]),2,0)</f>
        <v>Shūchéng Xiàn</v>
      </c>
      <c r="N913" t="str">
        <f>VLOOKUP(H913,CHOOSE({1,2},Table7[Native],Table7[Name]),2,0)</f>
        <v>Lù'ān Shì</v>
      </c>
      <c r="O913" t="str">
        <f>_xlfn.CONCAT(L913," (",N913,")")</f>
        <v>Quedian Xiang (Lù'ān Shì)</v>
      </c>
      <c r="P913" t="str">
        <f>IF(COUNTIF(O:O,O913)&gt;1,_xlfn.CONCAT(L913," (",M913,")"),O913)</f>
        <v>Quedian Xiang (Lù'ān Shì)</v>
      </c>
    </row>
    <row r="914" spans="1:16" hidden="1" x14ac:dyDescent="0.25">
      <c r="A914" t="s">
        <v>1913</v>
      </c>
      <c r="B914" t="str">
        <f>IF(COUNTIF(A:A,A914)&gt;1,_xlfn.CONCAT(A914," (",N914,")"),A914)</f>
        <v>Qúgōu Zhèn</v>
      </c>
      <c r="C914" t="str">
        <f t="shared" si="17"/>
        <v>Qúgōu Zhèn</v>
      </c>
      <c r="D914" t="s">
        <v>1914</v>
      </c>
      <c r="E914" t="s">
        <v>11</v>
      </c>
      <c r="F914" t="str">
        <f>_xlfn.CONCAT(D914,", ",I914,", ",H914,", ","安徽省")</f>
        <v>渠沟镇, 相山区, 淮北市, 安徽省</v>
      </c>
      <c r="G914">
        <v>61884</v>
      </c>
      <c r="H914" t="s">
        <v>1465</v>
      </c>
      <c r="I914" t="s">
        <v>1473</v>
      </c>
      <c r="J914">
        <f>VLOOKUP(F914,[1]!china_towns_second__2[[Column1]:[Y]],3,FALSE)</f>
        <v>33.990223011293303</v>
      </c>
      <c r="K914">
        <f>VLOOKUP(F914,[1]!china_towns_second__2[[Column1]:[Y]],2,FALSE)</f>
        <v>116.67422620000001</v>
      </c>
      <c r="L914" t="s">
        <v>5031</v>
      </c>
      <c r="M914" t="str">
        <f>VLOOKUP(I914,CHOOSE({1,2},Table7[Native],Table7[Name]),2,0)</f>
        <v>Xiāngshān Qū</v>
      </c>
      <c r="N914" t="str">
        <f>VLOOKUP(H914,CHOOSE({1,2},Table7[Native],Table7[Name]),2,0)</f>
        <v>Huáibĕi Shì</v>
      </c>
      <c r="O914" t="str">
        <f>_xlfn.CONCAT(L914," (",N914,")")</f>
        <v>Qugou Zhen (Huáibĕi Shì)</v>
      </c>
      <c r="P914" t="str">
        <f>IF(COUNTIF(O:O,O914)&gt;1,_xlfn.CONCAT(L914," (",M914,")"),O914)</f>
        <v>Qugou Zhen (Huáibĕi Shì)</v>
      </c>
    </row>
    <row r="915" spans="1:16" hidden="1" x14ac:dyDescent="0.25">
      <c r="A915" t="s">
        <v>1915</v>
      </c>
      <c r="B915" t="str">
        <f>IF(COUNTIF(A:A,A915)&gt;1,_xlfn.CONCAT(A915," (",N915,")"),A915)</f>
        <v>Qŭyáng Jiēdào</v>
      </c>
      <c r="C915" t="str">
        <f t="shared" si="17"/>
        <v>Qŭyáng Jiēdào</v>
      </c>
      <c r="D915" t="s">
        <v>1916</v>
      </c>
      <c r="E915" t="s">
        <v>27</v>
      </c>
      <c r="F915" t="str">
        <f>_xlfn.CONCAT(D915,", ",I915,", ",H915,", ","安徽省")</f>
        <v>曲阳街道, 相山区, 淮北市, 安徽省</v>
      </c>
      <c r="G915">
        <v>21104</v>
      </c>
      <c r="H915" t="s">
        <v>1465</v>
      </c>
      <c r="I915" t="s">
        <v>1473</v>
      </c>
      <c r="J915">
        <f>VLOOKUP(F915,[1]!china_towns_second__2[[Column1]:[Y]],3,FALSE)</f>
        <v>33.978460717531497</v>
      </c>
      <c r="K915">
        <f>VLOOKUP(F915,[1]!china_towns_second__2[[Column1]:[Y]],2,FALSE)</f>
        <v>116.765486</v>
      </c>
      <c r="L915" t="s">
        <v>5032</v>
      </c>
      <c r="M915" t="str">
        <f>VLOOKUP(I915,CHOOSE({1,2},Table7[Native],Table7[Name]),2,0)</f>
        <v>Xiāngshān Qū</v>
      </c>
      <c r="N915" t="str">
        <f>VLOOKUP(H915,CHOOSE({1,2},Table7[Native],Table7[Name]),2,0)</f>
        <v>Huáibĕi Shì</v>
      </c>
      <c r="O915" t="str">
        <f>_xlfn.CONCAT(L915," (",N915,")")</f>
        <v>Quyang Jiedao (Huáibĕi Shì)</v>
      </c>
      <c r="P915" t="str">
        <f>IF(COUNTIF(O:O,O915)&gt;1,_xlfn.CONCAT(L915," (",M915,")"),O915)</f>
        <v>Quyang Jiedao (Huáibĕi Shì)</v>
      </c>
    </row>
    <row r="916" spans="1:16" hidden="1" x14ac:dyDescent="0.25">
      <c r="A916" t="s">
        <v>1293</v>
      </c>
      <c r="B916" t="str">
        <f>IF(COUNTIF(A:A,A916)&gt;1,_xlfn.CONCAT(A916," (",N916,")"),A916)</f>
        <v>Rănmiào Xiāng</v>
      </c>
      <c r="C916" t="str">
        <f t="shared" si="17"/>
        <v>Rănmiào Xiāng</v>
      </c>
      <c r="D916" t="s">
        <v>1294</v>
      </c>
      <c r="E916" t="s">
        <v>7</v>
      </c>
      <c r="F916" t="str">
        <f>_xlfn.CONCAT(D916,", ",I916,", ",H916,", ","安徽省")</f>
        <v>冉庙乡, 颍东区, 阜阳市, 安徽省</v>
      </c>
      <c r="G916">
        <v>29859</v>
      </c>
      <c r="H916" t="s">
        <v>1118</v>
      </c>
      <c r="I916" t="s">
        <v>1110</v>
      </c>
      <c r="J916" t="e">
        <f>VLOOKUP(F916,[1]!china_towns_second__2[[Column1]:[Y]],3,FALSE)</f>
        <v>#N/A</v>
      </c>
      <c r="K916" t="e">
        <f>VLOOKUP(F916,[1]!china_towns_second__2[[Column1]:[Y]],2,FALSE)</f>
        <v>#N/A</v>
      </c>
      <c r="L916" t="s">
        <v>4811</v>
      </c>
      <c r="M916" t="str">
        <f>VLOOKUP(I916,CHOOSE({1,2},Table7[Native],Table7[Name]),2,0)</f>
        <v>Yĭngdōng Qū</v>
      </c>
      <c r="N916" t="str">
        <f>VLOOKUP(H916,CHOOSE({1,2},Table7[Native],Table7[Name]),2,0)</f>
        <v>Fùyáng Shì</v>
      </c>
      <c r="O916" t="str">
        <f>_xlfn.CONCAT(L916," (",N916,")")</f>
        <v>Ranmiao Xiang (Fùyáng Shì)</v>
      </c>
      <c r="P916" t="str">
        <f>IF(COUNTIF(O:O,O916)&gt;1,_xlfn.CONCAT(L916," (",M916,")"),O916)</f>
        <v>Ranmiao Xiang (Fùyáng Shì)</v>
      </c>
    </row>
    <row r="917" spans="1:16" hidden="1" x14ac:dyDescent="0.25">
      <c r="A917" t="s">
        <v>999</v>
      </c>
      <c r="B917" t="str">
        <f>IF(COUNTIF(A:A,A917)&gt;1,_xlfn.CONCAT(A917," (",N917,")"),A917)</f>
        <v>Rénhéjí Zhèn</v>
      </c>
      <c r="C917" t="str">
        <f t="shared" si="17"/>
        <v>Rénhéjí Zhèn</v>
      </c>
      <c r="D917" t="s">
        <v>1000</v>
      </c>
      <c r="E917" t="s">
        <v>11</v>
      </c>
      <c r="F917" t="str">
        <f>_xlfn.CONCAT(D917,", ",I917,", ",H917,", ","安徽省")</f>
        <v>仁和集镇, 天长市, 滁州市, 安徽省</v>
      </c>
      <c r="G917">
        <v>34785</v>
      </c>
      <c r="H917" t="s">
        <v>869</v>
      </c>
      <c r="I917" t="s">
        <v>867</v>
      </c>
      <c r="J917">
        <f>VLOOKUP(F917,[1]!china_towns_second__2[[Column1]:[Y]],3,FALSE)</f>
        <v>32.672641784838198</v>
      </c>
      <c r="K917">
        <f>VLOOKUP(F917,[1]!china_towns_second__2[[Column1]:[Y]],2,FALSE)</f>
        <v>119.13360369999999</v>
      </c>
      <c r="L917" t="s">
        <v>4679</v>
      </c>
      <c r="M917" t="str">
        <f>VLOOKUP(I917,CHOOSE({1,2},Table7[Native],Table7[Name]),2,0)</f>
        <v>Tiāncháng Shì</v>
      </c>
      <c r="N917" t="str">
        <f>VLOOKUP(H917,CHOOSE({1,2},Table7[Native],Table7[Name]),2,0)</f>
        <v>Chúzhōu Shì</v>
      </c>
      <c r="O917" t="str">
        <f>_xlfn.CONCAT(L917," (",N917,")")</f>
        <v>Renheji Zhen (Chúzhōu Shì)</v>
      </c>
      <c r="P917" t="str">
        <f>IF(COUNTIF(O:O,O917)&gt;1,_xlfn.CONCAT(L917," (",M917,")"),O917)</f>
        <v>Renheji Zhen (Chúzhōu Shì)</v>
      </c>
    </row>
    <row r="918" spans="1:16" hidden="1" x14ac:dyDescent="0.25">
      <c r="A918" t="s">
        <v>816</v>
      </c>
      <c r="B918" t="str">
        <f>IF(COUNTIF(A:A,A918)&gt;1,_xlfn.CONCAT(A918," (",N918,")"),A918)</f>
        <v>Rénlĭ Zhèn</v>
      </c>
      <c r="C918" t="str">
        <f t="shared" si="17"/>
        <v>Rénlĭ Zhèn</v>
      </c>
      <c r="D918" t="s">
        <v>817</v>
      </c>
      <c r="E918" t="s">
        <v>11</v>
      </c>
      <c r="F918" t="str">
        <f>_xlfn.CONCAT(D918,", ",I918,", ",H918,", ","安徽省")</f>
        <v>仁里镇, 石台县, 池州市, 安徽省</v>
      </c>
      <c r="G918">
        <v>25367</v>
      </c>
      <c r="H918" t="s">
        <v>729</v>
      </c>
      <c r="I918" t="s">
        <v>727</v>
      </c>
      <c r="J918">
        <f>VLOOKUP(F918,[1]!china_towns_second__2[[Column1]:[Y]],3,FALSE)</f>
        <v>30.233128610298198</v>
      </c>
      <c r="K918">
        <f>VLOOKUP(F918,[1]!china_towns_second__2[[Column1]:[Y]],2,FALSE)</f>
        <v>117.51582139999999</v>
      </c>
      <c r="L918" t="s">
        <v>4605</v>
      </c>
      <c r="M918" t="str">
        <f>VLOOKUP(I918,CHOOSE({1,2},Table7[Native],Table7[Name]),2,0)</f>
        <v>Shítái Xiàn</v>
      </c>
      <c r="N918" t="str">
        <f>VLOOKUP(H918,CHOOSE({1,2},Table7[Native],Table7[Name]),2,0)</f>
        <v>Chízhōu Shì</v>
      </c>
      <c r="O918" t="str">
        <f>_xlfn.CONCAT(L918," (",N918,")")</f>
        <v>Renli Zhen (Chízhōu Shì)</v>
      </c>
      <c r="P918" t="str">
        <f>IF(COUNTIF(O:O,O918)&gt;1,_xlfn.CONCAT(L918," (",M918,")"),O918)</f>
        <v>Renli Zhen (Chízhōu Shì)</v>
      </c>
    </row>
    <row r="919" spans="1:16" hidden="1" x14ac:dyDescent="0.25">
      <c r="A919" t="s">
        <v>1917</v>
      </c>
      <c r="B919" t="str">
        <f>IF(COUNTIF(A:A,A919)&gt;1,_xlfn.CONCAT(A919," (",N919,")"),A919)</f>
        <v>Rènlóu Jiēdào</v>
      </c>
      <c r="C919" t="str">
        <f t="shared" si="17"/>
        <v>Rènlóu Jiēdào</v>
      </c>
      <c r="D919" t="s">
        <v>1918</v>
      </c>
      <c r="E919" t="s">
        <v>27</v>
      </c>
      <c r="F919" t="str">
        <f>_xlfn.CONCAT(D919,", ",I919,", ",H919,", ","安徽省")</f>
        <v>任楼街道, 烈山区, 淮北市, 安徽省</v>
      </c>
      <c r="G919">
        <v>10624</v>
      </c>
      <c r="H919" t="s">
        <v>1465</v>
      </c>
      <c r="I919" t="s">
        <v>1469</v>
      </c>
      <c r="J919" t="e">
        <f>VLOOKUP(F919,[1]!china_towns_second__2[[Column1]:[Y]],3,FALSE)</f>
        <v>#N/A</v>
      </c>
      <c r="K919" t="e">
        <f>VLOOKUP(F919,[1]!china_towns_second__2[[Column1]:[Y]],2,FALSE)</f>
        <v>#N/A</v>
      </c>
      <c r="L919" t="s">
        <v>5033</v>
      </c>
      <c r="M919" t="str">
        <f>VLOOKUP(I919,CHOOSE({1,2},Table7[Native],Table7[Name]),2,0)</f>
        <v>Lièshān Qū</v>
      </c>
      <c r="N919" t="str">
        <f>VLOOKUP(H919,CHOOSE({1,2},Table7[Native],Table7[Name]),2,0)</f>
        <v>Huáibĕi Shì</v>
      </c>
      <c r="O919" t="str">
        <f>_xlfn.CONCAT(L919," (",N919,")")</f>
        <v>Renlou Jiedao (Huáibĕi Shì)</v>
      </c>
      <c r="P919" t="str">
        <f>IF(COUNTIF(O:O,O919)&gt;1,_xlfn.CONCAT(L919," (",M919,")"),O919)</f>
        <v>Renlou Jiedao (Huáibĕi Shì)</v>
      </c>
    </row>
    <row r="920" spans="1:16" hidden="1" x14ac:dyDescent="0.25">
      <c r="A920" t="s">
        <v>207</v>
      </c>
      <c r="B920" t="str">
        <f>IF(COUNTIF(A:A,A920)&gt;1,_xlfn.CONCAT(A920," (",N920,")"),A920)</f>
        <v>Rénmínlù Jiēdào (Ānqìng Shì)</v>
      </c>
      <c r="C920" t="str">
        <f t="shared" si="17"/>
        <v>Rénmínlù Jiēdào (Ānqìng Shì)</v>
      </c>
      <c r="D920" t="s">
        <v>208</v>
      </c>
      <c r="E920" t="s">
        <v>27</v>
      </c>
      <c r="F920" t="str">
        <f>_xlfn.CONCAT(D920,", ",I920,", ",H920,", ","安徽省")</f>
        <v>人民路街道, 迎江区, 安庆市, 安徽省</v>
      </c>
      <c r="G920">
        <v>30978</v>
      </c>
      <c r="H920" t="s">
        <v>343</v>
      </c>
      <c r="I920" t="s">
        <v>339</v>
      </c>
      <c r="J920">
        <f>VLOOKUP(F920,[1]!china_towns_second__2[[Column1]:[Y]],3,FALSE)</f>
        <v>30.503119546011799</v>
      </c>
      <c r="K920">
        <f>VLOOKUP(F920,[1]!china_towns_second__2[[Column1]:[Y]],2,FALSE)</f>
        <v>117.05400849999999</v>
      </c>
      <c r="L920" t="s">
        <v>5910</v>
      </c>
      <c r="M920" t="str">
        <f>VLOOKUP(I920,CHOOSE({1,2},Table7[Native],Table7[Name]),2,0)</f>
        <v>Yíngjiāng Qū</v>
      </c>
      <c r="N920" t="str">
        <f>VLOOKUP(H920,CHOOSE({1,2},Table7[Native],Table7[Name]),2,0)</f>
        <v>Ānqìng Shì</v>
      </c>
      <c r="O920" t="str">
        <f>_xlfn.CONCAT(L920," (",N920,")")</f>
        <v>Renminlu Jiedao (Anqing Shi) (Ānqìng Shì)</v>
      </c>
      <c r="P920" t="str">
        <f>IF(COUNTIF(O:O,O920)&gt;1,_xlfn.CONCAT(L920," (",M920,")"),O920)</f>
        <v>Renminlu Jiedao (Anqing Shi) (Ānqìng Shì)</v>
      </c>
    </row>
    <row r="921" spans="1:16" hidden="1" x14ac:dyDescent="0.25">
      <c r="A921" t="s">
        <v>207</v>
      </c>
      <c r="B921" t="str">
        <f>IF(COUNTIF(A:A,A921)&gt;1,_xlfn.CONCAT(A921," (",N921,")"),A921)</f>
        <v>Rénmínlù Jiēdào (Huáibĕi Shì)</v>
      </c>
      <c r="C921" t="str">
        <f t="shared" si="17"/>
        <v>Rénmínlù Jiēdào (Huáibĕi Shì)</v>
      </c>
      <c r="D921" t="s">
        <v>208</v>
      </c>
      <c r="E921" t="s">
        <v>27</v>
      </c>
      <c r="F921" t="str">
        <f>_xlfn.CONCAT(D921,", ",I921,", ",H921,", ","安徽省")</f>
        <v>人民路街道, 相山区, 淮北市, 安徽省</v>
      </c>
      <c r="G921">
        <v>15331</v>
      </c>
      <c r="H921" t="s">
        <v>1465</v>
      </c>
      <c r="I921" t="s">
        <v>1473</v>
      </c>
      <c r="J921">
        <f>VLOOKUP(F921,[1]!china_towns_second__2[[Column1]:[Y]],3,FALSE)</f>
        <v>33.957548137744503</v>
      </c>
      <c r="K921">
        <f>VLOOKUP(F921,[1]!china_towns_second__2[[Column1]:[Y]],2,FALSE)</f>
        <v>116.81571219999999</v>
      </c>
      <c r="L921" t="s">
        <v>5911</v>
      </c>
      <c r="M921" t="str">
        <f>VLOOKUP(I921,CHOOSE({1,2},Table7[Native],Table7[Name]),2,0)</f>
        <v>Xiāngshān Qū</v>
      </c>
      <c r="N921" t="str">
        <f>VLOOKUP(H921,CHOOSE({1,2},Table7[Native],Table7[Name]),2,0)</f>
        <v>Huáibĕi Shì</v>
      </c>
      <c r="O921" t="str">
        <f>_xlfn.CONCAT(L921," (",N921,")")</f>
        <v>Renminlu Jiedao (Huaibei Shi) (Huáibĕi Shì)</v>
      </c>
      <c r="P921" t="str">
        <f>IF(COUNTIF(O:O,O921)&gt;1,_xlfn.CONCAT(L921," (",M921,")"),O921)</f>
        <v>Renminlu Jiedao (Huaibei Shi) (Huáibĕi Shì)</v>
      </c>
    </row>
    <row r="922" spans="1:16" hidden="1" x14ac:dyDescent="0.25">
      <c r="A922" t="s">
        <v>455</v>
      </c>
      <c r="B922" t="str">
        <f>IF(COUNTIF(A:A,A922)&gt;1,_xlfn.CONCAT(A922," (",N922,")"),A922)</f>
        <v>Rènqiáo Zhèn</v>
      </c>
      <c r="C922" t="str">
        <f t="shared" si="17"/>
        <v>Rènqiáo Zhèn</v>
      </c>
      <c r="D922" t="s">
        <v>456</v>
      </c>
      <c r="E922" t="s">
        <v>11</v>
      </c>
      <c r="F922" t="str">
        <f>_xlfn.CONCAT(D922,", ",I922,", ",H922,", ","安徽省")</f>
        <v>任桥镇, 固镇县, 蚌埠市, 安徽省</v>
      </c>
      <c r="G922">
        <v>46217</v>
      </c>
      <c r="H922" t="s">
        <v>525</v>
      </c>
      <c r="I922" t="s">
        <v>518</v>
      </c>
      <c r="J922">
        <f>VLOOKUP(F922,[1]!china_towns_second__2[[Column1]:[Y]],3,FALSE)</f>
        <v>33.419314814412097</v>
      </c>
      <c r="K922">
        <f>VLOOKUP(F922,[1]!china_towns_second__2[[Column1]:[Y]],2,FALSE)</f>
        <v>117.21793409999999</v>
      </c>
      <c r="L922" t="s">
        <v>4449</v>
      </c>
      <c r="M922" t="str">
        <f>VLOOKUP(I922,CHOOSE({1,2},Table7[Native],Table7[Name]),2,0)</f>
        <v>Gùzhèn Xiàn</v>
      </c>
      <c r="N922" t="str">
        <f>VLOOKUP(H922,CHOOSE({1,2},Table7[Native],Table7[Name]),2,0)</f>
        <v>Bèngbù Shì</v>
      </c>
      <c r="O922" t="str">
        <f>_xlfn.CONCAT(L922," (",N922,")")</f>
        <v>Renqiao Zhen (Bèngbù Shì)</v>
      </c>
      <c r="P922" t="str">
        <f>IF(COUNTIF(O:O,O922)&gt;1,_xlfn.CONCAT(L922," (",M922,")"),O922)</f>
        <v>Renqiao Zhen (Bèngbù Shì)</v>
      </c>
    </row>
    <row r="923" spans="1:16" hidden="1" x14ac:dyDescent="0.25">
      <c r="A923" t="s">
        <v>1919</v>
      </c>
      <c r="B923" t="str">
        <f>IF(COUNTIF(A:A,A923)&gt;1,_xlfn.CONCAT(A923," (",N923,")"),A923)</f>
        <v>Rènwéi Jiēdào</v>
      </c>
      <c r="C923" t="str">
        <f t="shared" si="17"/>
        <v>Rènwéi Jiēdào</v>
      </c>
      <c r="D923" t="s">
        <v>1920</v>
      </c>
      <c r="E923" t="s">
        <v>27</v>
      </c>
      <c r="F923" t="str">
        <f>_xlfn.CONCAT(D923,", ",I923,", ",H923,", ","安徽省")</f>
        <v>任圩街道, 相山区, 淮北市, 安徽省</v>
      </c>
      <c r="G923">
        <v>26943</v>
      </c>
      <c r="H923" t="s">
        <v>1465</v>
      </c>
      <c r="I923" t="s">
        <v>1473</v>
      </c>
      <c r="J923">
        <f>VLOOKUP(F923,[1]!china_towns_second__2[[Column1]:[Y]],3,FALSE)</f>
        <v>33.939269476853298</v>
      </c>
      <c r="K923">
        <f>VLOOKUP(F923,[1]!china_towns_second__2[[Column1]:[Y]],2,FALSE)</f>
        <v>116.823678</v>
      </c>
      <c r="L923" t="s">
        <v>5034</v>
      </c>
      <c r="M923" t="str">
        <f>VLOOKUP(I923,CHOOSE({1,2},Table7[Native],Table7[Name]),2,0)</f>
        <v>Xiāngshān Qū</v>
      </c>
      <c r="N923" t="str">
        <f>VLOOKUP(H923,CHOOSE({1,2},Table7[Native],Table7[Name]),2,0)</f>
        <v>Huáibĕi Shì</v>
      </c>
      <c r="O923" t="str">
        <f>_xlfn.CONCAT(L923," (",N923,")")</f>
        <v>Renwei Jiedao (Huáibĕi Shì)</v>
      </c>
      <c r="P923" t="str">
        <f>IF(COUNTIF(O:O,O923)&gt;1,_xlfn.CONCAT(L923," (",M923,")"),O923)</f>
        <v>Renwei Jiedao (Huáibĕi Shì)</v>
      </c>
    </row>
    <row r="924" spans="1:16" hidden="1" x14ac:dyDescent="0.25">
      <c r="A924" t="s">
        <v>1295</v>
      </c>
      <c r="B924" t="str">
        <f>IF(COUNTIF(A:A,A924)&gt;1,_xlfn.CONCAT(A924," (",N924,")"),A924)</f>
        <v>Rènzhài Xiāng</v>
      </c>
      <c r="C924" t="str">
        <f t="shared" si="17"/>
        <v>Rènzhài Xiāng</v>
      </c>
      <c r="D924" t="s">
        <v>1296</v>
      </c>
      <c r="E924" t="s">
        <v>7</v>
      </c>
      <c r="F924" t="str">
        <f>_xlfn.CONCAT(D924,", ",I924,", ",H924,", ","安徽省")</f>
        <v>任寨乡, 界首市, 阜阳市, 安徽省</v>
      </c>
      <c r="G924">
        <v>15290</v>
      </c>
      <c r="H924" t="s">
        <v>1118</v>
      </c>
      <c r="I924" t="s">
        <v>1104</v>
      </c>
      <c r="J924" t="e">
        <f>VLOOKUP(F924,[1]!china_towns_second__2[[Column1]:[Y]],3,FALSE)</f>
        <v>#N/A</v>
      </c>
      <c r="K924" t="e">
        <f>VLOOKUP(F924,[1]!china_towns_second__2[[Column1]:[Y]],2,FALSE)</f>
        <v>#N/A</v>
      </c>
      <c r="L924" t="s">
        <v>4812</v>
      </c>
      <c r="M924" t="str">
        <f>VLOOKUP(I924,CHOOSE({1,2},Table7[Native],Table7[Name]),2,0)</f>
        <v>Jièshŏu Shì</v>
      </c>
      <c r="N924" t="str">
        <f>VLOOKUP(H924,CHOOSE({1,2},Table7[Native],Table7[Name]),2,0)</f>
        <v>Fùyáng Shì</v>
      </c>
      <c r="O924" t="str">
        <f>_xlfn.CONCAT(L924," (",N924,")")</f>
        <v>Renzhai Xiang (Fùyáng Shì)</v>
      </c>
      <c r="P924" t="str">
        <f>IF(COUNTIF(O:O,O924)&gt;1,_xlfn.CONCAT(L924," (",M924,")"),O924)</f>
        <v>Renzhai Xiang (Fùyáng Shì)</v>
      </c>
    </row>
    <row r="925" spans="1:16" hidden="1" x14ac:dyDescent="0.25">
      <c r="A925" t="s">
        <v>818</v>
      </c>
      <c r="B925" t="str">
        <f>IF(COUNTIF(A:A,A925)&gt;1,_xlfn.CONCAT(A925," (",N925,")"),A925)</f>
        <v>Róngchéng Zhèn</v>
      </c>
      <c r="C925" t="str">
        <f t="shared" si="17"/>
        <v>Róngchéng Zhèn</v>
      </c>
      <c r="D925" t="s">
        <v>819</v>
      </c>
      <c r="E925" t="s">
        <v>11</v>
      </c>
      <c r="F925" t="str">
        <f>_xlfn.CONCAT(D925,", ",I925,", ",H925,", ","安徽省")</f>
        <v>蓉城镇, 青阳县, 池州市, 安徽省</v>
      </c>
      <c r="G925">
        <v>69327</v>
      </c>
      <c r="H925" t="s">
        <v>729</v>
      </c>
      <c r="I925" t="s">
        <v>725</v>
      </c>
      <c r="J925">
        <f>VLOOKUP(F925,[1]!china_towns_second__2[[Column1]:[Y]],3,FALSE)</f>
        <v>30.624588112294202</v>
      </c>
      <c r="K925">
        <f>VLOOKUP(F925,[1]!china_towns_second__2[[Column1]:[Y]],2,FALSE)</f>
        <v>117.8403395</v>
      </c>
      <c r="L925" t="s">
        <v>4606</v>
      </c>
      <c r="M925" t="str">
        <f>VLOOKUP(I925,CHOOSE({1,2},Table7[Native],Table7[Name]),2,0)</f>
        <v>Qīngyáng Xiàn</v>
      </c>
      <c r="N925" t="str">
        <f>VLOOKUP(H925,CHOOSE({1,2},Table7[Native],Table7[Name]),2,0)</f>
        <v>Chízhōu Shì</v>
      </c>
      <c r="O925" t="str">
        <f>_xlfn.CONCAT(L925," (",N925,")")</f>
        <v>Rongcheng Zhen (Chízhōu Shì)</v>
      </c>
      <c r="P925" t="str">
        <f>IF(COUNTIF(O:O,O925)&gt;1,_xlfn.CONCAT(L925," (",M925,")"),O925)</f>
        <v>Rongcheng Zhen (Chízhōu Shì)</v>
      </c>
    </row>
    <row r="926" spans="1:16" hidden="1" x14ac:dyDescent="0.25">
      <c r="A926" t="s">
        <v>2220</v>
      </c>
      <c r="B926" t="str">
        <f>IF(COUNTIF(A:A,A926)&gt;1,_xlfn.CONCAT(A926," (",N926,")"),A926)</f>
        <v>Róngkŏu Xiāng</v>
      </c>
      <c r="C926" t="str">
        <f t="shared" si="17"/>
        <v>Róngkŏu Xiāng</v>
      </c>
      <c r="D926" t="s">
        <v>2221</v>
      </c>
      <c r="E926" t="s">
        <v>7</v>
      </c>
      <c r="F926" t="str">
        <f>_xlfn.CONCAT(D926,", ",I926,", ",H926,", ","安徽省")</f>
        <v>溶口乡, 祁门县, 黄山市, 安徽省</v>
      </c>
      <c r="G926">
        <v>3789</v>
      </c>
      <c r="H926" t="s">
        <v>1491</v>
      </c>
      <c r="I926" t="s">
        <v>1497</v>
      </c>
      <c r="J926" t="e">
        <f>VLOOKUP(F926,[1]!china_towns_second__2[[Column1]:[Y]],3,FALSE)</f>
        <v>#N/A</v>
      </c>
      <c r="K926" t="e">
        <f>VLOOKUP(F926,[1]!china_towns_second__2[[Column1]:[Y]],2,FALSE)</f>
        <v>#N/A</v>
      </c>
      <c r="L926" t="s">
        <v>5179</v>
      </c>
      <c r="M926" t="str">
        <f>VLOOKUP(I926,CHOOSE({1,2},Table7[Native],Table7[Name]),2,0)</f>
        <v>Qímén Xiàn</v>
      </c>
      <c r="N926" t="str">
        <f>VLOOKUP(H926,CHOOSE({1,2},Table7[Native],Table7[Name]),2,0)</f>
        <v>Huángshān Shì</v>
      </c>
      <c r="O926" t="str">
        <f>_xlfn.CONCAT(L926," (",N926,")")</f>
        <v>Rongkou Xiang (Huángshān Shì)</v>
      </c>
      <c r="P926" t="str">
        <f>IF(COUNTIF(O:O,O926)&gt;1,_xlfn.CONCAT(L926," (",M926,")"),O926)</f>
        <v>Rongkou Xiang (Huángshān Shì)</v>
      </c>
    </row>
    <row r="927" spans="1:16" hidden="1" x14ac:dyDescent="0.25">
      <c r="A927" t="s">
        <v>1297</v>
      </c>
      <c r="B927" t="str">
        <f>IF(COUNTIF(A:A,A927)&gt;1,_xlfn.CONCAT(A927," (",N927,")"),A927)</f>
        <v>Ruănqiáo Zhèn</v>
      </c>
      <c r="C927" t="str">
        <f t="shared" si="17"/>
        <v>Ruănqiáo Zhèn</v>
      </c>
      <c r="D927" t="s">
        <v>1298</v>
      </c>
      <c r="E927" t="s">
        <v>11</v>
      </c>
      <c r="F927" t="str">
        <f>_xlfn.CONCAT(D927,", ",I927,", ",H927,", ","安徽省")</f>
        <v>阮桥镇, 太和县, 阜阳市, 安徽省</v>
      </c>
      <c r="G927">
        <v>38636</v>
      </c>
      <c r="H927" t="s">
        <v>1118</v>
      </c>
      <c r="I927" t="s">
        <v>1108</v>
      </c>
      <c r="J927">
        <f>VLOOKUP(F927,[1]!china_towns_second__2[[Column1]:[Y]],3,FALSE)</f>
        <v>33.383280490955201</v>
      </c>
      <c r="K927">
        <f>VLOOKUP(F927,[1]!china_towns_second__2[[Column1]:[Y]],2,FALSE)</f>
        <v>115.7155491</v>
      </c>
      <c r="L927" t="s">
        <v>4813</v>
      </c>
      <c r="M927" t="str">
        <f>VLOOKUP(I927,CHOOSE({1,2},Table7[Native],Table7[Name]),2,0)</f>
        <v>Tàihé Xiàn</v>
      </c>
      <c r="N927" t="str">
        <f>VLOOKUP(H927,CHOOSE({1,2},Table7[Native],Table7[Name]),2,0)</f>
        <v>Fùyáng Shì</v>
      </c>
      <c r="O927" t="str">
        <f>_xlfn.CONCAT(L927," (",N927,")")</f>
        <v>Ruanqiao Zhen (Fùyáng Shì)</v>
      </c>
      <c r="P927" t="str">
        <f>IF(COUNTIF(O:O,O927)&gt;1,_xlfn.CONCAT(L927," (",M927,")"),O927)</f>
        <v>Ruanqiao Zhen (Fùyáng Shì)</v>
      </c>
    </row>
    <row r="928" spans="1:16" hidden="1" x14ac:dyDescent="0.25">
      <c r="A928" t="s">
        <v>632</v>
      </c>
      <c r="B928" t="str">
        <f>IF(COUNTIF(A:A,A928)&gt;1,_xlfn.CONCAT(A928," (",N928,")"),A928)</f>
        <v>Rŭjí Zhèn</v>
      </c>
      <c r="C928" t="str">
        <f t="shared" si="17"/>
        <v>Rŭjí Zhèn</v>
      </c>
      <c r="D928" t="s">
        <v>633</v>
      </c>
      <c r="E928" t="s">
        <v>11</v>
      </c>
      <c r="F928" t="str">
        <f>_xlfn.CONCAT(D928,", ",I928,", ",H928,", ","安徽省")</f>
        <v>汝集镇, 利辛县, 亳州市, 安徽省</v>
      </c>
      <c r="G928">
        <v>52250</v>
      </c>
      <c r="H928" t="s">
        <v>719</v>
      </c>
      <c r="I928" t="s">
        <v>714</v>
      </c>
      <c r="J928">
        <f>VLOOKUP(F928,[1]!china_towns_second__2[[Column1]:[Y]],3,FALSE)</f>
        <v>33.245039360080803</v>
      </c>
      <c r="K928">
        <f>VLOOKUP(F928,[1]!china_towns_second__2[[Column1]:[Y]],2,FALSE)</f>
        <v>115.96365609999999</v>
      </c>
      <c r="L928" t="s">
        <v>4524</v>
      </c>
      <c r="M928" t="str">
        <f>VLOOKUP(I928,CHOOSE({1,2},Table7[Native],Table7[Name]),2,0)</f>
        <v>Lìxīn Xiàn</v>
      </c>
      <c r="N928" t="str">
        <f>VLOOKUP(H928,CHOOSE({1,2},Table7[Native],Table7[Name]),2,0)</f>
        <v>Bózhōu Shì</v>
      </c>
      <c r="O928" t="str">
        <f>_xlfn.CONCAT(L928," (",N928,")")</f>
        <v>Ruji Zhen (Bózhōu Shì)</v>
      </c>
      <c r="P928" t="str">
        <f>IF(COUNTIF(O:O,O928)&gt;1,_xlfn.CONCAT(L928," (",M928,")"),O928)</f>
        <v>Ruji Zhen (Bózhōu Shì)</v>
      </c>
    </row>
    <row r="929" spans="1:16" hidden="1" x14ac:dyDescent="0.25">
      <c r="A929" t="s">
        <v>1299</v>
      </c>
      <c r="B929" t="str">
        <f>IF(COUNTIF(A:A,A929)&gt;1,_xlfn.CONCAT(A929," (",N929,")"),A929)</f>
        <v>Rùnhé Zhèn</v>
      </c>
      <c r="C929" t="str">
        <f t="shared" si="17"/>
        <v>Rùnhé Zhèn</v>
      </c>
      <c r="D929" t="s">
        <v>1300</v>
      </c>
      <c r="E929" t="s">
        <v>11</v>
      </c>
      <c r="F929" t="str">
        <f>_xlfn.CONCAT(D929,", ",I929,", ",H929,", ","安徽省")</f>
        <v>润河镇, 颍上县, 阜阳市, 安徽省</v>
      </c>
      <c r="G929">
        <v>43431</v>
      </c>
      <c r="H929" t="s">
        <v>1118</v>
      </c>
      <c r="I929" t="s">
        <v>1114</v>
      </c>
      <c r="J929">
        <f>VLOOKUP(F929,[1]!china_towns_second__2[[Column1]:[Y]],3,FALSE)</f>
        <v>32.554017849738202</v>
      </c>
      <c r="K929">
        <f>VLOOKUP(F929,[1]!china_towns_second__2[[Column1]:[Y]],2,FALSE)</f>
        <v>116.11304370000001</v>
      </c>
      <c r="L929" t="s">
        <v>4814</v>
      </c>
      <c r="M929" t="str">
        <f>VLOOKUP(I929,CHOOSE({1,2},Table7[Native],Table7[Name]),2,0)</f>
        <v>Yĭngshàng Xiàn</v>
      </c>
      <c r="N929" t="str">
        <f>VLOOKUP(H929,CHOOSE({1,2},Table7[Native],Table7[Name]),2,0)</f>
        <v>Fùyáng Shì</v>
      </c>
      <c r="O929" t="str">
        <f>_xlfn.CONCAT(L929," (",N929,")")</f>
        <v>Runhe Zhen (Fùyáng Shì)</v>
      </c>
      <c r="P929" t="str">
        <f>IF(COUNTIF(O:O,O929)&gt;1,_xlfn.CONCAT(L929," (",M929,")"),O929)</f>
        <v>Runhe Zhen (Fùyáng Shì)</v>
      </c>
    </row>
    <row r="930" spans="1:16" hidden="1" x14ac:dyDescent="0.25">
      <c r="A930" t="s">
        <v>2222</v>
      </c>
      <c r="B930" t="str">
        <f>IF(COUNTIF(A:A,A930)&gt;1,_xlfn.CONCAT(A930," (",N930,")"),A930)</f>
        <v>Ruòkēng Xiāng</v>
      </c>
      <c r="C930" t="str">
        <f t="shared" si="17"/>
        <v>Ruòkēng Xiāng</v>
      </c>
      <c r="D930" t="s">
        <v>2223</v>
      </c>
      <c r="E930" t="s">
        <v>7</v>
      </c>
      <c r="F930" t="str">
        <f>_xlfn.CONCAT(D930,", ",I930,", ",H930,", ","安徽省")</f>
        <v>箬坑乡, 祁门县, 黄山市, 安徽省</v>
      </c>
      <c r="G930">
        <v>6201</v>
      </c>
      <c r="H930" t="s">
        <v>1491</v>
      </c>
      <c r="I930" t="s">
        <v>1497</v>
      </c>
      <c r="J930" t="e">
        <f>VLOOKUP(F930,[1]!china_towns_second__2[[Column1]:[Y]],3,FALSE)</f>
        <v>#N/A</v>
      </c>
      <c r="K930" t="e">
        <f>VLOOKUP(F930,[1]!china_towns_second__2[[Column1]:[Y]],2,FALSE)</f>
        <v>#N/A</v>
      </c>
      <c r="L930" t="s">
        <v>5180</v>
      </c>
      <c r="M930" t="str">
        <f>VLOOKUP(I930,CHOOSE({1,2},Table7[Native],Table7[Name]),2,0)</f>
        <v>Qímén Xiàn</v>
      </c>
      <c r="N930" t="str">
        <f>VLOOKUP(H930,CHOOSE({1,2},Table7[Native],Table7[Name]),2,0)</f>
        <v>Huángshān Shì</v>
      </c>
      <c r="O930" t="str">
        <f>_xlfn.CONCAT(L930," (",N930,")")</f>
        <v>Ruokeng Xiang (Huángshān Shì)</v>
      </c>
      <c r="P930" t="str">
        <f>IF(COUNTIF(O:O,O930)&gt;1,_xlfn.CONCAT(L930," (",M930,")"),O930)</f>
        <v>Ruokeng Xiang (Huángshān Shì)</v>
      </c>
    </row>
    <row r="931" spans="1:16" hidden="1" x14ac:dyDescent="0.25">
      <c r="A931" t="s">
        <v>1301</v>
      </c>
      <c r="B931" t="str">
        <f>IF(COUNTIF(A:A,A931)&gt;1,_xlfn.CONCAT(A931," (",N931,")"),A931)</f>
        <v>Sàijiàn Huízú Xiāng</v>
      </c>
      <c r="C931" t="str">
        <f t="shared" si="17"/>
        <v>Sàijiàn Huízú Xiāng</v>
      </c>
      <c r="D931" t="s">
        <v>1302</v>
      </c>
      <c r="E931" t="s">
        <v>7</v>
      </c>
      <c r="F931" t="str">
        <f>_xlfn.CONCAT(D931,", ",I931,", ",H931,", ","安徽省")</f>
        <v>赛涧回族乡, 颍上县, 阜阳市, 安徽省</v>
      </c>
      <c r="G931">
        <v>18136</v>
      </c>
      <c r="H931" t="s">
        <v>1118</v>
      </c>
      <c r="I931" t="s">
        <v>1114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4815</v>
      </c>
      <c r="M931" t="str">
        <f>VLOOKUP(I931,CHOOSE({1,2},Table7[Native],Table7[Name]),2,0)</f>
        <v>Yĭngshàng Xiàn</v>
      </c>
      <c r="N931" t="str">
        <f>VLOOKUP(H931,CHOOSE({1,2},Table7[Native],Table7[Name]),2,0)</f>
        <v>Fùyáng Shì</v>
      </c>
      <c r="O931" t="str">
        <f>_xlfn.CONCAT(L931," (",N931,")")</f>
        <v>Saijian Huizu Xiang (Fùyáng Shì)</v>
      </c>
      <c r="P931" t="str">
        <f>IF(COUNTIF(O:O,O931)&gt;1,_xlfn.CONCAT(L931," (",M931,")"),O931)</f>
        <v>Saijian Huizu Xiang (Fùyáng Shì)</v>
      </c>
    </row>
    <row r="932" spans="1:16" hidden="1" x14ac:dyDescent="0.25">
      <c r="A932" t="s">
        <v>209</v>
      </c>
      <c r="B932" t="str">
        <f>IF(COUNTIF(A:A,A932)&gt;1,_xlfn.CONCAT(A932," (",N932,")"),A932)</f>
        <v>Sàikŏu Zhèn</v>
      </c>
      <c r="C932" t="str">
        <f t="shared" si="17"/>
        <v>Sàikŏu Zhèn</v>
      </c>
      <c r="D932" t="s">
        <v>210</v>
      </c>
      <c r="E932" t="s">
        <v>11</v>
      </c>
      <c r="F932" t="str">
        <f>_xlfn.CONCAT(D932,", ",I932,", ",H932,", ","安徽省")</f>
        <v>赛口镇, 望江县, 安庆市, 安徽省</v>
      </c>
      <c r="G932">
        <v>32225</v>
      </c>
      <c r="H932" t="s">
        <v>343</v>
      </c>
      <c r="I932" t="s">
        <v>338</v>
      </c>
      <c r="J932">
        <f>VLOOKUP(F932,[1]!china_towns_second__2[[Column1]:[Y]],3,FALSE)</f>
        <v>30.378005167765</v>
      </c>
      <c r="K932">
        <f>VLOOKUP(F932,[1]!china_towns_second__2[[Column1]:[Y]],2,FALSE)</f>
        <v>116.7944578</v>
      </c>
      <c r="L932" t="s">
        <v>4348</v>
      </c>
      <c r="M932" t="str">
        <f>VLOOKUP(I932,CHOOSE({1,2},Table7[Native],Table7[Name]),2,0)</f>
        <v>Wàngjiāng Xiàn</v>
      </c>
      <c r="N932" t="str">
        <f>VLOOKUP(H932,CHOOSE({1,2},Table7[Native],Table7[Name]),2,0)</f>
        <v>Ānqìng Shì</v>
      </c>
      <c r="O932" t="str">
        <f>_xlfn.CONCAT(L932," (",N932,")")</f>
        <v>Saikou Zhen (Ānqìng Shì)</v>
      </c>
      <c r="P932" t="str">
        <f>IF(COUNTIF(O:O,O932)&gt;1,_xlfn.CONCAT(L932," (",M932,")"),O932)</f>
        <v>Saikou Zhen (Ānqìng Shì)</v>
      </c>
    </row>
    <row r="933" spans="1:16" hidden="1" x14ac:dyDescent="0.25">
      <c r="A933" t="s">
        <v>2819</v>
      </c>
      <c r="B933" t="str">
        <f>IF(COUNTIF(A:A,A933)&gt;1,_xlfn.CONCAT(A933," (",N933,")"),A933)</f>
        <v>Sānbā Jiēdào</v>
      </c>
      <c r="C933" t="str">
        <f t="shared" si="17"/>
        <v>Sānbā Jiēdào</v>
      </c>
      <c r="D933" t="s">
        <v>2820</v>
      </c>
      <c r="E933" t="s">
        <v>27</v>
      </c>
      <c r="F933" t="str">
        <f>_xlfn.CONCAT(D933,", ",I933,", ",H933,", ","安徽省")</f>
        <v>三八街道, 埇桥区, 宿州市, 安徽省</v>
      </c>
      <c r="G933">
        <v>49505</v>
      </c>
      <c r="H933" t="s">
        <v>1534</v>
      </c>
      <c r="I933" t="s">
        <v>1543</v>
      </c>
      <c r="J933">
        <f>VLOOKUP(F933,[1]!china_towns_second__2[[Column1]:[Y]],3,FALSE)</f>
        <v>33.639475069270603</v>
      </c>
      <c r="K933">
        <f>VLOOKUP(F933,[1]!china_towns_second__2[[Column1]:[Y]],2,FALSE)</f>
        <v>116.9334652</v>
      </c>
      <c r="L933" t="s">
        <v>5469</v>
      </c>
      <c r="M933" t="str">
        <f>VLOOKUP(I933,CHOOSE({1,2},Table7[Native],Table7[Name]),2,0)</f>
        <v>Yŏngqiáo Qū</v>
      </c>
      <c r="N933" t="str">
        <f>VLOOKUP(H933,CHOOSE({1,2},Table7[Native],Table7[Name]),2,0)</f>
        <v>Sùzhōu Shì</v>
      </c>
      <c r="O933" t="str">
        <f>_xlfn.CONCAT(L933," (",N933,")")</f>
        <v>Sanba Jiedao (Sùzhōu Shì)</v>
      </c>
      <c r="P933" t="str">
        <f>IF(COUNTIF(O:O,O933)&gt;1,_xlfn.CONCAT(L933," (",M933,")"),O933)</f>
        <v>Sanba Jiedao (Sùzhōu Shì)</v>
      </c>
    </row>
    <row r="934" spans="1:16" hidden="1" x14ac:dyDescent="0.25">
      <c r="A934" t="s">
        <v>1742</v>
      </c>
      <c r="B934" t="str">
        <f>IF(COUNTIF(A:A,A934)&gt;1,_xlfn.CONCAT(A934," (",N934,")"),A934)</f>
        <v>Sànbīng Zhèn</v>
      </c>
      <c r="C934" t="str">
        <f t="shared" si="17"/>
        <v>Sànbīng Zhèn</v>
      </c>
      <c r="D934" t="s">
        <v>1743</v>
      </c>
      <c r="E934" t="s">
        <v>11</v>
      </c>
      <c r="F934" t="str">
        <f>_xlfn.CONCAT(D934,", ",I934,", ",H934,", ","安徽省")</f>
        <v>散兵镇, 巢湖市, 合肥市, 安徽省</v>
      </c>
      <c r="G934">
        <v>37258</v>
      </c>
      <c r="H934" t="s">
        <v>1448</v>
      </c>
      <c r="I934" t="s">
        <v>1453</v>
      </c>
      <c r="J934">
        <f>VLOOKUP(F934,[1]!china_towns_second__2[[Column1]:[Y]],3,FALSE)</f>
        <v>31.510775557337698</v>
      </c>
      <c r="K934">
        <f>VLOOKUP(F934,[1]!china_towns_second__2[[Column1]:[Y]],2,FALSE)</f>
        <v>117.7103625</v>
      </c>
      <c r="L934" t="s">
        <v>4954</v>
      </c>
      <c r="M934" t="str">
        <f>VLOOKUP(I934,CHOOSE({1,2},Table7[Native],Table7[Name]),2,0)</f>
        <v>Cháohú Shì</v>
      </c>
      <c r="N934" t="str">
        <f>VLOOKUP(H934,CHOOSE({1,2},Table7[Native],Table7[Name]),2,0)</f>
        <v>Héféi Shì</v>
      </c>
      <c r="O934" t="str">
        <f>_xlfn.CONCAT(L934," (",N934,")")</f>
        <v>Sanbing Zhen (Héféi Shì)</v>
      </c>
      <c r="P934" t="str">
        <f>IF(COUNTIF(O:O,O934)&gt;1,_xlfn.CONCAT(L934," (",M934,")"),O934)</f>
        <v>Sanbing Zhen (Héféi Shì)</v>
      </c>
    </row>
    <row r="935" spans="1:16" hidden="1" x14ac:dyDescent="0.25">
      <c r="A935" t="s">
        <v>1001</v>
      </c>
      <c r="B935" t="str">
        <f>IF(COUNTIF(A:A,A935)&gt;1,_xlfn.CONCAT(A935," (",N935,")"),A935)</f>
        <v>Sānchéng Zhèn</v>
      </c>
      <c r="C935" t="str">
        <f t="shared" si="17"/>
        <v>Sānchéng Zhèn</v>
      </c>
      <c r="D935" t="s">
        <v>1002</v>
      </c>
      <c r="E935" t="s">
        <v>11</v>
      </c>
      <c r="F935" t="str">
        <f>_xlfn.CONCAT(D935,", ",I935,", ",H935,", ","安徽省")</f>
        <v>三城镇, 来安县, 滁州市, 安徽省</v>
      </c>
      <c r="G935">
        <v>18389</v>
      </c>
      <c r="H935" t="s">
        <v>869</v>
      </c>
      <c r="I935" t="s">
        <v>859</v>
      </c>
      <c r="J935">
        <f>VLOOKUP(F935,[1]!china_towns_second__2[[Column1]:[Y]],3,FALSE)</f>
        <v>32.2322260245138</v>
      </c>
      <c r="K935">
        <f>VLOOKUP(F935,[1]!china_towns_second__2[[Column1]:[Y]],2,FALSE)</f>
        <v>118.4677389</v>
      </c>
      <c r="L935" t="s">
        <v>4680</v>
      </c>
      <c r="M935" t="str">
        <f>VLOOKUP(I935,CHOOSE({1,2},Table7[Native],Table7[Name]),2,0)</f>
        <v>Lái'ān Xiàn</v>
      </c>
      <c r="N935" t="str">
        <f>VLOOKUP(H935,CHOOSE({1,2},Table7[Native],Table7[Name]),2,0)</f>
        <v>Chúzhōu Shì</v>
      </c>
      <c r="O935" t="str">
        <f>_xlfn.CONCAT(L935," (",N935,")")</f>
        <v>Sancheng Zhen (Chúzhōu Shì)</v>
      </c>
      <c r="P935" t="str">
        <f>IF(COUNTIF(O:O,O935)&gt;1,_xlfn.CONCAT(L935," (",M935,")"),O935)</f>
        <v>Sancheng Zhen (Chúzhōu Shì)</v>
      </c>
    </row>
    <row r="936" spans="1:16" hidden="1" x14ac:dyDescent="0.25">
      <c r="A936" t="s">
        <v>1921</v>
      </c>
      <c r="B936" t="str">
        <f>IF(COUNTIF(A:A,A936)&gt;1,_xlfn.CONCAT(A936," (",N936,")"),A936)</f>
        <v>Sāndīkŏu Jiēdào</v>
      </c>
      <c r="C936" t="str">
        <f t="shared" si="17"/>
        <v>Sāndīkŏu Jiēdào</v>
      </c>
      <c r="D936" t="s">
        <v>1922</v>
      </c>
      <c r="E936" t="s">
        <v>27</v>
      </c>
      <c r="F936" t="str">
        <f>_xlfn.CONCAT(D936,", ",I936,", ",H936,", ","安徽省")</f>
        <v>三堤口街道, 相山区, 淮北市, 安徽省</v>
      </c>
      <c r="G936">
        <v>54930</v>
      </c>
      <c r="H936" t="s">
        <v>1465</v>
      </c>
      <c r="I936" t="s">
        <v>1473</v>
      </c>
      <c r="J936">
        <f>VLOOKUP(F936,[1]!china_towns_second__2[[Column1]:[Y]],3,FALSE)</f>
        <v>33.945172763342001</v>
      </c>
      <c r="K936">
        <f>VLOOKUP(F936,[1]!china_towns_second__2[[Column1]:[Y]],2,FALSE)</f>
        <v>116.765548</v>
      </c>
      <c r="L936" t="s">
        <v>5035</v>
      </c>
      <c r="M936" t="str">
        <f>VLOOKUP(I936,CHOOSE({1,2},Table7[Native],Table7[Name]),2,0)</f>
        <v>Xiāngshān Qū</v>
      </c>
      <c r="N936" t="str">
        <f>VLOOKUP(H936,CHOOSE({1,2},Table7[Native],Table7[Name]),2,0)</f>
        <v>Huáibĕi Shì</v>
      </c>
      <c r="O936" t="str">
        <f>_xlfn.CONCAT(L936," (",N936,")")</f>
        <v>Sandikou Jiedao (Huáibĕi Shì)</v>
      </c>
      <c r="P936" t="str">
        <f>IF(COUNTIF(O:O,O936)&gt;1,_xlfn.CONCAT(L936," (",M936,")"),O936)</f>
        <v>Sandikou Jiedao (Huáibĕi Shì)</v>
      </c>
    </row>
    <row r="937" spans="1:16" hidden="1" x14ac:dyDescent="0.25">
      <c r="A937" t="s">
        <v>1003</v>
      </c>
      <c r="B937" t="str">
        <f>IF(COUNTIF(A:A,A937)&gt;1,_xlfn.CONCAT(A937," (",N937,")"),A937)</f>
        <v>Sāngjiàn Zhèn</v>
      </c>
      <c r="C937" t="str">
        <f t="shared" si="17"/>
        <v>Sāngjiàn Zhèn</v>
      </c>
      <c r="D937" t="s">
        <v>1004</v>
      </c>
      <c r="E937" t="s">
        <v>11</v>
      </c>
      <c r="F937" t="str">
        <f>_xlfn.CONCAT(D937,", ",I937,", ",H937,", ","安徽省")</f>
        <v>桑涧镇, 定远县, 滁州市, 安徽省</v>
      </c>
      <c r="G937">
        <v>28692</v>
      </c>
      <c r="H937" t="s">
        <v>869</v>
      </c>
      <c r="I937" t="s">
        <v>855</v>
      </c>
      <c r="J937">
        <f>VLOOKUP(F937,[1]!china_towns_second__2[[Column1]:[Y]],3,FALSE)</f>
        <v>32.497938459054303</v>
      </c>
      <c r="K937">
        <f>VLOOKUP(F937,[1]!china_towns_second__2[[Column1]:[Y]],2,FALSE)</f>
        <v>117.84192849999999</v>
      </c>
      <c r="L937" t="s">
        <v>4681</v>
      </c>
      <c r="M937" t="str">
        <f>VLOOKUP(I937,CHOOSE({1,2},Table7[Native],Table7[Name]),2,0)</f>
        <v>Dìngyuăn Xiàn</v>
      </c>
      <c r="N937" t="str">
        <f>VLOOKUP(H937,CHOOSE({1,2},Table7[Native],Table7[Name]),2,0)</f>
        <v>Chúzhōu Shì</v>
      </c>
      <c r="O937" t="str">
        <f>_xlfn.CONCAT(L937," (",N937,")")</f>
        <v>Sangjian Zhen (Chúzhōu Shì)</v>
      </c>
      <c r="P937" t="str">
        <f>IF(COUNTIF(O:O,O937)&gt;1,_xlfn.CONCAT(L937," (",M937,")"),O937)</f>
        <v>Sangjian Zhen (Chúzhōu Shì)</v>
      </c>
    </row>
    <row r="938" spans="1:16" hidden="1" x14ac:dyDescent="0.25">
      <c r="A938" t="s">
        <v>1303</v>
      </c>
      <c r="B938" t="str">
        <f>IF(COUNTIF(A:A,A938)&gt;1,_xlfn.CONCAT(A938," (",N938,")"),A938)</f>
        <v>Sāngyíng Zhèn</v>
      </c>
      <c r="C938" t="str">
        <f t="shared" si="17"/>
        <v>Sāngyíng Zhèn</v>
      </c>
      <c r="D938" t="s">
        <v>1304</v>
      </c>
      <c r="E938" t="s">
        <v>11</v>
      </c>
      <c r="F938" t="str">
        <f>_xlfn.CONCAT(D938,", ",I938,", ",H938,", ","安徽省")</f>
        <v>桑营镇, 太和县, 阜阳市, 安徽省</v>
      </c>
      <c r="G938">
        <v>35733</v>
      </c>
      <c r="H938" t="s">
        <v>1118</v>
      </c>
      <c r="I938" t="s">
        <v>1108</v>
      </c>
      <c r="J938">
        <f>VLOOKUP(F938,[1]!china_towns_second__2[[Column1]:[Y]],3,FALSE)</f>
        <v>33.5347597108263</v>
      </c>
      <c r="K938">
        <f>VLOOKUP(F938,[1]!china_towns_second__2[[Column1]:[Y]],2,FALSE)</f>
        <v>115.6184959</v>
      </c>
      <c r="L938" t="s">
        <v>4816</v>
      </c>
      <c r="M938" t="str">
        <f>VLOOKUP(I938,CHOOSE({1,2},Table7[Native],Table7[Name]),2,0)</f>
        <v>Tàihé Xiàn</v>
      </c>
      <c r="N938" t="str">
        <f>VLOOKUP(H938,CHOOSE({1,2},Table7[Native],Table7[Name]),2,0)</f>
        <v>Fùyáng Shì</v>
      </c>
      <c r="O938" t="str">
        <f>_xlfn.CONCAT(L938," (",N938,")")</f>
        <v>Sangying Zhen (Fùyáng Shì)</v>
      </c>
      <c r="P938" t="str">
        <f>IF(COUNTIF(O:O,O938)&gt;1,_xlfn.CONCAT(L938," (",M938,")"),O938)</f>
        <v>Sangying Zhen (Fùyáng Shì)</v>
      </c>
    </row>
    <row r="939" spans="1:16" hidden="1" x14ac:dyDescent="0.25">
      <c r="A939" t="s">
        <v>1305</v>
      </c>
      <c r="B939" t="str">
        <f>IF(COUNTIF(A:A,A939)&gt;1,_xlfn.CONCAT(A939," (",N939,")"),A939)</f>
        <v>Sānhé Zhèn (Fùyáng Shì)</v>
      </c>
      <c r="C939" t="str">
        <f t="shared" si="17"/>
        <v>Sānhé Zhèn (Fùyáng Shì)</v>
      </c>
      <c r="D939" t="s">
        <v>1306</v>
      </c>
      <c r="E939" t="s">
        <v>11</v>
      </c>
      <c r="F939" t="str">
        <f>_xlfn.CONCAT(D939,", ",I939,", ",H939,", ","安徽省")</f>
        <v>三合镇, 颍州区, 阜阳市, 安徽省</v>
      </c>
      <c r="G939">
        <v>28176</v>
      </c>
      <c r="H939" t="s">
        <v>1118</v>
      </c>
      <c r="I939" t="s">
        <v>1116</v>
      </c>
      <c r="J939">
        <f>VLOOKUP(F939,[1]!china_towns_second__2[[Column1]:[Y]],3,FALSE)</f>
        <v>32.853948311209997</v>
      </c>
      <c r="K939">
        <f>VLOOKUP(F939,[1]!china_towns_second__2[[Column1]:[Y]],2,FALSE)</f>
        <v>115.6864633</v>
      </c>
      <c r="L939" t="s">
        <v>5873</v>
      </c>
      <c r="M939" t="str">
        <f>VLOOKUP(I939,CHOOSE({1,2},Table7[Native],Table7[Name]),2,0)</f>
        <v>Yĭngzhōu Qū</v>
      </c>
      <c r="N939" t="str">
        <f>VLOOKUP(H939,CHOOSE({1,2},Table7[Native],Table7[Name]),2,0)</f>
        <v>Fùyáng Shì</v>
      </c>
      <c r="O939" t="str">
        <f>_xlfn.CONCAT(L939," (",N939,")")</f>
        <v>Sanhe Zhen (Fuyang Shi) (Fùyáng Shì)</v>
      </c>
      <c r="P939" t="str">
        <f>IF(COUNTIF(O:O,O939)&gt;1,_xlfn.CONCAT(L939," (",M939,")"),O939)</f>
        <v>Sanhe Zhen (Fuyang Shi) (Fùyáng Shì)</v>
      </c>
    </row>
    <row r="940" spans="1:16" hidden="1" x14ac:dyDescent="0.25">
      <c r="A940" t="s">
        <v>1305</v>
      </c>
      <c r="B940" t="str">
        <f>IF(COUNTIF(A:A,A940)&gt;1,_xlfn.CONCAT(A940," (",N940,")"),A940)</f>
        <v>Sānhé Zhèn (Héféi Shì)</v>
      </c>
      <c r="C940" t="str">
        <f t="shared" si="17"/>
        <v>Sānhé Zhèn (Héféi Shì)</v>
      </c>
      <c r="D940" t="s">
        <v>1744</v>
      </c>
      <c r="E940" t="s">
        <v>11</v>
      </c>
      <c r="F940" t="str">
        <f>_xlfn.CONCAT(D940,", ",I940,", ",H940,", ","安徽省")</f>
        <v>三河镇, 肥西县, 合肥市, 安徽省</v>
      </c>
      <c r="G940">
        <v>45606</v>
      </c>
      <c r="H940" t="s">
        <v>1448</v>
      </c>
      <c r="I940" t="s">
        <v>1457</v>
      </c>
      <c r="J940">
        <f>VLOOKUP(F940,[1]!china_towns_second__2[[Column1]:[Y]],3,FALSE)</f>
        <v>31.570553980770999</v>
      </c>
      <c r="K940">
        <f>VLOOKUP(F940,[1]!china_towns_second__2[[Column1]:[Y]],2,FALSE)</f>
        <v>117.31739570000001</v>
      </c>
      <c r="L940" t="s">
        <v>5874</v>
      </c>
      <c r="M940" t="str">
        <f>VLOOKUP(I940,CHOOSE({1,2},Table7[Native],Table7[Name]),2,0)</f>
        <v>Féixī Xiàn</v>
      </c>
      <c r="N940" t="str">
        <f>VLOOKUP(H940,CHOOSE({1,2},Table7[Native],Table7[Name]),2,0)</f>
        <v>Héféi Shì</v>
      </c>
      <c r="O940" t="str">
        <f>_xlfn.CONCAT(L940," (",N940,")")</f>
        <v>Sanhe Zhen (Hefei Shi) (Héféi Shì)</v>
      </c>
      <c r="P940" t="str">
        <f>IF(COUNTIF(O:O,O940)&gt;1,_xlfn.CONCAT(L940," (",M940,")"),O940)</f>
        <v>Sanhe Zhen (Hefei Shi) (Héféi Shì)</v>
      </c>
    </row>
    <row r="941" spans="1:16" hidden="1" x14ac:dyDescent="0.25">
      <c r="A941" t="s">
        <v>1305</v>
      </c>
      <c r="B941" t="str">
        <f>IF(COUNTIF(A:A,A941)&gt;1,_xlfn.CONCAT(A941," (",N941,")"),A941)</f>
        <v>Sānhé Zhèn (Huáinán Shì)</v>
      </c>
      <c r="C941" t="str">
        <f t="shared" si="17"/>
        <v>Sānhé Zhèn (Huáinán Shì)</v>
      </c>
      <c r="D941" t="s">
        <v>2043</v>
      </c>
      <c r="E941" t="s">
        <v>11</v>
      </c>
      <c r="F941" t="str">
        <f>_xlfn.CONCAT(D941,", ",I941,", ",H941,", ","安徽省")</f>
        <v>三和镇, 田家庵区, 淮南市, 安徽省</v>
      </c>
      <c r="G941">
        <v>32271</v>
      </c>
      <c r="H941" t="s">
        <v>1475</v>
      </c>
      <c r="I941" t="s">
        <v>1487</v>
      </c>
      <c r="J941">
        <f>VLOOKUP(F941,[1]!china_towns_second__2[[Column1]:[Y]],3,FALSE)</f>
        <v>32.5750384976836</v>
      </c>
      <c r="K941">
        <f>VLOOKUP(F941,[1]!china_towns_second__2[[Column1]:[Y]],2,FALSE)</f>
        <v>116.9858795</v>
      </c>
      <c r="L941" t="s">
        <v>5875</v>
      </c>
      <c r="M941" t="str">
        <f>VLOOKUP(I941,CHOOSE({1,2},Table7[Native],Table7[Name]),2,0)</f>
        <v>Tiánjiā'ān Qū</v>
      </c>
      <c r="N941" t="str">
        <f>VLOOKUP(H941,CHOOSE({1,2},Table7[Native],Table7[Name]),2,0)</f>
        <v>Huáinán Shì</v>
      </c>
      <c r="O941" t="str">
        <f>_xlfn.CONCAT(L941," (",N941,")")</f>
        <v>Sanhe Zhen (Huainan Shi) (Huáinán Shì)</v>
      </c>
      <c r="P941" t="str">
        <f>IF(COUNTIF(O:O,O941)&gt;1,_xlfn.CONCAT(L941," (",M941,")"),O941)</f>
        <v>Sanhe Zhen (Huainan Shi) (Huáinán Shì)</v>
      </c>
    </row>
    <row r="942" spans="1:16" hidden="1" x14ac:dyDescent="0.25">
      <c r="A942" t="s">
        <v>1005</v>
      </c>
      <c r="B942" t="str">
        <f>IF(COUNTIF(A:A,A942)&gt;1,_xlfn.CONCAT(A942," (",N942,")"),A942)</f>
        <v>Sānhéjí Zhèn</v>
      </c>
      <c r="C942" t="str">
        <f t="shared" si="17"/>
        <v>Sānhéjí Zhèn</v>
      </c>
      <c r="D942" t="s">
        <v>1006</v>
      </c>
      <c r="E942" t="s">
        <v>11</v>
      </c>
      <c r="F942" t="str">
        <f>_xlfn.CONCAT(D942,", ",I942,", ",H942,", ","安徽省")</f>
        <v>三和集镇, 定远县, 滁州市, 安徽省</v>
      </c>
      <c r="G942">
        <v>28048</v>
      </c>
      <c r="H942" t="s">
        <v>869</v>
      </c>
      <c r="I942" t="s">
        <v>855</v>
      </c>
      <c r="J942">
        <f>VLOOKUP(F942,[1]!china_towns_second__2[[Column1]:[Y]],3,FALSE)</f>
        <v>32.622910951462202</v>
      </c>
      <c r="K942">
        <f>VLOOKUP(F942,[1]!china_towns_second__2[[Column1]:[Y]],2,FALSE)</f>
        <v>117.8735087</v>
      </c>
      <c r="L942" t="s">
        <v>4682</v>
      </c>
      <c r="M942" t="str">
        <f>VLOOKUP(I942,CHOOSE({1,2},Table7[Native],Table7[Name]),2,0)</f>
        <v>Dìngyuăn Xiàn</v>
      </c>
      <c r="N942" t="str">
        <f>VLOOKUP(H942,CHOOSE({1,2},Table7[Native],Table7[Name]),2,0)</f>
        <v>Chúzhōu Shì</v>
      </c>
      <c r="O942" t="str">
        <f>_xlfn.CONCAT(L942," (",N942,")")</f>
        <v>Sanheji Zhen (Chúzhōu Shì)</v>
      </c>
      <c r="P942" t="str">
        <f>IF(COUNTIF(O:O,O942)&gt;1,_xlfn.CONCAT(L942," (",M942,")"),O942)</f>
        <v>Sanheji Zhen (Chúzhōu Shì)</v>
      </c>
    </row>
    <row r="943" spans="1:16" hidden="1" x14ac:dyDescent="0.25">
      <c r="A943" t="s">
        <v>1007</v>
      </c>
      <c r="B943" t="str">
        <f>IF(COUNTIF(A:A,A943)&gt;1,_xlfn.CONCAT(A943," (",N943,")"),A943)</f>
        <v>Sānjiè Zhèn</v>
      </c>
      <c r="C943" t="str">
        <f t="shared" si="17"/>
        <v>Sānjiè Zhèn</v>
      </c>
      <c r="D943" t="s">
        <v>1008</v>
      </c>
      <c r="E943" t="s">
        <v>11</v>
      </c>
      <c r="F943" t="str">
        <f>_xlfn.CONCAT(D943,", ",I943,", ",H943,", ","安徽省")</f>
        <v>三界镇, 明光市, 滁州市, 安徽省</v>
      </c>
      <c r="G943">
        <v>14168</v>
      </c>
      <c r="H943" t="s">
        <v>869</v>
      </c>
      <c r="I943" t="s">
        <v>862</v>
      </c>
      <c r="J943">
        <f>VLOOKUP(F943,[1]!china_towns_second__2[[Column1]:[Y]],3,FALSE)</f>
        <v>32.5815181517155</v>
      </c>
      <c r="K943">
        <f>VLOOKUP(F943,[1]!china_towns_second__2[[Column1]:[Y]],2,FALSE)</f>
        <v>118.13646009999999</v>
      </c>
      <c r="L943" t="s">
        <v>4683</v>
      </c>
      <c r="M943" t="str">
        <f>VLOOKUP(I943,CHOOSE({1,2},Table7[Native],Table7[Name]),2,0)</f>
        <v>Míngguāng Shì</v>
      </c>
      <c r="N943" t="str">
        <f>VLOOKUP(H943,CHOOSE({1,2},Table7[Native],Table7[Name]),2,0)</f>
        <v>Chúzhōu Shì</v>
      </c>
      <c r="O943" t="str">
        <f>_xlfn.CONCAT(L943," (",N943,")")</f>
        <v>Sanjie Zhen (Chúzhōu Shì)</v>
      </c>
      <c r="P943" t="str">
        <f>IF(COUNTIF(O:O,O943)&gt;1,_xlfn.CONCAT(L943," (",M943,")"),O943)</f>
        <v>Sanjie Zhen (Chúzhōu Shì)</v>
      </c>
    </row>
    <row r="944" spans="1:16" hidden="1" x14ac:dyDescent="0.25">
      <c r="A944" t="s">
        <v>2044</v>
      </c>
      <c r="B944" t="str">
        <f>IF(COUNTIF(A:A,A944)&gt;1,_xlfn.CONCAT(A944," (",N944,")"),A944)</f>
        <v>Sānjué Zhèn</v>
      </c>
      <c r="C944" t="str">
        <f t="shared" si="17"/>
        <v>Sānjué Zhèn</v>
      </c>
      <c r="D944" t="s">
        <v>2045</v>
      </c>
      <c r="E944" t="s">
        <v>11</v>
      </c>
      <c r="F944" t="str">
        <f>_xlfn.CONCAT(D944,", ",I944,", ",H944,", ","安徽省")</f>
        <v>三觉镇, 寿县, 淮南市, 安徽省</v>
      </c>
      <c r="G944">
        <v>48094</v>
      </c>
      <c r="H944" t="s">
        <v>1475</v>
      </c>
      <c r="I944" t="s">
        <v>1485</v>
      </c>
      <c r="J944">
        <f>VLOOKUP(F944,[1]!china_towns_second__2[[Column1]:[Y]],3,FALSE)</f>
        <v>31.970027667749999</v>
      </c>
      <c r="K944">
        <f>VLOOKUP(F944,[1]!china_towns_second__2[[Column1]:[Y]],2,FALSE)</f>
        <v>116.7544338</v>
      </c>
      <c r="L944" t="s">
        <v>5091</v>
      </c>
      <c r="M944" t="str">
        <f>VLOOKUP(I944,CHOOSE({1,2},Table7[Native],Table7[Name]),2,0)</f>
        <v>Shòu Xiàn</v>
      </c>
      <c r="N944" t="str">
        <f>VLOOKUP(H944,CHOOSE({1,2},Table7[Native],Table7[Name]),2,0)</f>
        <v>Huáinán Shì</v>
      </c>
      <c r="O944" t="str">
        <f>_xlfn.CONCAT(L944," (",N944,")")</f>
        <v>Sanjue Zhen (Huáinán Shì)</v>
      </c>
      <c r="P944" t="str">
        <f>IF(COUNTIF(O:O,O944)&gt;1,_xlfn.CONCAT(L944," (",M944,")"),O944)</f>
        <v>Sanjue Zhen (Huáinán Shì)</v>
      </c>
    </row>
    <row r="945" spans="1:16" hidden="1" x14ac:dyDescent="0.25">
      <c r="A945" t="s">
        <v>2224</v>
      </c>
      <c r="B945" t="str">
        <f>IF(COUNTIF(A:A,A945)&gt;1,_xlfn.CONCAT(A945," (",N945,")"),A945)</f>
        <v>Sānkŏu Zhèn</v>
      </c>
      <c r="C945" t="str">
        <f t="shared" si="17"/>
        <v>Sānkŏu Zhèn</v>
      </c>
      <c r="D945" t="s">
        <v>2225</v>
      </c>
      <c r="E945" t="s">
        <v>11</v>
      </c>
      <c r="F945" t="str">
        <f>_xlfn.CONCAT(D945,", ",I945,", ",H945,", ","安徽省")</f>
        <v>三口镇, 黄山区, 黄山市, 安徽省</v>
      </c>
      <c r="G945">
        <v>7055</v>
      </c>
      <c r="H945" t="s">
        <v>1491</v>
      </c>
      <c r="I945" t="s">
        <v>1493</v>
      </c>
      <c r="J945">
        <f>VLOOKUP(F945,[1]!china_towns_second__2[[Column1]:[Y]],3,FALSE)</f>
        <v>30.2315496986424</v>
      </c>
      <c r="K945">
        <f>VLOOKUP(F945,[1]!china_towns_second__2[[Column1]:[Y]],2,FALSE)</f>
        <v>118.2058146</v>
      </c>
      <c r="L945" t="s">
        <v>5181</v>
      </c>
      <c r="M945" t="str">
        <f>VLOOKUP(I945,CHOOSE({1,2},Table7[Native],Table7[Name]),2,0)</f>
        <v>Huángshān Qū</v>
      </c>
      <c r="N945" t="str">
        <f>VLOOKUP(H945,CHOOSE({1,2},Table7[Native],Table7[Name]),2,0)</f>
        <v>Huángshān Shì</v>
      </c>
      <c r="O945" t="str">
        <f>_xlfn.CONCAT(L945," (",N945,")")</f>
        <v>Sankou Zhen (Huángshān Shì)</v>
      </c>
      <c r="P945" t="str">
        <f>IF(COUNTIF(O:O,O945)&gt;1,_xlfn.CONCAT(L945," (",M945,")"),O945)</f>
        <v>Sankou Zhen (Huángshān Shì)</v>
      </c>
    </row>
    <row r="946" spans="1:16" hidden="1" x14ac:dyDescent="0.25">
      <c r="A946" t="s">
        <v>3092</v>
      </c>
      <c r="B946" t="str">
        <f>IF(COUNTIF(A:A,A946)&gt;1,_xlfn.CONCAT(A946," (",N946,")"),A946)</f>
        <v>Sānlĭ Zhèn</v>
      </c>
      <c r="C946" t="str">
        <f t="shared" si="17"/>
        <v>Sānlĭ Zhèn</v>
      </c>
      <c r="D946" t="s">
        <v>3093</v>
      </c>
      <c r="E946" t="s">
        <v>11</v>
      </c>
      <c r="F946" t="str">
        <f>_xlfn.CONCAT(D946,", ",I946,", ",H946,", ","安徽省")</f>
        <v>三里镇, 南陵县, 芜湖市, 安徽省</v>
      </c>
      <c r="G946">
        <v>28516</v>
      </c>
      <c r="H946" t="s">
        <v>1553</v>
      </c>
      <c r="I946" t="s">
        <v>1560</v>
      </c>
      <c r="J946">
        <f>VLOOKUP(F946,[1]!china_towns_second__2[[Column1]:[Y]],3,FALSE)</f>
        <v>30.797072357257999</v>
      </c>
      <c r="K946">
        <f>VLOOKUP(F946,[1]!china_towns_second__2[[Column1]:[Y]],2,FALSE)</f>
        <v>118.2610981</v>
      </c>
      <c r="L946" t="s">
        <v>5602</v>
      </c>
      <c r="M946" t="str">
        <f>VLOOKUP(I946,CHOOSE({1,2},Table7[Native],Table7[Name]),2,0)</f>
        <v>Nánlíng Xiàn</v>
      </c>
      <c r="N946" t="str">
        <f>VLOOKUP(H946,CHOOSE({1,2},Table7[Native],Table7[Name]),2,0)</f>
        <v>Wúhú Shì</v>
      </c>
      <c r="O946" t="str">
        <f>_xlfn.CONCAT(L946," (",N946,")")</f>
        <v>Sanli Zhen (Wúhú Shì)</v>
      </c>
      <c r="P946" t="str">
        <f>IF(COUNTIF(O:O,O946)&gt;1,_xlfn.CONCAT(L946," (",M946,")"),O946)</f>
        <v>Sanli Zhen (Wúhú Shì)</v>
      </c>
    </row>
    <row r="947" spans="1:16" hidden="1" x14ac:dyDescent="0.25">
      <c r="A947" t="s">
        <v>1745</v>
      </c>
      <c r="B947" t="str">
        <f>IF(COUNTIF(A:A,A947)&gt;1,_xlfn.CONCAT(A947," (",N947,")"),A947)</f>
        <v>Sānlĭ'ān Jiēdào</v>
      </c>
      <c r="C947" t="str">
        <f t="shared" si="17"/>
        <v>Sānlĭ'ān Jiēdào</v>
      </c>
      <c r="D947" t="s">
        <v>1746</v>
      </c>
      <c r="E947" t="s">
        <v>27</v>
      </c>
      <c r="F947" t="str">
        <f>_xlfn.CONCAT(D947,", ",I947,", ",H947,", ","安徽省")</f>
        <v>三里庵街道, 蜀山区, 合肥市, 安徽省</v>
      </c>
      <c r="G947">
        <v>89255</v>
      </c>
      <c r="H947" t="s">
        <v>1448</v>
      </c>
      <c r="I947" t="s">
        <v>1462</v>
      </c>
      <c r="J947">
        <f>VLOOKUP(F947,[1]!china_towns_second__2[[Column1]:[Y]],3,FALSE)</f>
        <v>31.851245781437399</v>
      </c>
      <c r="K947">
        <f>VLOOKUP(F947,[1]!china_towns_second__2[[Column1]:[Y]],2,FALSE)</f>
        <v>117.2571585</v>
      </c>
      <c r="L947" t="s">
        <v>4955</v>
      </c>
      <c r="M947" t="str">
        <f>VLOOKUP(I947,CHOOSE({1,2},Table7[Native],Table7[Name]),2,0)</f>
        <v>Shŭshān Qū</v>
      </c>
      <c r="N947" t="str">
        <f>VLOOKUP(H947,CHOOSE({1,2},Table7[Native],Table7[Name]),2,0)</f>
        <v>Héféi Shì</v>
      </c>
      <c r="O947" t="str">
        <f>_xlfn.CONCAT(L947," (",N947,")")</f>
        <v>Sanli'an Jiedao (Héféi Shì)</v>
      </c>
      <c r="P947" t="str">
        <f>IF(COUNTIF(O:O,O947)&gt;1,_xlfn.CONCAT(L947," (",M947,")"),O947)</f>
        <v>Sanli'an Jiedao (Héféi Shì)</v>
      </c>
    </row>
    <row r="948" spans="1:16" hidden="1" x14ac:dyDescent="0.25">
      <c r="A948" t="s">
        <v>1747</v>
      </c>
      <c r="B948" t="str">
        <f>IF(COUNTIF(A:A,A948)&gt;1,_xlfn.CONCAT(A948," (",N948,")"),A948)</f>
        <v>Sānlĭjiē Jiēdào</v>
      </c>
      <c r="C948" t="str">
        <f t="shared" si="17"/>
        <v>Sānlĭjiē Jiēdào</v>
      </c>
      <c r="D948" t="s">
        <v>1748</v>
      </c>
      <c r="E948" t="s">
        <v>27</v>
      </c>
      <c r="F948" t="str">
        <f>_xlfn.CONCAT(D948,", ",I948,", ",H948,", ","安徽省")</f>
        <v>三里街街道, 瑶海区, 合肥市, 安徽省</v>
      </c>
      <c r="G948">
        <v>55538</v>
      </c>
      <c r="H948" t="s">
        <v>1448</v>
      </c>
      <c r="I948" t="s">
        <v>1463</v>
      </c>
      <c r="J948">
        <f>VLOOKUP(F948,[1]!china_towns_second__2[[Column1]:[Y]],3,FALSE)</f>
        <v>31.8707895006829</v>
      </c>
      <c r="K948">
        <f>VLOOKUP(F948,[1]!china_towns_second__2[[Column1]:[Y]],2,FALSE)</f>
        <v>117.3105815</v>
      </c>
      <c r="L948" t="s">
        <v>4956</v>
      </c>
      <c r="M948" t="str">
        <f>VLOOKUP(I948,CHOOSE({1,2},Table7[Native],Table7[Name]),2,0)</f>
        <v>Yáohăi Qū</v>
      </c>
      <c r="N948" t="str">
        <f>VLOOKUP(H948,CHOOSE({1,2},Table7[Native],Table7[Name]),2,0)</f>
        <v>Héféi Shì</v>
      </c>
      <c r="O948" t="str">
        <f>_xlfn.CONCAT(L948," (",N948,")")</f>
        <v>Sanlijie Jiedao (Héféi Shì)</v>
      </c>
      <c r="P948" t="str">
        <f>IF(COUNTIF(O:O,O948)&gt;1,_xlfn.CONCAT(L948," (",M948,")"),O948)</f>
        <v>Sanlijie Jiedao (Héféi Shì)</v>
      </c>
    </row>
    <row r="949" spans="1:16" hidden="1" x14ac:dyDescent="0.25">
      <c r="A949" t="s">
        <v>2474</v>
      </c>
      <c r="B949" t="str">
        <f>IF(COUNTIF(A:A,A949)&gt;1,_xlfn.CONCAT(A949," (",N949,")"),A949)</f>
        <v>Sānlĭqiáo Jiēdào</v>
      </c>
      <c r="C949" t="str">
        <f t="shared" si="17"/>
        <v>Sānlĭqiáo Jiēdào</v>
      </c>
      <c r="D949" t="s">
        <v>2475</v>
      </c>
      <c r="E949" t="s">
        <v>27</v>
      </c>
      <c r="F949" t="str">
        <f>_xlfn.CONCAT(D949,", ",I949,", ",H949,", ","安徽省")</f>
        <v>三里桥街道, 金安区, 六安市, 安徽省</v>
      </c>
      <c r="G949">
        <v>44415</v>
      </c>
      <c r="H949" t="s">
        <v>1507</v>
      </c>
      <c r="I949" t="s">
        <v>1513</v>
      </c>
      <c r="J949">
        <f>VLOOKUP(F949,[1]!china_towns_second__2[[Column1]:[Y]],3,FALSE)</f>
        <v>31.774268282789802</v>
      </c>
      <c r="K949">
        <f>VLOOKUP(F949,[1]!china_towns_second__2[[Column1]:[Y]],2,FALSE)</f>
        <v>116.502128</v>
      </c>
      <c r="L949" t="s">
        <v>5303</v>
      </c>
      <c r="M949" t="str">
        <f>VLOOKUP(I949,CHOOSE({1,2},Table7[Native],Table7[Name]),2,0)</f>
        <v>Jīn'ān Qū</v>
      </c>
      <c r="N949" t="str">
        <f>VLOOKUP(H949,CHOOSE({1,2},Table7[Native],Table7[Name]),2,0)</f>
        <v>Lù'ān Shì</v>
      </c>
      <c r="O949" t="str">
        <f>_xlfn.CONCAT(L949," (",N949,")")</f>
        <v>Sanliqiao Jiedao (Lù'ān Shì)</v>
      </c>
      <c r="P949" t="str">
        <f>IF(COUNTIF(O:O,O949)&gt;1,_xlfn.CONCAT(L949," (",M949,")"),O949)</f>
        <v>Sanliqiao Jiedao (Lù'ān Shì)</v>
      </c>
    </row>
    <row r="950" spans="1:16" hidden="1" x14ac:dyDescent="0.25">
      <c r="A950" t="s">
        <v>2476</v>
      </c>
      <c r="B950" t="str">
        <f>IF(COUNTIF(A:A,A950)&gt;1,_xlfn.CONCAT(A950," (",N950,")"),A950)</f>
        <v>Sānliú Xiāng</v>
      </c>
      <c r="C950" t="str">
        <f t="shared" si="17"/>
        <v>Sānliú Xiāng</v>
      </c>
      <c r="D950" t="s">
        <v>2477</v>
      </c>
      <c r="E950" t="s">
        <v>7</v>
      </c>
      <c r="F950" t="str">
        <f>_xlfn.CONCAT(D950,", ",I950,", ",H950,", ","安徽省")</f>
        <v>三流乡, 霍邱县, 六安市, 安徽省</v>
      </c>
      <c r="G950">
        <v>29020</v>
      </c>
      <c r="H950" t="s">
        <v>1507</v>
      </c>
      <c r="I950" t="s">
        <v>1509</v>
      </c>
      <c r="J950" t="e">
        <f>VLOOKUP(F950,[1]!china_towns_second__2[[Column1]:[Y]],3,FALSE)</f>
        <v>#N/A</v>
      </c>
      <c r="K950" t="e">
        <f>VLOOKUP(F950,[1]!china_towns_second__2[[Column1]:[Y]],2,FALSE)</f>
        <v>#N/A</v>
      </c>
      <c r="L950" t="s">
        <v>5304</v>
      </c>
      <c r="M950" t="str">
        <f>VLOOKUP(I950,CHOOSE({1,2},Table7[Native],Table7[Name]),2,0)</f>
        <v>Huòqiū Xiàn</v>
      </c>
      <c r="N950" t="str">
        <f>VLOOKUP(H950,CHOOSE({1,2},Table7[Native],Table7[Name]),2,0)</f>
        <v>Lù'ān Shì</v>
      </c>
      <c r="O950" t="str">
        <f>_xlfn.CONCAT(L950," (",N950,")")</f>
        <v>Sanliu Xiang (Lù'ān Shì)</v>
      </c>
      <c r="P950" t="str">
        <f>IF(COUNTIF(O:O,O950)&gt;1,_xlfn.CONCAT(L950," (",M950,")"),O950)</f>
        <v>Sanliu Xiang (Lù'ān Shì)</v>
      </c>
    </row>
    <row r="951" spans="1:16" hidden="1" x14ac:dyDescent="0.25">
      <c r="A951" t="s">
        <v>2821</v>
      </c>
      <c r="B951" t="str">
        <f>IF(COUNTIF(A:A,A951)&gt;1,_xlfn.CONCAT(A951," (",N951,")"),A951)</f>
        <v>Sānlĭwān Jiēdào</v>
      </c>
      <c r="C951" t="str">
        <f t="shared" si="17"/>
        <v>Sānlĭwān Jiēdào</v>
      </c>
      <c r="D951" t="s">
        <v>2822</v>
      </c>
      <c r="E951" t="s">
        <v>27</v>
      </c>
      <c r="F951" t="str">
        <f>_xlfn.CONCAT(D951,", ",I951,", ",H951,", ","安徽省")</f>
        <v>三里湾街道, 埇桥区, 宿州市, 安徽省</v>
      </c>
      <c r="G951">
        <v>32274</v>
      </c>
      <c r="H951" t="s">
        <v>1534</v>
      </c>
      <c r="I951" t="s">
        <v>1543</v>
      </c>
      <c r="J951">
        <f>VLOOKUP(F951,[1]!china_towns_second__2[[Column1]:[Y]],3,FALSE)</f>
        <v>33.623888865658898</v>
      </c>
      <c r="K951">
        <f>VLOOKUP(F951,[1]!china_towns_second__2[[Column1]:[Y]],2,FALSE)</f>
        <v>116.986054</v>
      </c>
      <c r="L951" t="s">
        <v>5470</v>
      </c>
      <c r="M951" t="str">
        <f>VLOOKUP(I951,CHOOSE({1,2},Table7[Native],Table7[Name]),2,0)</f>
        <v>Yŏngqiáo Qū</v>
      </c>
      <c r="N951" t="str">
        <f>VLOOKUP(H951,CHOOSE({1,2},Table7[Native],Table7[Name]),2,0)</f>
        <v>Sùzhōu Shì</v>
      </c>
      <c r="O951" t="str">
        <f>_xlfn.CONCAT(L951," (",N951,")")</f>
        <v>Sanliwan Jiedao (Sùzhōu Shì)</v>
      </c>
      <c r="P951" t="str">
        <f>IF(COUNTIF(O:O,O951)&gt;1,_xlfn.CONCAT(L951," (",M951,")"),O951)</f>
        <v>Sanliwan Jiedao (Sùzhōu Shì)</v>
      </c>
    </row>
    <row r="952" spans="1:16" hidden="1" x14ac:dyDescent="0.25">
      <c r="A952" t="s">
        <v>1749</v>
      </c>
      <c r="B952" t="str">
        <f>IF(COUNTIF(A:A,A952)&gt;1,_xlfn.CONCAT(A952," (",N952,")"),A952)</f>
        <v>Sānpáilóu Jiēdào</v>
      </c>
      <c r="C952" t="str">
        <f t="shared" si="17"/>
        <v>Sānpáilóu Jiēdào</v>
      </c>
      <c r="D952" t="s">
        <v>1750</v>
      </c>
      <c r="E952" t="s">
        <v>27</v>
      </c>
      <c r="F952" t="str">
        <f>_xlfn.CONCAT(D952,", ",I952,", ",H952,", ","安徽省")</f>
        <v>三牌楼街道, 庐阳区, 合肥市, 安徽省</v>
      </c>
      <c r="G952">
        <v>18436</v>
      </c>
      <c r="H952" t="s">
        <v>1448</v>
      </c>
      <c r="I952" t="s">
        <v>1461</v>
      </c>
      <c r="J952" t="e">
        <f>VLOOKUP(F952,[1]!china_towns_second__2[[Column1]:[Y]],3,FALSE)</f>
        <v>#N/A</v>
      </c>
      <c r="K952" t="e">
        <f>VLOOKUP(F952,[1]!china_towns_second__2[[Column1]:[Y]],2,FALSE)</f>
        <v>#N/A</v>
      </c>
      <c r="L952" t="s">
        <v>4957</v>
      </c>
      <c r="M952" t="str">
        <f>VLOOKUP(I952,CHOOSE({1,2},Table7[Native],Table7[Name]),2,0)</f>
        <v>Lúyáng Qū</v>
      </c>
      <c r="N952" t="str">
        <f>VLOOKUP(H952,CHOOSE({1,2},Table7[Native],Table7[Name]),2,0)</f>
        <v>Héféi Shì</v>
      </c>
      <c r="O952" t="str">
        <f>_xlfn.CONCAT(L952," (",N952,")")</f>
        <v>Sanpailou Jiedao (Héféi Shì)</v>
      </c>
      <c r="P952" t="str">
        <f>IF(COUNTIF(O:O,O952)&gt;1,_xlfn.CONCAT(L952," (",M952,")"),O952)</f>
        <v>Sanpailou Jiedao (Héféi Shì)</v>
      </c>
    </row>
    <row r="953" spans="1:16" hidden="1" x14ac:dyDescent="0.25">
      <c r="A953" t="s">
        <v>211</v>
      </c>
      <c r="B953" t="str">
        <f>IF(COUNTIF(A:A,A953)&gt;1,_xlfn.CONCAT(A953," (",N953,")"),A953)</f>
        <v>Sānqiáo Zhèn</v>
      </c>
      <c r="C953" t="str">
        <f t="shared" si="17"/>
        <v>Sānqiáo Zhèn</v>
      </c>
      <c r="D953" t="s">
        <v>212</v>
      </c>
      <c r="E953" t="s">
        <v>11</v>
      </c>
      <c r="F953" t="str">
        <f>_xlfn.CONCAT(D953,", ",I953,", ",H953,", ","安徽省")</f>
        <v>三桥镇, 怀宁县, 安庆市, 安徽省</v>
      </c>
      <c r="G953">
        <v>20670</v>
      </c>
      <c r="H953" t="s">
        <v>343</v>
      </c>
      <c r="I953" t="s">
        <v>331</v>
      </c>
      <c r="J953">
        <f>VLOOKUP(F953,[1]!china_towns_second__2[[Column1]:[Y]],3,FALSE)</f>
        <v>30.608038292256101</v>
      </c>
      <c r="K953">
        <f>VLOOKUP(F953,[1]!china_towns_second__2[[Column1]:[Y]],2,FALSE)</f>
        <v>116.7020455</v>
      </c>
      <c r="L953" t="s">
        <v>4349</v>
      </c>
      <c r="M953" t="str">
        <f>VLOOKUP(I953,CHOOSE({1,2},Table7[Native],Table7[Name]),2,0)</f>
        <v>Huáiníng Xiàn</v>
      </c>
      <c r="N953" t="str">
        <f>VLOOKUP(H953,CHOOSE({1,2},Table7[Native],Table7[Name]),2,0)</f>
        <v>Ānqìng Shì</v>
      </c>
      <c r="O953" t="str">
        <f>_xlfn.CONCAT(L953," (",N953,")")</f>
        <v>Sanqiao Zhen (Ānqìng Shì)</v>
      </c>
      <c r="P953" t="str">
        <f>IF(COUNTIF(O:O,O953)&gt;1,_xlfn.CONCAT(L953," (",M953,")"),O953)</f>
        <v>Sanqiao Zhen (Ānqìng Shì)</v>
      </c>
    </row>
    <row r="954" spans="1:16" hidden="1" x14ac:dyDescent="0.25">
      <c r="A954" t="s">
        <v>3094</v>
      </c>
      <c r="B954" t="str">
        <f>IF(COUNTIF(A:A,A954)&gt;1,_xlfn.CONCAT(A954," (",N954,")"),A954)</f>
        <v>Sānshān Jiēdào</v>
      </c>
      <c r="C954" t="str">
        <f t="shared" si="17"/>
        <v>Sānshān Jiēdào</v>
      </c>
      <c r="D954" t="s">
        <v>3095</v>
      </c>
      <c r="E954" t="s">
        <v>27</v>
      </c>
      <c r="F954" t="str">
        <f>_xlfn.CONCAT(D954,", ",I954,", ",H954,", ","安徽省")</f>
        <v>三山街道, 三山区, 芜湖市, 安徽省</v>
      </c>
      <c r="G954">
        <v>30439</v>
      </c>
      <c r="H954" t="s">
        <v>1553</v>
      </c>
      <c r="I954" t="s">
        <v>1561</v>
      </c>
      <c r="J954">
        <f>VLOOKUP(F954,[1]!china_towns_second__2[[Column1]:[Y]],3,FALSE)</f>
        <v>31.212629845157199</v>
      </c>
      <c r="K954">
        <f>VLOOKUP(F954,[1]!china_towns_second__2[[Column1]:[Y]],2,FALSE)</f>
        <v>118.2313541</v>
      </c>
      <c r="L954" t="s">
        <v>5603</v>
      </c>
      <c r="M954" t="str">
        <f>VLOOKUP(I954,CHOOSE({1,2},Table7[Native],Table7[Name]),2,0)</f>
        <v>Sānshān Qū</v>
      </c>
      <c r="N954" t="str">
        <f>VLOOKUP(H954,CHOOSE({1,2},Table7[Native],Table7[Name]),2,0)</f>
        <v>Wúhú Shì</v>
      </c>
      <c r="O954" t="str">
        <f>_xlfn.CONCAT(L954," (",N954,")")</f>
        <v>Sanshan Jiedao (Wúhú Shì)</v>
      </c>
      <c r="P954" t="str">
        <f>IF(COUNTIF(O:O,O954)&gt;1,_xlfn.CONCAT(L954," (",M954,")"),O954)</f>
        <v>Sanshan Jiedao (Wúhú Shì)</v>
      </c>
    </row>
    <row r="955" spans="1:16" hidden="1" x14ac:dyDescent="0.25">
      <c r="A955" t="s">
        <v>1307</v>
      </c>
      <c r="B955" t="str">
        <f>IF(COUNTIF(A:A,A955)&gt;1,_xlfn.CONCAT(A955," (",N955,")"),A955)</f>
        <v>Sānshí Lĭpū Zhèn</v>
      </c>
      <c r="C955" t="str">
        <f t="shared" si="17"/>
        <v>Sānshí Lĭpū Zhèn</v>
      </c>
      <c r="D955" t="s">
        <v>1308</v>
      </c>
      <c r="E955" t="s">
        <v>11</v>
      </c>
      <c r="F955" t="str">
        <f>_xlfn.CONCAT(D955,", ",I955,", ",H955,", ","安徽省")</f>
        <v>三十里铺镇, 颍州区, 阜阳市, 安徽省</v>
      </c>
      <c r="G955">
        <v>32231</v>
      </c>
      <c r="H955" t="s">
        <v>1118</v>
      </c>
      <c r="I955" t="s">
        <v>1116</v>
      </c>
      <c r="J955">
        <f>VLOOKUP(F955,[1]!china_towns_second__2[[Column1]:[Y]],3,FALSE)</f>
        <v>32.822366150076398</v>
      </c>
      <c r="K955">
        <f>VLOOKUP(F955,[1]!china_towns_second__2[[Column1]:[Y]],2,FALSE)</f>
        <v>115.903648</v>
      </c>
      <c r="L955" t="s">
        <v>4817</v>
      </c>
      <c r="M955" t="str">
        <f>VLOOKUP(I955,CHOOSE({1,2},Table7[Native],Table7[Name]),2,0)</f>
        <v>Yĭngzhōu Qū</v>
      </c>
      <c r="N955" t="str">
        <f>VLOOKUP(H955,CHOOSE({1,2},Table7[Native],Table7[Name]),2,0)</f>
        <v>Fùyáng Shì</v>
      </c>
      <c r="O955" t="str">
        <f>_xlfn.CONCAT(L955," (",N955,")")</f>
        <v>Sanshi Lipu Zhen (Fùyáng Shì)</v>
      </c>
      <c r="P955" t="str">
        <f>IF(COUNTIF(O:O,O955)&gt;1,_xlfn.CONCAT(L955," (",M955,")"),O955)</f>
        <v>Sanshi Lipu Zhen (Fùyáng Shì)</v>
      </c>
    </row>
    <row r="956" spans="1:16" hidden="1" x14ac:dyDescent="0.25">
      <c r="A956" t="s">
        <v>1751</v>
      </c>
      <c r="B956" t="str">
        <f>IF(COUNTIF(A:A,A956)&gt;1,_xlfn.CONCAT(A956," (",N956,")"),A956)</f>
        <v>Sānshígăng Xiāng</v>
      </c>
      <c r="C956" t="str">
        <f t="shared" si="17"/>
        <v>Sānshígăng Xiāng</v>
      </c>
      <c r="D956" t="s">
        <v>1752</v>
      </c>
      <c r="E956" t="s">
        <v>7</v>
      </c>
      <c r="F956" t="str">
        <f>_xlfn.CONCAT(D956,", ",I956,", ",H956,", ","安徽省")</f>
        <v>三十岗乡, 庐阳区, 合肥市, 安徽省</v>
      </c>
      <c r="G956">
        <v>13176</v>
      </c>
      <c r="H956" t="s">
        <v>1448</v>
      </c>
      <c r="I956" t="s">
        <v>1461</v>
      </c>
      <c r="J956" t="e">
        <f>VLOOKUP(F956,[1]!china_towns_second__2[[Column1]:[Y]],3,FALSE)</f>
        <v>#N/A</v>
      </c>
      <c r="K956" t="e">
        <f>VLOOKUP(F956,[1]!china_towns_second__2[[Column1]:[Y]],2,FALSE)</f>
        <v>#N/A</v>
      </c>
      <c r="L956" t="s">
        <v>4958</v>
      </c>
      <c r="M956" t="str">
        <f>VLOOKUP(I956,CHOOSE({1,2},Table7[Native],Table7[Name]),2,0)</f>
        <v>Lúyáng Qū</v>
      </c>
      <c r="N956" t="str">
        <f>VLOOKUP(H956,CHOOSE({1,2},Table7[Native],Table7[Name]),2,0)</f>
        <v>Héféi Shì</v>
      </c>
      <c r="O956" t="str">
        <f>_xlfn.CONCAT(L956," (",N956,")")</f>
        <v>Sanshigang Xiang (Héféi Shì)</v>
      </c>
      <c r="P956" t="str">
        <f>IF(COUNTIF(O:O,O956)&gt;1,_xlfn.CONCAT(L956," (",M956,")"),O956)</f>
        <v>Sanshigang Xiang (Héféi Shì)</v>
      </c>
    </row>
    <row r="957" spans="1:16" hidden="1" x14ac:dyDescent="0.25">
      <c r="A957" t="s">
        <v>2478</v>
      </c>
      <c r="B957" t="str">
        <f>IF(COUNTIF(A:A,A957)&gt;1,_xlfn.CONCAT(A957," (",N957,")"),A957)</f>
        <v>Sānshípū Zhèn</v>
      </c>
      <c r="C957" t="str">
        <f t="shared" si="17"/>
        <v>Sānshípū Zhèn</v>
      </c>
      <c r="D957" t="s">
        <v>2479</v>
      </c>
      <c r="E957" t="s">
        <v>11</v>
      </c>
      <c r="F957" t="str">
        <f>_xlfn.CONCAT(D957,", ",I957,", ",H957,", ","安徽省")</f>
        <v>三十铺镇, 金安区, 六安市, 安徽省</v>
      </c>
      <c r="G957">
        <v>61745</v>
      </c>
      <c r="H957" t="s">
        <v>1507</v>
      </c>
      <c r="I957" t="s">
        <v>1513</v>
      </c>
      <c r="J957">
        <f>VLOOKUP(F957,[1]!china_towns_second__2[[Column1]:[Y]],3,FALSE)</f>
        <v>31.768908832645199</v>
      </c>
      <c r="K957">
        <f>VLOOKUP(F957,[1]!china_towns_second__2[[Column1]:[Y]],2,FALSE)</f>
        <v>116.6555346</v>
      </c>
      <c r="L957" t="s">
        <v>5305</v>
      </c>
      <c r="M957" t="str">
        <f>VLOOKUP(I957,CHOOSE({1,2},Table7[Native],Table7[Name]),2,0)</f>
        <v>Jīn'ān Qū</v>
      </c>
      <c r="N957" t="str">
        <f>VLOOKUP(H957,CHOOSE({1,2},Table7[Native],Table7[Name]),2,0)</f>
        <v>Lù'ān Shì</v>
      </c>
      <c r="O957" t="str">
        <f>_xlfn.CONCAT(L957," (",N957,")")</f>
        <v>Sanshipu Zhen (Lù'ān Shì)</v>
      </c>
      <c r="P957" t="str">
        <f>IF(COUNTIF(O:O,O957)&gt;1,_xlfn.CONCAT(L957," (",M957,")"),O957)</f>
        <v>Sanshipu Zhen (Lù'ān Shì)</v>
      </c>
    </row>
    <row r="958" spans="1:16" hidden="1" x14ac:dyDescent="0.25">
      <c r="A958" t="s">
        <v>1753</v>
      </c>
      <c r="B958" t="str">
        <f>IF(COUNTIF(A:A,A958)&gt;1,_xlfn.CONCAT(A958," (",N958,")"),A958)</f>
        <v>Sānshítóu Jiēdào</v>
      </c>
      <c r="C958" t="str">
        <f t="shared" si="17"/>
        <v>Sānshítóu Jiēdào</v>
      </c>
      <c r="D958" t="s">
        <v>1754</v>
      </c>
      <c r="E958" t="s">
        <v>27</v>
      </c>
      <c r="F958" t="str">
        <f>_xlfn.CONCAT(D958,", ",I958,", ",H958,", ","安徽省")</f>
        <v>三十头街道, 瑶海区, 合肥市, 安徽省</v>
      </c>
      <c r="G958">
        <v>41808</v>
      </c>
      <c r="H958" t="s">
        <v>1448</v>
      </c>
      <c r="I958" t="s">
        <v>1463</v>
      </c>
      <c r="J958" t="e">
        <f>VLOOKUP(F958,[1]!china_towns_second__2[[Column1]:[Y]],3,FALSE)</f>
        <v>#N/A</v>
      </c>
      <c r="K958" t="e">
        <f>VLOOKUP(F958,[1]!china_towns_second__2[[Column1]:[Y]],2,FALSE)</f>
        <v>#N/A</v>
      </c>
      <c r="L958" t="s">
        <v>4959</v>
      </c>
      <c r="M958" t="str">
        <f>VLOOKUP(I958,CHOOSE({1,2},Table7[Native],Table7[Name]),2,0)</f>
        <v>Yáohăi Qū</v>
      </c>
      <c r="N958" t="str">
        <f>VLOOKUP(H958,CHOOSE({1,2},Table7[Native],Table7[Name]),2,0)</f>
        <v>Héféi Shì</v>
      </c>
      <c r="O958" t="str">
        <f>_xlfn.CONCAT(L958," (",N958,")")</f>
        <v>Sanshitou Jiedao (Héféi Shì)</v>
      </c>
      <c r="P958" t="str">
        <f>IF(COUNTIF(O:O,O958)&gt;1,_xlfn.CONCAT(L958," (",M958,")"),O958)</f>
        <v>Sanshitou Jiedao (Héféi Shì)</v>
      </c>
    </row>
    <row r="959" spans="1:16" hidden="1" x14ac:dyDescent="0.25">
      <c r="A959" t="s">
        <v>1309</v>
      </c>
      <c r="B959" t="str">
        <f>IF(COUNTIF(A:A,A959)&gt;1,_xlfn.CONCAT(A959," (",N959,")"),A959)</f>
        <v>Sāntă Jiēdào</v>
      </c>
      <c r="C959" t="str">
        <f t="shared" si="17"/>
        <v>Sāntă Jiēdào</v>
      </c>
      <c r="D959" t="s">
        <v>1310</v>
      </c>
      <c r="E959" t="s">
        <v>27</v>
      </c>
      <c r="F959" t="str">
        <f>_xlfn.CONCAT(D959,", ",I959,", ",H959,", ","安徽省")</f>
        <v>三塔集镇, 颍州区, 阜阳市, 安徽省</v>
      </c>
      <c r="G959">
        <v>46354</v>
      </c>
      <c r="H959" t="s">
        <v>1118</v>
      </c>
      <c r="I959" t="s">
        <v>1116</v>
      </c>
      <c r="J959" t="e">
        <f>VLOOKUP(F959,[1]!china_towns_second__2[[Column1]:[Y]],3,FALSE)</f>
        <v>#N/A</v>
      </c>
      <c r="K959" t="e">
        <f>VLOOKUP(F959,[1]!china_towns_second__2[[Column1]:[Y]],2,FALSE)</f>
        <v>#N/A</v>
      </c>
      <c r="L959" t="s">
        <v>4818</v>
      </c>
      <c r="M959" t="str">
        <f>VLOOKUP(I959,CHOOSE({1,2},Table7[Native],Table7[Name]),2,0)</f>
        <v>Yĭngzhōu Qū</v>
      </c>
      <c r="N959" t="str">
        <f>VLOOKUP(H959,CHOOSE({1,2},Table7[Native],Table7[Name]),2,0)</f>
        <v>Fùyáng Shì</v>
      </c>
      <c r="O959" t="str">
        <f>_xlfn.CONCAT(L959," (",N959,")")</f>
        <v>Santa Jiedao (Fùyáng Shì)</v>
      </c>
      <c r="P959" t="str">
        <f>IF(COUNTIF(O:O,O959)&gt;1,_xlfn.CONCAT(L959," (",M959,")"),O959)</f>
        <v>Santa Jiedao (Fùyáng Shì)</v>
      </c>
    </row>
    <row r="960" spans="1:16" hidden="1" x14ac:dyDescent="0.25">
      <c r="A960" t="s">
        <v>1313</v>
      </c>
      <c r="B960" t="str">
        <f>IF(COUNTIF(A:A,A960)&gt;1,_xlfn.CONCAT(A960," (",N960,")"),A960)</f>
        <v>Sāntă Zhèn</v>
      </c>
      <c r="C960" t="str">
        <f t="shared" si="17"/>
        <v>Sāntă Zhèn</v>
      </c>
      <c r="D960" t="s">
        <v>1314</v>
      </c>
      <c r="E960" t="s">
        <v>11</v>
      </c>
      <c r="F960" t="str">
        <f>_xlfn.CONCAT(D960,", ",I960,", ",H960,", ","安徽省")</f>
        <v>三塔镇, 太和县, 阜阳市, 安徽省</v>
      </c>
      <c r="G960">
        <v>50780</v>
      </c>
      <c r="H960" t="s">
        <v>1118</v>
      </c>
      <c r="I960" t="s">
        <v>1108</v>
      </c>
      <c r="J960">
        <f>VLOOKUP(F960,[1]!china_towns_second__2[[Column1]:[Y]],3,FALSE)</f>
        <v>33.218474707358403</v>
      </c>
      <c r="K960">
        <f>VLOOKUP(F960,[1]!china_towns_second__2[[Column1]:[Y]],2,FALSE)</f>
        <v>115.7890944</v>
      </c>
      <c r="L960" t="s">
        <v>4820</v>
      </c>
      <c r="M960" t="str">
        <f>VLOOKUP(I960,CHOOSE({1,2},Table7[Native],Table7[Name]),2,0)</f>
        <v>Tàihé Xiàn</v>
      </c>
      <c r="N960" t="str">
        <f>VLOOKUP(H960,CHOOSE({1,2},Table7[Native],Table7[Name]),2,0)</f>
        <v>Fùyáng Shì</v>
      </c>
      <c r="O960" t="str">
        <f>_xlfn.CONCAT(L960," (",N960,")")</f>
        <v>Santa Zhen (Fùyáng Shì)</v>
      </c>
      <c r="P960" t="str">
        <f>IF(COUNTIF(O:O,O960)&gt;1,_xlfn.CONCAT(L960," (",M960,")"),O960)</f>
        <v>Santa Zhen (Fùyáng Shì)</v>
      </c>
    </row>
    <row r="961" spans="1:16" hidden="1" x14ac:dyDescent="0.25">
      <c r="A961" t="s">
        <v>1311</v>
      </c>
      <c r="B961" t="str">
        <f>IF(COUNTIF(A:A,A961)&gt;1,_xlfn.CONCAT(A961," (",N961,")"),A961)</f>
        <v>Sāntáng Zhèn</v>
      </c>
      <c r="C961" t="str">
        <f t="shared" si="17"/>
        <v>Sāntáng Zhèn</v>
      </c>
      <c r="D961" t="s">
        <v>1312</v>
      </c>
      <c r="E961" t="s">
        <v>11</v>
      </c>
      <c r="F961" t="str">
        <f>_xlfn.CONCAT(D961,", ",I961,", ",H961,", ","安徽省")</f>
        <v>三堂镇, 太和县, 阜阳市, 安徽省</v>
      </c>
      <c r="G961">
        <v>40223</v>
      </c>
      <c r="H961" t="s">
        <v>1118</v>
      </c>
      <c r="I961" t="s">
        <v>1108</v>
      </c>
      <c r="J961">
        <f>VLOOKUP(F961,[1]!china_towns_second__2[[Column1]:[Y]],3,FALSE)</f>
        <v>33.312373068212104</v>
      </c>
      <c r="K961">
        <f>VLOOKUP(F961,[1]!china_towns_second__2[[Column1]:[Y]],2,FALSE)</f>
        <v>115.8207458</v>
      </c>
      <c r="L961" t="s">
        <v>4819</v>
      </c>
      <c r="M961" t="str">
        <f>VLOOKUP(I961,CHOOSE({1,2},Table7[Native],Table7[Name]),2,0)</f>
        <v>Tàihé Xiàn</v>
      </c>
      <c r="N961" t="str">
        <f>VLOOKUP(H961,CHOOSE({1,2},Table7[Native],Table7[Name]),2,0)</f>
        <v>Fùyáng Shì</v>
      </c>
      <c r="O961" t="str">
        <f>_xlfn.CONCAT(L961," (",N961,")")</f>
        <v>Santang Zhen (Fùyáng Shì)</v>
      </c>
      <c r="P961" t="str">
        <f>IF(COUNTIF(O:O,O961)&gt;1,_xlfn.CONCAT(L961," (",M961,")"),O961)</f>
        <v>Santang Zhen (Fùyáng Shì)</v>
      </c>
    </row>
    <row r="962" spans="1:16" hidden="1" x14ac:dyDescent="0.25">
      <c r="A962" t="s">
        <v>3258</v>
      </c>
      <c r="B962" t="str">
        <f>IF(COUNTIF(A:A,A962)&gt;1,_xlfn.CONCAT(A962," (",N962,")"),A962)</f>
        <v>Sānxī Zhèn</v>
      </c>
      <c r="C962" t="str">
        <f t="shared" ref="C962:C1025" si="18">IF(COUNTIF(B:B,B962)&gt;1,_xlfn.CONCAT(A962," (",M962,")"),B962)</f>
        <v>Sānxī Zhèn</v>
      </c>
      <c r="D962" t="s">
        <v>3259</v>
      </c>
      <c r="E962" t="s">
        <v>11</v>
      </c>
      <c r="F962" t="str">
        <f>_xlfn.CONCAT(D962,", ",I962,", ",H962,", ","安徽省")</f>
        <v>三溪镇, 旌德县, 宣城市, 安徽省</v>
      </c>
      <c r="G962">
        <v>9680</v>
      </c>
      <c r="H962" t="s">
        <v>1568</v>
      </c>
      <c r="I962" t="s">
        <v>1572</v>
      </c>
      <c r="J962">
        <f>VLOOKUP(F962,[1]!china_towns_second__2[[Column1]:[Y]],3,FALSE)</f>
        <v>30.382193892245599</v>
      </c>
      <c r="K962">
        <f>VLOOKUP(F962,[1]!china_towns_second__2[[Column1]:[Y]],2,FALSE)</f>
        <v>118.40380380000001</v>
      </c>
      <c r="L962" t="s">
        <v>5683</v>
      </c>
      <c r="M962" t="str">
        <f>VLOOKUP(I962,CHOOSE({1,2},Table7[Native],Table7[Name]),2,0)</f>
        <v>Jīngdé Xiàn</v>
      </c>
      <c r="N962" t="str">
        <f>VLOOKUP(H962,CHOOSE({1,2},Table7[Native],Table7[Name]),2,0)</f>
        <v>Xuānchéng Shì</v>
      </c>
      <c r="O962" t="str">
        <f>_xlfn.CONCAT(L962," (",N962,")")</f>
        <v>Sanxi Zhen (Xuānchéng Shì)</v>
      </c>
      <c r="P962" t="str">
        <f>IF(COUNTIF(O:O,O962)&gt;1,_xlfn.CONCAT(L962," (",M962,")"),O962)</f>
        <v>Sanxi Zhen (Xuānchéng Shì)</v>
      </c>
    </row>
    <row r="963" spans="1:16" hidden="1" x14ac:dyDescent="0.25">
      <c r="A963" t="s">
        <v>2226</v>
      </c>
      <c r="B963" t="str">
        <f>IF(COUNTIF(A:A,A963)&gt;1,_xlfn.CONCAT(A963," (",N963,")"),A963)</f>
        <v>Sānyáng Zhèn</v>
      </c>
      <c r="C963" t="str">
        <f t="shared" si="18"/>
        <v>Sānyáng Zhèn</v>
      </c>
      <c r="D963" t="s">
        <v>2227</v>
      </c>
      <c r="E963" t="s">
        <v>11</v>
      </c>
      <c r="F963" t="str">
        <f>_xlfn.CONCAT(D963,", ",I963,", ",H963,", ","安徽省")</f>
        <v>三阳镇, 歙县, 黄山市, 安徽省</v>
      </c>
      <c r="G963">
        <v>15825</v>
      </c>
      <c r="H963" t="s">
        <v>1491</v>
      </c>
      <c r="I963" t="s">
        <v>1499</v>
      </c>
      <c r="J963">
        <f>VLOOKUP(F963,[1]!china_towns_second__2[[Column1]:[Y]],3,FALSE)</f>
        <v>30.0476348433182</v>
      </c>
      <c r="K963">
        <f>VLOOKUP(F963,[1]!china_towns_second__2[[Column1]:[Y]],2,FALSE)</f>
        <v>118.82178709999999</v>
      </c>
      <c r="L963" t="s">
        <v>5182</v>
      </c>
      <c r="M963" t="str">
        <f>VLOOKUP(I963,CHOOSE({1,2},Table7[Native],Table7[Name]),2,0)</f>
        <v>Shè Xiàn</v>
      </c>
      <c r="N963" t="str">
        <f>VLOOKUP(H963,CHOOSE({1,2},Table7[Native],Table7[Name]),2,0)</f>
        <v>Huángshān Shì</v>
      </c>
      <c r="O963" t="str">
        <f>_xlfn.CONCAT(L963," (",N963,")")</f>
        <v>Sanyang Zhen (Huángshān Shì)</v>
      </c>
      <c r="P963" t="str">
        <f>IF(COUNTIF(O:O,O963)&gt;1,_xlfn.CONCAT(L963," (",M963,")"),O963)</f>
        <v>Sanyang Zhen (Huángshān Shì)</v>
      </c>
    </row>
    <row r="964" spans="1:16" hidden="1" x14ac:dyDescent="0.25">
      <c r="A964" t="s">
        <v>634</v>
      </c>
      <c r="B964" t="str">
        <f>IF(COUNTIF(A:A,A964)&gt;1,_xlfn.CONCAT(A964," (",N964,")"),A964)</f>
        <v>Sānyì Zhèn</v>
      </c>
      <c r="C964" t="str">
        <f t="shared" si="18"/>
        <v>Sānyì Zhèn</v>
      </c>
      <c r="D964" t="s">
        <v>635</v>
      </c>
      <c r="E964" t="s">
        <v>11</v>
      </c>
      <c r="F964" t="str">
        <f>_xlfn.CONCAT(D964,", ",I964,", ",H964,", ","安徽省")</f>
        <v>三义镇, 蒙城县, 亳州市, 安徽省</v>
      </c>
      <c r="G964">
        <v>53086</v>
      </c>
      <c r="H964" t="s">
        <v>719</v>
      </c>
      <c r="I964" t="s">
        <v>715</v>
      </c>
      <c r="J964">
        <f>VLOOKUP(F964,[1]!china_towns_second__2[[Column1]:[Y]],3,FALSE)</f>
        <v>33.099792692633798</v>
      </c>
      <c r="K964">
        <f>VLOOKUP(F964,[1]!china_towns_second__2[[Column1]:[Y]],2,FALSE)</f>
        <v>116.4315352</v>
      </c>
      <c r="L964" t="s">
        <v>4525</v>
      </c>
      <c r="M964" t="str">
        <f>VLOOKUP(I964,CHOOSE({1,2},Table7[Native],Table7[Name]),2,0)</f>
        <v>Mĕngchéng Xiàn</v>
      </c>
      <c r="N964" t="str">
        <f>VLOOKUP(H964,CHOOSE({1,2},Table7[Native],Table7[Name]),2,0)</f>
        <v>Bózhōu Shì</v>
      </c>
      <c r="O964" t="str">
        <f>_xlfn.CONCAT(L964," (",N964,")")</f>
        <v>Sanyi Zhen (Bózhōu Shì)</v>
      </c>
      <c r="P964" t="str">
        <f>IF(COUNTIF(O:O,O964)&gt;1,_xlfn.CONCAT(L964," (",M964,")"),O964)</f>
        <v>Sanyi Zhen (Bózhōu Shì)</v>
      </c>
    </row>
    <row r="965" spans="1:16" hidden="1" x14ac:dyDescent="0.25">
      <c r="A965" t="s">
        <v>2480</v>
      </c>
      <c r="B965" t="str">
        <f>IF(COUNTIF(A:A,A965)&gt;1,_xlfn.CONCAT(A965," (",N965,")"),A965)</f>
        <v>Sānyuán Zhèn</v>
      </c>
      <c r="C965" t="str">
        <f t="shared" si="18"/>
        <v>Sānyuán Zhèn</v>
      </c>
      <c r="D965" t="s">
        <v>2481</v>
      </c>
      <c r="E965" t="s">
        <v>11</v>
      </c>
      <c r="F965" t="str">
        <f>_xlfn.CONCAT(D965,", ",I965,", ",H965,", ","安徽省")</f>
        <v>三元镇, 霍邱县, 六安市, 安徽省</v>
      </c>
      <c r="G965">
        <v>25404</v>
      </c>
      <c r="H965" t="s">
        <v>1507</v>
      </c>
      <c r="I965" t="s">
        <v>1509</v>
      </c>
      <c r="J965">
        <f>VLOOKUP(F965,[1]!china_towns_second__2[[Column1]:[Y]],3,FALSE)</f>
        <v>31.924433769342301</v>
      </c>
      <c r="K965">
        <f>VLOOKUP(F965,[1]!china_towns_second__2[[Column1]:[Y]],2,FALSE)</f>
        <v>116.041023</v>
      </c>
      <c r="L965" t="s">
        <v>5306</v>
      </c>
      <c r="M965" t="str">
        <f>VLOOKUP(I965,CHOOSE({1,2},Table7[Native],Table7[Name]),2,0)</f>
        <v>Huòqiū Xiàn</v>
      </c>
      <c r="N965" t="str">
        <f>VLOOKUP(H965,CHOOSE({1,2},Table7[Native],Table7[Name]),2,0)</f>
        <v>Lù'ān Shì</v>
      </c>
      <c r="O965" t="str">
        <f>_xlfn.CONCAT(L965," (",N965,")")</f>
        <v>Sanyuan Zhen (Lù'ān Shì)</v>
      </c>
      <c r="P965" t="str">
        <f>IF(COUNTIF(O:O,O965)&gt;1,_xlfn.CONCAT(L965," (",M965,")"),O965)</f>
        <v>Sanyuan Zhen (Lù'ān Shì)</v>
      </c>
    </row>
    <row r="966" spans="1:16" hidden="1" x14ac:dyDescent="0.25">
      <c r="A966" t="s">
        <v>2228</v>
      </c>
      <c r="B966" t="str">
        <f>IF(COUNTIF(A:A,A966)&gt;1,_xlfn.CONCAT(A966," (",N966,")"),A966)</f>
        <v>Sēncūn Xiāng</v>
      </c>
      <c r="C966" t="str">
        <f t="shared" si="18"/>
        <v>Sēncūn Xiāng</v>
      </c>
      <c r="D966" t="s">
        <v>2229</v>
      </c>
      <c r="E966" t="s">
        <v>7</v>
      </c>
      <c r="F966" t="str">
        <f>_xlfn.CONCAT(D966,", ",I966,", ",H966,", ","安徽省")</f>
        <v>森村乡, 歙县, 黄山市, 安徽省</v>
      </c>
      <c r="G966">
        <v>10991</v>
      </c>
      <c r="H966" t="s">
        <v>1491</v>
      </c>
      <c r="I966" t="s">
        <v>1499</v>
      </c>
      <c r="J966" t="e">
        <f>VLOOKUP(F966,[1]!china_towns_second__2[[Column1]:[Y]],3,FALSE)</f>
        <v>#N/A</v>
      </c>
      <c r="K966" t="e">
        <f>VLOOKUP(F966,[1]!china_towns_second__2[[Column1]:[Y]],2,FALSE)</f>
        <v>#N/A</v>
      </c>
      <c r="L966" t="s">
        <v>5183</v>
      </c>
      <c r="M966" t="str">
        <f>VLOOKUP(I966,CHOOSE({1,2},Table7[Native],Table7[Name]),2,0)</f>
        <v>Shè Xiàn</v>
      </c>
      <c r="N966" t="str">
        <f>VLOOKUP(H966,CHOOSE({1,2},Table7[Native],Table7[Name]),2,0)</f>
        <v>Huángshān Shì</v>
      </c>
      <c r="O966" t="str">
        <f>_xlfn.CONCAT(L966," (",N966,")")</f>
        <v>Sencun Xiang (Huángshān Shì)</v>
      </c>
      <c r="P966" t="str">
        <f>IF(COUNTIF(O:O,O966)&gt;1,_xlfn.CONCAT(L966," (",M966,")"),O966)</f>
        <v>Sencun Xiang (Huángshān Shì)</v>
      </c>
    </row>
    <row r="967" spans="1:16" hidden="1" x14ac:dyDescent="0.25">
      <c r="A967" t="s">
        <v>2482</v>
      </c>
      <c r="B967" t="str">
        <f>IF(COUNTIF(A:A,A967)&gt;1,_xlfn.CONCAT(A967," (",N967,")"),A967)</f>
        <v>Shāhé Xiāng</v>
      </c>
      <c r="C967" t="str">
        <f t="shared" si="18"/>
        <v>Shāhé Xiāng</v>
      </c>
      <c r="D967" t="s">
        <v>2483</v>
      </c>
      <c r="E967" t="s">
        <v>7</v>
      </c>
      <c r="F967" t="str">
        <f>_xlfn.CONCAT(D967,", ",I967,", ",H967,", ","安徽省")</f>
        <v>沙河乡, 金寨县, 六安市, 安徽省</v>
      </c>
      <c r="G967">
        <v>13388</v>
      </c>
      <c r="H967" t="s">
        <v>1507</v>
      </c>
      <c r="I967" t="s">
        <v>1515</v>
      </c>
      <c r="J967" t="e">
        <f>VLOOKUP(F967,[1]!china_towns_second__2[[Column1]:[Y]],3,FALSE)</f>
        <v>#N/A</v>
      </c>
      <c r="K967" t="e">
        <f>VLOOKUP(F967,[1]!china_towns_second__2[[Column1]:[Y]],2,FALSE)</f>
        <v>#N/A</v>
      </c>
      <c r="L967" t="s">
        <v>5307</v>
      </c>
      <c r="M967" t="str">
        <f>VLOOKUP(I967,CHOOSE({1,2},Table7[Native],Table7[Name]),2,0)</f>
        <v>Jīnzhài Xiàn</v>
      </c>
      <c r="N967" t="str">
        <f>VLOOKUP(H967,CHOOSE({1,2},Table7[Native],Table7[Name]),2,0)</f>
        <v>Lù'ān Shì</v>
      </c>
      <c r="O967" t="str">
        <f>_xlfn.CONCAT(L967," (",N967,")")</f>
        <v>Shahe Xiang (Lù'ān Shì)</v>
      </c>
      <c r="P967" t="str">
        <f>IF(COUNTIF(O:O,O967)&gt;1,_xlfn.CONCAT(L967," (",M967,")"),O967)</f>
        <v>Shahe Xiang (Lù'ān Shì)</v>
      </c>
    </row>
    <row r="968" spans="1:16" hidden="1" x14ac:dyDescent="0.25">
      <c r="A968" t="s">
        <v>1009</v>
      </c>
      <c r="B968" t="str">
        <f>IF(COUNTIF(A:A,A968)&gt;1,_xlfn.CONCAT(A968," (",N968,")"),A968)</f>
        <v>Shāhé Zhèn</v>
      </c>
      <c r="C968" t="str">
        <f t="shared" si="18"/>
        <v>Shāhé Zhèn</v>
      </c>
      <c r="D968" t="s">
        <v>1010</v>
      </c>
      <c r="E968" t="s">
        <v>11</v>
      </c>
      <c r="F968" t="str">
        <f>_xlfn.CONCAT(D968,", ",I968,", ",H968,", ","安徽省")</f>
        <v>沙河镇, 南谯区, 滁州市, 安徽省</v>
      </c>
      <c r="G968">
        <v>29934</v>
      </c>
      <c r="H968" t="s">
        <v>869</v>
      </c>
      <c r="I968" t="s">
        <v>863</v>
      </c>
      <c r="J968">
        <f>VLOOKUP(F968,[1]!china_towns_second__2[[Column1]:[Y]],3,FALSE)</f>
        <v>32.427833356380802</v>
      </c>
      <c r="K968">
        <f>VLOOKUP(F968,[1]!china_towns_second__2[[Column1]:[Y]],2,FALSE)</f>
        <v>118.231022</v>
      </c>
      <c r="L968" t="s">
        <v>4684</v>
      </c>
      <c r="M968" t="str">
        <f>VLOOKUP(I968,CHOOSE({1,2},Table7[Native],Table7[Name]),2,0)</f>
        <v>Nánqiáo Qū</v>
      </c>
      <c r="N968" t="str">
        <f>VLOOKUP(H968,CHOOSE({1,2},Table7[Native],Table7[Name]),2,0)</f>
        <v>Chúzhōu Shì</v>
      </c>
      <c r="O968" t="str">
        <f>_xlfn.CONCAT(L968," (",N968,")")</f>
        <v>Shahe Zhen (Chúzhōu Shì)</v>
      </c>
      <c r="P968" t="str">
        <f>IF(COUNTIF(O:O,O968)&gt;1,_xlfn.CONCAT(L968," (",M968,")"),O968)</f>
        <v>Shahe Zhen (Chúzhōu Shì)</v>
      </c>
    </row>
    <row r="969" spans="1:16" hidden="1" x14ac:dyDescent="0.25">
      <c r="A969" t="s">
        <v>2230</v>
      </c>
      <c r="B969" t="str">
        <f>IF(COUNTIF(A:A,A969)&gt;1,_xlfn.CONCAT(A969," (",N969,")"),A969)</f>
        <v>Shāndòu Xiāng</v>
      </c>
      <c r="C969" t="str">
        <f t="shared" si="18"/>
        <v>Shāndòu Xiāng</v>
      </c>
      <c r="D969" t="s">
        <v>2231</v>
      </c>
      <c r="E969" t="s">
        <v>7</v>
      </c>
      <c r="F969" t="str">
        <f>_xlfn.CONCAT(D969,", ",I969,", ",H969,", ","安徽省")</f>
        <v>山斗乡, 休宁县, 黄山市, 安徽省</v>
      </c>
      <c r="G969">
        <v>4607</v>
      </c>
      <c r="H969" t="s">
        <v>1491</v>
      </c>
      <c r="I969" t="s">
        <v>1503</v>
      </c>
      <c r="J969" t="e">
        <f>VLOOKUP(F969,[1]!china_towns_second__2[[Column1]:[Y]],3,FALSE)</f>
        <v>#N/A</v>
      </c>
      <c r="K969" t="e">
        <f>VLOOKUP(F969,[1]!china_towns_second__2[[Column1]:[Y]],2,FALSE)</f>
        <v>#N/A</v>
      </c>
      <c r="L969" t="s">
        <v>5184</v>
      </c>
      <c r="M969" t="str">
        <f>VLOOKUP(I969,CHOOSE({1,2},Table7[Native],Table7[Name]),2,0)</f>
        <v>Xiūníng Xiàn</v>
      </c>
      <c r="N969" t="str">
        <f>VLOOKUP(H969,CHOOSE({1,2},Table7[Native],Table7[Name]),2,0)</f>
        <v>Huángshān Shì</v>
      </c>
      <c r="O969" t="str">
        <f>_xlfn.CONCAT(L969," (",N969,")")</f>
        <v>Shandou Xiang (Huángshān Shì)</v>
      </c>
      <c r="P969" t="str">
        <f>IF(COUNTIF(O:O,O969)&gt;1,_xlfn.CONCAT(L969," (",M969,")"),O969)</f>
        <v>Shandou Xiang (Huángshān Shì)</v>
      </c>
    </row>
    <row r="970" spans="1:16" hidden="1" x14ac:dyDescent="0.25">
      <c r="A970" t="s">
        <v>2232</v>
      </c>
      <c r="B970" t="str">
        <f>IF(COUNTIF(A:A,A970)&gt;1,_xlfn.CONCAT(A970," (",N970,")"),A970)</f>
        <v>Shàngfēng Xiāng</v>
      </c>
      <c r="C970" t="str">
        <f t="shared" si="18"/>
        <v>Shàngfēng Xiāng</v>
      </c>
      <c r="D970" t="s">
        <v>2233</v>
      </c>
      <c r="E970" t="s">
        <v>7</v>
      </c>
      <c r="F970" t="str">
        <f>_xlfn.CONCAT(D970,", ",I970,", ",H970,", ","安徽省")</f>
        <v>上丰乡, 歙县, 黄山市, 安徽省</v>
      </c>
      <c r="G970">
        <v>10936</v>
      </c>
      <c r="H970" t="s">
        <v>1491</v>
      </c>
      <c r="I970" t="s">
        <v>1499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5185</v>
      </c>
      <c r="M970" t="str">
        <f>VLOOKUP(I970,CHOOSE({1,2},Table7[Native],Table7[Name]),2,0)</f>
        <v>Shè Xiàn</v>
      </c>
      <c r="N970" t="str">
        <f>VLOOKUP(H970,CHOOSE({1,2},Table7[Native],Table7[Name]),2,0)</f>
        <v>Huángshān Shì</v>
      </c>
      <c r="O970" t="str">
        <f>_xlfn.CONCAT(L970," (",N970,")")</f>
        <v>Shangfeng Xiang (Huángshān Shì)</v>
      </c>
      <c r="P970" t="str">
        <f>IF(COUNTIF(O:O,O970)&gt;1,_xlfn.CONCAT(L970," (",M970,")"),O970)</f>
        <v>Shangfeng Xiang (Huángshān Shì)</v>
      </c>
    </row>
    <row r="971" spans="1:16" hidden="1" x14ac:dyDescent="0.25">
      <c r="A971" t="s">
        <v>1755</v>
      </c>
      <c r="B971" t="str">
        <f>IF(COUNTIF(A:A,A971)&gt;1,_xlfn.CONCAT(A971," (",N971,")"),A971)</f>
        <v>Shàngpài Zhèn</v>
      </c>
      <c r="C971" t="str">
        <f t="shared" si="18"/>
        <v>Shàngpài Zhèn</v>
      </c>
      <c r="D971" t="s">
        <v>1756</v>
      </c>
      <c r="E971" t="s">
        <v>11</v>
      </c>
      <c r="F971" t="str">
        <f>_xlfn.CONCAT(D971,", ",I971,", ",H971,", ","安徽省")</f>
        <v>上派镇, 肥西县, 合肥市, 安徽省</v>
      </c>
      <c r="G971">
        <v>171429</v>
      </c>
      <c r="H971" t="s">
        <v>1448</v>
      </c>
      <c r="I971" t="s">
        <v>1457</v>
      </c>
      <c r="J971">
        <f>VLOOKUP(F971,[1]!china_towns_second__2[[Column1]:[Y]],3,FALSE)</f>
        <v>31.696174780081702</v>
      </c>
      <c r="K971">
        <f>VLOOKUP(F971,[1]!china_towns_second__2[[Column1]:[Y]],2,FALSE)</f>
        <v>117.16062119999999</v>
      </c>
      <c r="L971" t="s">
        <v>4960</v>
      </c>
      <c r="M971" t="str">
        <f>VLOOKUP(I971,CHOOSE({1,2},Table7[Native],Table7[Name]),2,0)</f>
        <v>Féixī Xiàn</v>
      </c>
      <c r="N971" t="str">
        <f>VLOOKUP(H971,CHOOSE({1,2},Table7[Native],Table7[Name]),2,0)</f>
        <v>Héféi Shì</v>
      </c>
      <c r="O971" t="str">
        <f>_xlfn.CONCAT(L971," (",N971,")")</f>
        <v>Shangpai Zhen (Héféi Shì)</v>
      </c>
      <c r="P971" t="str">
        <f>IF(COUNTIF(O:O,O971)&gt;1,_xlfn.CONCAT(L971," (",M971,")"),O971)</f>
        <v>Shangpai Zhen (Héféi Shì)</v>
      </c>
    </row>
    <row r="972" spans="1:16" hidden="1" x14ac:dyDescent="0.25">
      <c r="A972" t="s">
        <v>2234</v>
      </c>
      <c r="B972" t="str">
        <f>IF(COUNTIF(A:A,A972)&gt;1,_xlfn.CONCAT(A972," (",N972,")"),A972)</f>
        <v>Shāngshān Zhèn</v>
      </c>
      <c r="C972" t="str">
        <f t="shared" si="18"/>
        <v>Shāngshān Zhèn</v>
      </c>
      <c r="D972" t="s">
        <v>2235</v>
      </c>
      <c r="E972" t="s">
        <v>11</v>
      </c>
      <c r="F972" t="str">
        <f>_xlfn.CONCAT(D972,", ",I972,", ",H972,", ","安徽省")</f>
        <v>商山镇, 休宁县, 黄山市, 安徽省</v>
      </c>
      <c r="G972">
        <v>20965</v>
      </c>
      <c r="H972" t="s">
        <v>1491</v>
      </c>
      <c r="I972" t="s">
        <v>1503</v>
      </c>
      <c r="J972">
        <f>VLOOKUP(F972,[1]!china_towns_second__2[[Column1]:[Y]],3,FALSE)</f>
        <v>29.6585953244421</v>
      </c>
      <c r="K972">
        <f>VLOOKUP(F972,[1]!china_towns_second__2[[Column1]:[Y]],2,FALSE)</f>
        <v>118.2161145</v>
      </c>
      <c r="L972" t="s">
        <v>5186</v>
      </c>
      <c r="M972" t="str">
        <f>VLOOKUP(I972,CHOOSE({1,2},Table7[Native],Table7[Name]),2,0)</f>
        <v>Xiūníng Xiàn</v>
      </c>
      <c r="N972" t="str">
        <f>VLOOKUP(H972,CHOOSE({1,2},Table7[Native],Table7[Name]),2,0)</f>
        <v>Huángshān Shì</v>
      </c>
      <c r="O972" t="str">
        <f>_xlfn.CONCAT(L972," (",N972,")")</f>
        <v>Shangshan Zhen (Huángshān Shì)</v>
      </c>
      <c r="P972" t="str">
        <f>IF(COUNTIF(O:O,O972)&gt;1,_xlfn.CONCAT(L972," (",M972,")"),O972)</f>
        <v>Shangshan Zhen (Huángshān Shì)</v>
      </c>
    </row>
    <row r="973" spans="1:16" hidden="1" x14ac:dyDescent="0.25">
      <c r="A973" t="s">
        <v>2046</v>
      </c>
      <c r="B973" t="str">
        <f>IF(COUNTIF(A:A,A973)&gt;1,_xlfn.CONCAT(A973," (",N973,")"),A973)</f>
        <v>Shàngtáng Zhèn</v>
      </c>
      <c r="C973" t="str">
        <f t="shared" si="18"/>
        <v>Shàngtáng Zhèn</v>
      </c>
      <c r="D973" t="s">
        <v>2047</v>
      </c>
      <c r="E973" t="s">
        <v>11</v>
      </c>
      <c r="F973" t="str">
        <f>_xlfn.CONCAT(D973,", ",I973,", ",H973,", ","安徽省")</f>
        <v>尚塘镇, 凤台县, 淮南市, 安徽省</v>
      </c>
      <c r="G973">
        <v>22081</v>
      </c>
      <c r="H973" t="s">
        <v>1475</v>
      </c>
      <c r="I973" t="s">
        <v>1481</v>
      </c>
      <c r="J973">
        <f>VLOOKUP(F973,[1]!china_towns_second__2[[Column1]:[Y]],3,FALSE)</f>
        <v>32.961386607743002</v>
      </c>
      <c r="K973">
        <f>VLOOKUP(F973,[1]!china_towns_second__2[[Column1]:[Y]],2,FALSE)</f>
        <v>116.4104457</v>
      </c>
      <c r="L973" t="s">
        <v>5092</v>
      </c>
      <c r="M973" t="str">
        <f>VLOOKUP(I973,CHOOSE({1,2},Table7[Native],Table7[Name]),2,0)</f>
        <v>Fèngtái Xiàn</v>
      </c>
      <c r="N973" t="str">
        <f>VLOOKUP(H973,CHOOSE({1,2},Table7[Native],Table7[Name]),2,0)</f>
        <v>Huáinán Shì</v>
      </c>
      <c r="O973" t="str">
        <f>_xlfn.CONCAT(L973," (",N973,")")</f>
        <v>Shangtang Zhen (Huáinán Shì)</v>
      </c>
      <c r="P973" t="str">
        <f>IF(COUNTIF(O:O,O973)&gt;1,_xlfn.CONCAT(L973," (",M973,")"),O973)</f>
        <v>Shangtang Zhen (Huáinán Shì)</v>
      </c>
    </row>
    <row r="974" spans="1:16" hidden="1" x14ac:dyDescent="0.25">
      <c r="A974" t="s">
        <v>2484</v>
      </c>
      <c r="B974" t="str">
        <f>IF(COUNTIF(A:A,A974)&gt;1,_xlfn.CONCAT(A974," (",N974,")"),A974)</f>
        <v>Shàngtǔshì Zhèn</v>
      </c>
      <c r="C974" t="str">
        <f t="shared" si="18"/>
        <v>Shàngtǔshì Zhèn</v>
      </c>
      <c r="D974" t="s">
        <v>2485</v>
      </c>
      <c r="E974" t="s">
        <v>11</v>
      </c>
      <c r="F974" t="str">
        <f>_xlfn.CONCAT(D974,", ",I974,", ",H974,", ","安徽省")</f>
        <v>上土市镇, 霍山县, 六安市, 安徽省</v>
      </c>
      <c r="G974">
        <v>14545</v>
      </c>
      <c r="H974" t="s">
        <v>1507</v>
      </c>
      <c r="I974" t="s">
        <v>1511</v>
      </c>
      <c r="J974">
        <f>VLOOKUP(F974,[1]!china_towns_second__2[[Column1]:[Y]],3,FALSE)</f>
        <v>31.1294573807305</v>
      </c>
      <c r="K974">
        <f>VLOOKUP(F974,[1]!china_towns_second__2[[Column1]:[Y]],2,FALSE)</f>
        <v>115.97318850000001</v>
      </c>
      <c r="L974" t="s">
        <v>5308</v>
      </c>
      <c r="M974" t="str">
        <f>VLOOKUP(I974,CHOOSE({1,2},Table7[Native],Table7[Name]),2,0)</f>
        <v>Huòshān Xiàn</v>
      </c>
      <c r="N974" t="str">
        <f>VLOOKUP(H974,CHOOSE({1,2},Table7[Native],Table7[Name]),2,0)</f>
        <v>Lù'ān Shì</v>
      </c>
      <c r="O974" t="str">
        <f>_xlfn.CONCAT(L974," (",N974,")")</f>
        <v>Shangtushi Zhen (Lù'ān Shì)</v>
      </c>
      <c r="P974" t="str">
        <f>IF(COUNTIF(O:O,O974)&gt;1,_xlfn.CONCAT(L974," (",M974,")"),O974)</f>
        <v>Shangtushi Zhen (Lù'ān Shì)</v>
      </c>
    </row>
    <row r="975" spans="1:16" hidden="1" x14ac:dyDescent="0.25">
      <c r="A975" t="s">
        <v>2048</v>
      </c>
      <c r="B975" t="str">
        <f>IF(COUNTIF(A:A,A975)&gt;1,_xlfn.CONCAT(A975," (",N975,")"),A975)</f>
        <v>Shàngyáo Zhèn</v>
      </c>
      <c r="C975" t="str">
        <f t="shared" si="18"/>
        <v>Shàngyáo Zhèn</v>
      </c>
      <c r="D975" t="s">
        <v>2049</v>
      </c>
      <c r="E975" t="s">
        <v>11</v>
      </c>
      <c r="F975" t="str">
        <f>_xlfn.CONCAT(D975,", ",I975,", ",H975,", ","安徽省")</f>
        <v>上窑镇, 大通区, 淮南市, 安徽省</v>
      </c>
      <c r="G975">
        <v>30314</v>
      </c>
      <c r="H975" t="s">
        <v>1475</v>
      </c>
      <c r="I975" t="s">
        <v>1479</v>
      </c>
      <c r="J975">
        <f>VLOOKUP(F975,[1]!china_towns_second__2[[Column1]:[Y]],3,FALSE)</f>
        <v>32.705393818097399</v>
      </c>
      <c r="K975">
        <f>VLOOKUP(F975,[1]!china_towns_second__2[[Column1]:[Y]],2,FALSE)</f>
        <v>117.1390231</v>
      </c>
      <c r="L975" t="s">
        <v>5093</v>
      </c>
      <c r="M975" t="str">
        <f>VLOOKUP(I975,CHOOSE({1,2},Table7[Native],Table7[Name]),2,0)</f>
        <v>Dàtōng Qū</v>
      </c>
      <c r="N975" t="str">
        <f>VLOOKUP(H975,CHOOSE({1,2},Table7[Native],Table7[Name]),2,0)</f>
        <v>Huáinán Shì</v>
      </c>
      <c r="O975" t="str">
        <f>_xlfn.CONCAT(L975," (",N975,")")</f>
        <v>Shangyao Zhen (Huáinán Shì)</v>
      </c>
      <c r="P975" t="str">
        <f>IF(COUNTIF(O:O,O975)&gt;1,_xlfn.CONCAT(L975," (",M975,")"),O975)</f>
        <v>Shangyao Zhen (Huáinán Shì)</v>
      </c>
    </row>
    <row r="976" spans="1:16" hidden="1" x14ac:dyDescent="0.25">
      <c r="A976" t="s">
        <v>3260</v>
      </c>
      <c r="B976" t="str">
        <f>IF(COUNTIF(A:A,A976)&gt;1,_xlfn.CONCAT(A976," (",N976,")"),A976)</f>
        <v>Shàngzhuāng Zhèn</v>
      </c>
      <c r="C976" t="str">
        <f t="shared" si="18"/>
        <v>Shàngzhuāng Zhèn</v>
      </c>
      <c r="D976" t="s">
        <v>3261</v>
      </c>
      <c r="E976" t="s">
        <v>11</v>
      </c>
      <c r="F976" t="str">
        <f>_xlfn.CONCAT(D976,", ",I976,", ",H976,", ","安徽省")</f>
        <v>上庄镇, 绩溪县, 宣城市, 安徽省</v>
      </c>
      <c r="G976">
        <v>11609</v>
      </c>
      <c r="H976" t="s">
        <v>1568</v>
      </c>
      <c r="I976" t="s">
        <v>1576</v>
      </c>
      <c r="J976">
        <f>VLOOKUP(F976,[1]!china_towns_second__2[[Column1]:[Y]],3,FALSE)</f>
        <v>30.138555894915498</v>
      </c>
      <c r="K976">
        <f>VLOOKUP(F976,[1]!china_towns_second__2[[Column1]:[Y]],2,FALSE)</f>
        <v>118.4265997</v>
      </c>
      <c r="L976" t="s">
        <v>5684</v>
      </c>
      <c r="M976" t="str">
        <f>VLOOKUP(I976,CHOOSE({1,2},Table7[Native],Table7[Name]),2,0)</f>
        <v>Jìxī Xiàn</v>
      </c>
      <c r="N976" t="str">
        <f>VLOOKUP(H976,CHOOSE({1,2},Table7[Native],Table7[Name]),2,0)</f>
        <v>Xuānchéng Shì</v>
      </c>
      <c r="O976" t="str">
        <f>_xlfn.CONCAT(L976," (",N976,")")</f>
        <v>Shangzhuang Zhen (Xuānchéng Shì)</v>
      </c>
      <c r="P976" t="str">
        <f>IF(COUNTIF(O:O,O976)&gt;1,_xlfn.CONCAT(L976," (",M976,")"),O976)</f>
        <v>Shangzhuang Zhen (Xuānchéng Shì)</v>
      </c>
    </row>
    <row r="977" spans="1:16" hidden="1" x14ac:dyDescent="0.25">
      <c r="A977" t="s">
        <v>2654</v>
      </c>
      <c r="B977" t="str">
        <f>IF(COUNTIF(A:A,A977)&gt;1,_xlfn.CONCAT(A977," (",N977,")"),A977)</f>
        <v>Shànhòu Zhèn</v>
      </c>
      <c r="C977" t="str">
        <f t="shared" si="18"/>
        <v>Shànhòu Zhèn</v>
      </c>
      <c r="D977" t="s">
        <v>2655</v>
      </c>
      <c r="E977" t="s">
        <v>11</v>
      </c>
      <c r="F977" t="str">
        <f>_xlfn.CONCAT(D977,", ",I977,", ",H977,", ","安徽省")</f>
        <v>善厚镇, 和县, 马鞍山市, 安徽省</v>
      </c>
      <c r="G977">
        <v>26354</v>
      </c>
      <c r="H977" t="s">
        <v>1522</v>
      </c>
      <c r="I977" t="s">
        <v>1529</v>
      </c>
      <c r="J977">
        <f>VLOOKUP(F977,[1]!china_towns_second__2[[Column1]:[Y]],3,FALSE)</f>
        <v>31.864221645280701</v>
      </c>
      <c r="K977">
        <f>VLOOKUP(F977,[1]!china_towns_second__2[[Column1]:[Y]],2,FALSE)</f>
        <v>118.1607429</v>
      </c>
      <c r="L977" t="s">
        <v>5391</v>
      </c>
      <c r="M977" t="str">
        <f>VLOOKUP(I977,CHOOSE({1,2},Table7[Native],Table7[Name]),2,0)</f>
        <v>Hé Xiàn</v>
      </c>
      <c r="N977" t="str">
        <f>VLOOKUP(H977,CHOOSE({1,2},Table7[Native],Table7[Name]),2,0)</f>
        <v>Mă'ānshān Shì</v>
      </c>
      <c r="O977" t="str">
        <f>_xlfn.CONCAT(L977," (",N977,")")</f>
        <v>Shanhou Zhen (Mă'ānshān Shì)</v>
      </c>
      <c r="P977" t="str">
        <f>IF(COUNTIF(O:O,O977)&gt;1,_xlfn.CONCAT(L977," (",M977,")"),O977)</f>
        <v>Shanhou Zhen (Mă'ānshān Shì)</v>
      </c>
    </row>
    <row r="978" spans="1:16" hidden="1" x14ac:dyDescent="0.25">
      <c r="A978" t="s">
        <v>213</v>
      </c>
      <c r="B978" t="str">
        <f>IF(COUNTIF(A:A,A978)&gt;1,_xlfn.CONCAT(A978," (",N978,")"),A978)</f>
        <v>Shānkŏu Xiāng</v>
      </c>
      <c r="C978" t="str">
        <f t="shared" si="18"/>
        <v>Shānkŏu Xiāng</v>
      </c>
      <c r="D978" t="s">
        <v>214</v>
      </c>
      <c r="E978" t="s">
        <v>7</v>
      </c>
      <c r="F978" t="str">
        <f>_xlfn.CONCAT(D978,", ",I978,", ",H978,", ","安徽省")</f>
        <v>山口乡, 大观区, 安庆市, 安徽省</v>
      </c>
      <c r="G978">
        <v>7226</v>
      </c>
      <c r="H978" t="s">
        <v>343</v>
      </c>
      <c r="I978" t="s">
        <v>329</v>
      </c>
      <c r="J978" t="e">
        <f>VLOOKUP(F978,[1]!china_towns_second__2[[Column1]:[Y]],3,FALSE)</f>
        <v>#N/A</v>
      </c>
      <c r="K978" t="e">
        <f>VLOOKUP(F978,[1]!china_towns_second__2[[Column1]:[Y]],2,FALSE)</f>
        <v>#N/A</v>
      </c>
      <c r="L978" t="s">
        <v>4350</v>
      </c>
      <c r="M978" t="str">
        <f>VLOOKUP(I978,CHOOSE({1,2},Table7[Native],Table7[Name]),2,0)</f>
        <v>Dàguān Qū</v>
      </c>
      <c r="N978" t="str">
        <f>VLOOKUP(H978,CHOOSE({1,2},Table7[Native],Table7[Name]),2,0)</f>
        <v>Ānqìng Shì</v>
      </c>
      <c r="O978" t="str">
        <f>_xlfn.CONCAT(L978," (",N978,")")</f>
        <v>Shankou Xiang (Ānqìng Shì)</v>
      </c>
      <c r="P978" t="str">
        <f>IF(COUNTIF(O:O,O978)&gt;1,_xlfn.CONCAT(L978," (",M978,")"),O978)</f>
        <v>Shankou Xiang (Ānqìng Shì)</v>
      </c>
    </row>
    <row r="979" spans="1:16" hidden="1" x14ac:dyDescent="0.25">
      <c r="A979" t="s">
        <v>2236</v>
      </c>
      <c r="B979" t="str">
        <f>IF(COUNTIF(A:A,A979)&gt;1,_xlfn.CONCAT(A979," (",N979,")"),A979)</f>
        <v>Shănlĭ Zhèn</v>
      </c>
      <c r="C979" t="str">
        <f t="shared" si="18"/>
        <v>Shănlĭ Zhèn</v>
      </c>
      <c r="D979" t="s">
        <v>2237</v>
      </c>
      <c r="E979" t="s">
        <v>11</v>
      </c>
      <c r="F979" t="str">
        <f>_xlfn.CONCAT(D979,", ",I979,", ",H979,", ","安徽省")</f>
        <v>闪里镇, 祁门县, 黄山市, 安徽省</v>
      </c>
      <c r="G979">
        <v>8764</v>
      </c>
      <c r="H979" t="s">
        <v>1491</v>
      </c>
      <c r="I979" t="s">
        <v>1497</v>
      </c>
      <c r="J979">
        <f>VLOOKUP(F979,[1]!china_towns_second__2[[Column1]:[Y]],3,FALSE)</f>
        <v>29.899308868477299</v>
      </c>
      <c r="K979">
        <f>VLOOKUP(F979,[1]!china_towns_second__2[[Column1]:[Y]],2,FALSE)</f>
        <v>117.35605649999999</v>
      </c>
      <c r="L979" t="s">
        <v>5187</v>
      </c>
      <c r="M979" t="str">
        <f>VLOOKUP(I979,CHOOSE({1,2},Table7[Native],Table7[Name]),2,0)</f>
        <v>Qímén Xiàn</v>
      </c>
      <c r="N979" t="str">
        <f>VLOOKUP(H979,CHOOSE({1,2},Table7[Native],Table7[Name]),2,0)</f>
        <v>Huángshān Shì</v>
      </c>
      <c r="O979" t="str">
        <f>_xlfn.CONCAT(L979," (",N979,")")</f>
        <v>Shanli Zhen (Huángshān Shì)</v>
      </c>
      <c r="P979" t="str">
        <f>IF(COUNTIF(O:O,O979)&gt;1,_xlfn.CONCAT(L979," (",M979,")"),O979)</f>
        <v>Shanli Zhen (Huángshān Shì)</v>
      </c>
    </row>
    <row r="980" spans="1:16" hidden="1" x14ac:dyDescent="0.25">
      <c r="A980" t="s">
        <v>1757</v>
      </c>
      <c r="B980" t="str">
        <f>IF(COUNTIF(A:A,A980)&gt;1,_xlfn.CONCAT(A980," (",N980,")"),A980)</f>
        <v>Shānnán Zhèn</v>
      </c>
      <c r="C980" t="str">
        <f t="shared" si="18"/>
        <v>Shānnán Zhèn</v>
      </c>
      <c r="D980" t="s">
        <v>1758</v>
      </c>
      <c r="E980" t="s">
        <v>11</v>
      </c>
      <c r="F980" t="str">
        <f>_xlfn.CONCAT(D980,", ",I980,", ",H980,", ","安徽省")</f>
        <v>山南镇, 肥西县, 合肥市, 安徽省</v>
      </c>
      <c r="G980">
        <v>63327</v>
      </c>
      <c r="H980" t="s">
        <v>1448</v>
      </c>
      <c r="I980" t="s">
        <v>1457</v>
      </c>
      <c r="J980">
        <f>VLOOKUP(F980,[1]!china_towns_second__2[[Column1]:[Y]],3,FALSE)</f>
        <v>31.624803285025099</v>
      </c>
      <c r="K980">
        <f>VLOOKUP(F980,[1]!china_towns_second__2[[Column1]:[Y]],2,FALSE)</f>
        <v>116.8304931</v>
      </c>
      <c r="L980" t="s">
        <v>4961</v>
      </c>
      <c r="M980" t="str">
        <f>VLOOKUP(I980,CHOOSE({1,2},Table7[Native],Table7[Name]),2,0)</f>
        <v>Féixī Xiàn</v>
      </c>
      <c r="N980" t="str">
        <f>VLOOKUP(H980,CHOOSE({1,2},Table7[Native],Table7[Name]),2,0)</f>
        <v>Héféi Shì</v>
      </c>
      <c r="O980" t="str">
        <f>_xlfn.CONCAT(L980," (",N980,")")</f>
        <v>Shannan Zhen (Héféi Shì)</v>
      </c>
      <c r="P980" t="str">
        <f>IF(COUNTIF(O:O,O980)&gt;1,_xlfn.CONCAT(L980," (",M980,")"),O980)</f>
        <v>Shannan Zhen (Héféi Shì)</v>
      </c>
    </row>
    <row r="981" spans="1:16" hidden="1" x14ac:dyDescent="0.25">
      <c r="A981" t="s">
        <v>2486</v>
      </c>
      <c r="B981" t="str">
        <f>IF(COUNTIF(A:A,A981)&gt;1,_xlfn.CONCAT(A981," (",N981,")"),A981)</f>
        <v>Shānqī Zhèn</v>
      </c>
      <c r="C981" t="str">
        <f t="shared" si="18"/>
        <v>Shānqī Zhèn</v>
      </c>
      <c r="D981" t="s">
        <v>2487</v>
      </c>
      <c r="E981" t="s">
        <v>11</v>
      </c>
      <c r="F981" t="str">
        <f>_xlfn.CONCAT(D981,", ",I981,", ",H981,", ","安徽省")</f>
        <v>山七镇, 舒城县, 六安市, 安徽省</v>
      </c>
      <c r="G981">
        <v>22419</v>
      </c>
      <c r="H981" t="s">
        <v>1507</v>
      </c>
      <c r="I981" t="s">
        <v>1517</v>
      </c>
      <c r="J981">
        <f>VLOOKUP(F981,[1]!china_towns_second__2[[Column1]:[Y]],3,FALSE)</f>
        <v>31.217688982369101</v>
      </c>
      <c r="K981">
        <f>VLOOKUP(F981,[1]!china_towns_second__2[[Column1]:[Y]],2,FALSE)</f>
        <v>116.663704</v>
      </c>
      <c r="L981" t="s">
        <v>5309</v>
      </c>
      <c r="M981" t="str">
        <f>VLOOKUP(I981,CHOOSE({1,2},Table7[Native],Table7[Name]),2,0)</f>
        <v>Shūchéng Xiàn</v>
      </c>
      <c r="N981" t="str">
        <f>VLOOKUP(H981,CHOOSE({1,2},Table7[Native],Table7[Name]),2,0)</f>
        <v>Lù'ān Shì</v>
      </c>
      <c r="O981" t="str">
        <f>_xlfn.CONCAT(L981," (",N981,")")</f>
        <v>Shanqi Zhen (Lù'ān Shì)</v>
      </c>
      <c r="P981" t="str">
        <f>IF(COUNTIF(O:O,O981)&gt;1,_xlfn.CONCAT(L981," (",M981,")"),O981)</f>
        <v>Shanqi Zhen (Lù'ān Shì)</v>
      </c>
    </row>
    <row r="982" spans="1:16" hidden="1" x14ac:dyDescent="0.25">
      <c r="A982" t="s">
        <v>2823</v>
      </c>
      <c r="B982" t="str">
        <f>IF(COUNTIF(A:A,A982)&gt;1,_xlfn.CONCAT(A982," (",N982,")"),A982)</f>
        <v>Shāntóu Zhèn</v>
      </c>
      <c r="C982" t="str">
        <f t="shared" si="18"/>
        <v>Shāntóu Zhèn</v>
      </c>
      <c r="D982" t="s">
        <v>2824</v>
      </c>
      <c r="E982" t="s">
        <v>11</v>
      </c>
      <c r="F982" t="str">
        <f>_xlfn.CONCAT(D982,", ",I982,", ",H982,", ","安徽省")</f>
        <v>山头镇, 泗县, 宿州市, 安徽省</v>
      </c>
      <c r="G982">
        <v>58902</v>
      </c>
      <c r="H982" t="s">
        <v>1534</v>
      </c>
      <c r="I982" t="s">
        <v>1540</v>
      </c>
      <c r="J982">
        <f>VLOOKUP(F982,[1]!china_towns_second__2[[Column1]:[Y]],3,FALSE)</f>
        <v>33.722142452295003</v>
      </c>
      <c r="K982">
        <f>VLOOKUP(F982,[1]!china_towns_second__2[[Column1]:[Y]],2,FALSE)</f>
        <v>118.0823745</v>
      </c>
      <c r="L982" t="s">
        <v>5471</v>
      </c>
      <c r="M982" t="str">
        <f>VLOOKUP(I982,CHOOSE({1,2},Table7[Native],Table7[Name]),2,0)</f>
        <v>Sì Xiàn</v>
      </c>
      <c r="N982" t="str">
        <f>VLOOKUP(H982,CHOOSE({1,2},Table7[Native],Table7[Name]),2,0)</f>
        <v>Sùzhōu Shì</v>
      </c>
      <c r="O982" t="str">
        <f>_xlfn.CONCAT(L982," (",N982,")")</f>
        <v>Shantou Zhen (Sùzhōu Shì)</v>
      </c>
      <c r="P982" t="str">
        <f>IF(COUNTIF(O:O,O982)&gt;1,_xlfn.CONCAT(L982," (",M982,")"),O982)</f>
        <v>Shantou Zhen (Sùzhōu Shì)</v>
      </c>
    </row>
    <row r="983" spans="1:16" hidden="1" x14ac:dyDescent="0.25">
      <c r="A983" t="s">
        <v>2050</v>
      </c>
      <c r="B983" t="str">
        <f>IF(COUNTIF(A:A,A983)&gt;1,_xlfn.CONCAT(A983," (",N983,")"),A983)</f>
        <v>Shānwáng Zhèn</v>
      </c>
      <c r="C983" t="str">
        <f t="shared" si="18"/>
        <v>Shānwáng Zhèn</v>
      </c>
      <c r="D983" t="s">
        <v>2051</v>
      </c>
      <c r="E983" t="s">
        <v>11</v>
      </c>
      <c r="F983" t="str">
        <f>_xlfn.CONCAT(D983,", ",I983,", ",H983,", ","安徽省")</f>
        <v>山王镇, 八公山区, 淮南市, 安徽省</v>
      </c>
      <c r="G983">
        <v>49520</v>
      </c>
      <c r="H983" t="s">
        <v>1475</v>
      </c>
      <c r="I983" t="s">
        <v>1477</v>
      </c>
      <c r="J983">
        <f>VLOOKUP(F983,[1]!china_towns_second__2[[Column1]:[Y]],3,FALSE)</f>
        <v>32.669880772393803</v>
      </c>
      <c r="K983">
        <f>VLOOKUP(F983,[1]!china_towns_second__2[[Column1]:[Y]],2,FALSE)</f>
        <v>116.8034411</v>
      </c>
      <c r="L983" t="s">
        <v>5094</v>
      </c>
      <c r="M983" t="str">
        <f>VLOOKUP(I983,CHOOSE({1,2},Table7[Native],Table7[Name]),2,0)</f>
        <v>Bāgōngshān Qū</v>
      </c>
      <c r="N983" t="str">
        <f>VLOOKUP(H983,CHOOSE({1,2},Table7[Native],Table7[Name]),2,0)</f>
        <v>Huáinán Shì</v>
      </c>
      <c r="O983" t="str">
        <f>_xlfn.CONCAT(L983," (",N983,")")</f>
        <v>Shanwang Zhen (Huáinán Shì)</v>
      </c>
      <c r="P983" t="str">
        <f>IF(COUNTIF(O:O,O983)&gt;1,_xlfn.CONCAT(L983," (",M983,")"),O983)</f>
        <v>Shanwang Zhen (Huáinán Shì)</v>
      </c>
    </row>
    <row r="984" spans="1:16" hidden="1" x14ac:dyDescent="0.25">
      <c r="A984" t="s">
        <v>2488</v>
      </c>
      <c r="B984" t="str">
        <f>IF(COUNTIF(A:A,A984)&gt;1,_xlfn.CONCAT(A984," (",N984,")"),A984)</f>
        <v>Shàogăng Xiāng</v>
      </c>
      <c r="C984" t="str">
        <f t="shared" si="18"/>
        <v>Shàogăng Xiāng</v>
      </c>
      <c r="D984" t="s">
        <v>2489</v>
      </c>
      <c r="E984" t="s">
        <v>7</v>
      </c>
      <c r="F984" t="str">
        <f>_xlfn.CONCAT(D984,", ",I984,", ",H984,", ","安徽省")</f>
        <v>邵岗乡, 霍邱县, 六安市, 安徽省</v>
      </c>
      <c r="G984">
        <v>24152</v>
      </c>
      <c r="H984" t="s">
        <v>1507</v>
      </c>
      <c r="I984" t="s">
        <v>1509</v>
      </c>
      <c r="J984" t="e">
        <f>VLOOKUP(F984,[1]!china_towns_second__2[[Column1]:[Y]],3,FALSE)</f>
        <v>#N/A</v>
      </c>
      <c r="K984" t="e">
        <f>VLOOKUP(F984,[1]!china_towns_second__2[[Column1]:[Y]],2,FALSE)</f>
        <v>#N/A</v>
      </c>
      <c r="L984" t="s">
        <v>5310</v>
      </c>
      <c r="M984" t="str">
        <f>VLOOKUP(I984,CHOOSE({1,2},Table7[Native],Table7[Name]),2,0)</f>
        <v>Huòqiū Xiàn</v>
      </c>
      <c r="N984" t="str">
        <f>VLOOKUP(H984,CHOOSE({1,2},Table7[Native],Table7[Name]),2,0)</f>
        <v>Lù'ān Shì</v>
      </c>
      <c r="O984" t="str">
        <f>_xlfn.CONCAT(L984," (",N984,")")</f>
        <v>Shaogang Xiang (Lù'ān Shì)</v>
      </c>
      <c r="P984" t="str">
        <f>IF(COUNTIF(O:O,O984)&gt;1,_xlfn.CONCAT(L984," (",M984,")"),O984)</f>
        <v>Shaogang Xiang (Lù'ān Shì)</v>
      </c>
    </row>
    <row r="985" spans="1:16" hidden="1" x14ac:dyDescent="0.25">
      <c r="A985" t="s">
        <v>2238</v>
      </c>
      <c r="B985" t="str">
        <f>IF(COUNTIF(A:A,A985)&gt;1,_xlfn.CONCAT(A985," (",N985,")"),A985)</f>
        <v>Shàolián Xiāng</v>
      </c>
      <c r="C985" t="str">
        <f t="shared" si="18"/>
        <v>Shàolián Xiāng</v>
      </c>
      <c r="D985" t="s">
        <v>2239</v>
      </c>
      <c r="E985" t="s">
        <v>7</v>
      </c>
      <c r="F985" t="str">
        <f>_xlfn.CONCAT(D985,", ",I985,", ",H985,", ","安徽省")</f>
        <v>绍濂乡, 歙县, 黄山市, 安徽省</v>
      </c>
      <c r="G985">
        <v>10438</v>
      </c>
      <c r="H985" t="s">
        <v>1491</v>
      </c>
      <c r="I985" t="s">
        <v>1499</v>
      </c>
      <c r="J985" t="e">
        <f>VLOOKUP(F985,[1]!china_towns_second__2[[Column1]:[Y]],3,FALSE)</f>
        <v>#N/A</v>
      </c>
      <c r="K985" t="e">
        <f>VLOOKUP(F985,[1]!china_towns_second__2[[Column1]:[Y]],2,FALSE)</f>
        <v>#N/A</v>
      </c>
      <c r="L985" t="s">
        <v>5188</v>
      </c>
      <c r="M985" t="str">
        <f>VLOOKUP(I985,CHOOSE({1,2},Table7[Native],Table7[Name]),2,0)</f>
        <v>Shè Xiàn</v>
      </c>
      <c r="N985" t="str">
        <f>VLOOKUP(H985,CHOOSE({1,2},Table7[Native],Table7[Name]),2,0)</f>
        <v>Huángshān Shì</v>
      </c>
      <c r="O985" t="str">
        <f>_xlfn.CONCAT(L985," (",N985,")")</f>
        <v>Shaolian Xiang (Huángshān Shì)</v>
      </c>
      <c r="P985" t="str">
        <f>IF(COUNTIF(O:O,O985)&gt;1,_xlfn.CONCAT(L985," (",M985,")"),O985)</f>
        <v>Shaolian Xiang (Huángshān Shì)</v>
      </c>
    </row>
    <row r="986" spans="1:16" hidden="1" x14ac:dyDescent="0.25">
      <c r="A986" t="s">
        <v>2656</v>
      </c>
      <c r="B986" t="str">
        <f>IF(COUNTIF(A:A,A986)&gt;1,_xlfn.CONCAT(A986," (",N986,")"),A986)</f>
        <v>Shātánglù Jiēdào</v>
      </c>
      <c r="C986" t="str">
        <f t="shared" si="18"/>
        <v>Shātánglù Jiēdào</v>
      </c>
      <c r="D986" t="s">
        <v>2657</v>
      </c>
      <c r="E986" t="s">
        <v>27</v>
      </c>
      <c r="F986" t="str">
        <f>_xlfn.CONCAT(D986,", ",I986,", ",H986,", ","安徽省")</f>
        <v>沙塘路街道, 花山区, 马鞍山市, 安徽省</v>
      </c>
      <c r="G986">
        <v>48825</v>
      </c>
      <c r="H986" t="s">
        <v>1522</v>
      </c>
      <c r="I986" t="s">
        <v>1530</v>
      </c>
      <c r="J986">
        <f>VLOOKUP(F986,[1]!china_towns_second__2[[Column1]:[Y]],3,FALSE)</f>
        <v>31.703739577874799</v>
      </c>
      <c r="K986">
        <f>VLOOKUP(F986,[1]!china_towns_second__2[[Column1]:[Y]],2,FALSE)</f>
        <v>118.49868619999999</v>
      </c>
      <c r="L986" t="s">
        <v>5392</v>
      </c>
      <c r="M986" t="str">
        <f>VLOOKUP(I986,CHOOSE({1,2},Table7[Native],Table7[Name]),2,0)</f>
        <v>Huāshān Qū</v>
      </c>
      <c r="N986" t="str">
        <f>VLOOKUP(H986,CHOOSE({1,2},Table7[Native],Table7[Name]),2,0)</f>
        <v>Mă'ānshān Shì</v>
      </c>
      <c r="O986" t="str">
        <f>_xlfn.CONCAT(L986," (",N986,")")</f>
        <v>Shatanglu Jiedao (Mă'ānshān Shì)</v>
      </c>
      <c r="P986" t="str">
        <f>IF(COUNTIF(O:O,O986)&gt;1,_xlfn.CONCAT(L986," (",M986,")"),O986)</f>
        <v>Shatanglu Jiedao (Mă'ānshān Shì)</v>
      </c>
    </row>
    <row r="987" spans="1:16" hidden="1" x14ac:dyDescent="0.25">
      <c r="A987" t="s">
        <v>636</v>
      </c>
      <c r="B987" t="str">
        <f>IF(COUNTIF(A:A,A987)&gt;1,_xlfn.CONCAT(A987," (",N987,")"),A987)</f>
        <v>Shātŭ Zhèn</v>
      </c>
      <c r="C987" t="str">
        <f t="shared" si="18"/>
        <v>Shātŭ Zhèn</v>
      </c>
      <c r="D987" t="s">
        <v>637</v>
      </c>
      <c r="E987" t="s">
        <v>11</v>
      </c>
      <c r="F987" t="str">
        <f>_xlfn.CONCAT(D987,", ",I987,", ",H987,", ","安徽省")</f>
        <v>沙土镇, 谯城区, 亳州市, 安徽省</v>
      </c>
      <c r="G987">
        <v>48734</v>
      </c>
      <c r="H987" t="s">
        <v>719</v>
      </c>
      <c r="I987" t="s">
        <v>716</v>
      </c>
      <c r="J987">
        <f>VLOOKUP(F987,[1]!china_towns_second__2[[Column1]:[Y]],3,FALSE)</f>
        <v>33.745610922345101</v>
      </c>
      <c r="K987">
        <f>VLOOKUP(F987,[1]!china_towns_second__2[[Column1]:[Y]],2,FALSE)</f>
        <v>115.98077720000001</v>
      </c>
      <c r="L987" t="s">
        <v>4526</v>
      </c>
      <c r="M987" t="str">
        <f>VLOOKUP(I987,CHOOSE({1,2},Table7[Native],Table7[Name]),2,0)</f>
        <v>Qiáochéng Qū</v>
      </c>
      <c r="N987" t="str">
        <f>VLOOKUP(H987,CHOOSE({1,2},Table7[Native],Table7[Name]),2,0)</f>
        <v>Bózhōu Shì</v>
      </c>
      <c r="O987" t="str">
        <f>_xlfn.CONCAT(L987," (",N987,")")</f>
        <v>Shatu Zhen (Bózhōu Shì)</v>
      </c>
      <c r="P987" t="str">
        <f>IF(COUNTIF(O:O,O987)&gt;1,_xlfn.CONCAT(L987," (",M987,")"),O987)</f>
        <v>Shatu Zhen (Bózhōu Shì)</v>
      </c>
    </row>
    <row r="988" spans="1:16" hidden="1" x14ac:dyDescent="0.25">
      <c r="A988" t="s">
        <v>1315</v>
      </c>
      <c r="B988" t="str">
        <f>IF(COUNTIF(A:A,A988)&gt;1,_xlfn.CONCAT(A988," (",N988,")"),A988)</f>
        <v>Shènchéng Zhèn</v>
      </c>
      <c r="C988" t="str">
        <f t="shared" si="18"/>
        <v>Shènchéng Zhèn</v>
      </c>
      <c r="D988" t="s">
        <v>1316</v>
      </c>
      <c r="E988" t="s">
        <v>11</v>
      </c>
      <c r="F988" t="str">
        <f>_xlfn.CONCAT(D988,", ",I988,", ",H988,", ","安徽省")</f>
        <v>慎城镇, 颍上县, 阜阳市, 安徽省</v>
      </c>
      <c r="G988">
        <v>145287</v>
      </c>
      <c r="H988" t="s">
        <v>1118</v>
      </c>
      <c r="I988" t="s">
        <v>1114</v>
      </c>
      <c r="J988">
        <f>VLOOKUP(F988,[1]!china_towns_second__2[[Column1]:[Y]],3,FALSE)</f>
        <v>32.638696304033402</v>
      </c>
      <c r="K988">
        <f>VLOOKUP(F988,[1]!china_towns_second__2[[Column1]:[Y]],2,FALSE)</f>
        <v>116.2581769</v>
      </c>
      <c r="L988" t="s">
        <v>4821</v>
      </c>
      <c r="M988" t="str">
        <f>VLOOKUP(I988,CHOOSE({1,2},Table7[Native],Table7[Name]),2,0)</f>
        <v>Yĭngshàng Xiàn</v>
      </c>
      <c r="N988" t="str">
        <f>VLOOKUP(H988,CHOOSE({1,2},Table7[Native],Table7[Name]),2,0)</f>
        <v>Fùyáng Shì</v>
      </c>
      <c r="O988" t="str">
        <f>_xlfn.CONCAT(L988," (",N988,")")</f>
        <v>Shencheng Zhen (Fùyáng Shì)</v>
      </c>
      <c r="P988" t="str">
        <f>IF(COUNTIF(O:O,O988)&gt;1,_xlfn.CONCAT(L988," (",M988,")"),O988)</f>
        <v>Shencheng Zhen (Fùyáng Shì)</v>
      </c>
    </row>
    <row r="989" spans="1:16" hidden="1" x14ac:dyDescent="0.25">
      <c r="A989" t="s">
        <v>3262</v>
      </c>
      <c r="B989" t="str">
        <f>IF(COUNTIF(A:A,A989)&gt;1,_xlfn.CONCAT(A989," (",N989,")"),A989)</f>
        <v>Shĕncūn Zhèn</v>
      </c>
      <c r="C989" t="str">
        <f t="shared" si="18"/>
        <v>Shĕncūn Zhèn</v>
      </c>
      <c r="D989" t="s">
        <v>3263</v>
      </c>
      <c r="E989" t="s">
        <v>11</v>
      </c>
      <c r="F989" t="str">
        <f>_xlfn.CONCAT(D989,", ",I989,", ",H989,", ","安徽省")</f>
        <v>沈村镇, 宣州区, 宣城市, 安徽省</v>
      </c>
      <c r="G989">
        <v>29144</v>
      </c>
      <c r="H989" t="s">
        <v>1568</v>
      </c>
      <c r="I989" t="s">
        <v>1580</v>
      </c>
      <c r="J989">
        <f>VLOOKUP(F989,[1]!china_towns_second__2[[Column1]:[Y]],3,FALSE)</f>
        <v>31.0683606276619</v>
      </c>
      <c r="K989">
        <f>VLOOKUP(F989,[1]!china_towns_second__2[[Column1]:[Y]],2,FALSE)</f>
        <v>118.9029972</v>
      </c>
      <c r="L989" t="s">
        <v>5685</v>
      </c>
      <c r="M989" t="str">
        <f>VLOOKUP(I989,CHOOSE({1,2},Table7[Native],Table7[Name]),2,0)</f>
        <v>Xuānzhōu Qū</v>
      </c>
      <c r="N989" t="str">
        <f>VLOOKUP(H989,CHOOSE({1,2},Table7[Native],Table7[Name]),2,0)</f>
        <v>Xuānchéng Shì</v>
      </c>
      <c r="O989" t="str">
        <f>_xlfn.CONCAT(L989," (",N989,")")</f>
        <v>Shencun Zhen (Xuānchéng Shì)</v>
      </c>
      <c r="P989" t="str">
        <f>IF(COUNTIF(O:O,O989)&gt;1,_xlfn.CONCAT(L989," (",M989,")"),O989)</f>
        <v>Shencun Zhen (Xuānchéng Shì)</v>
      </c>
    </row>
    <row r="990" spans="1:16" hidden="1" x14ac:dyDescent="0.25">
      <c r="A990" t="s">
        <v>2240</v>
      </c>
      <c r="B990" t="str">
        <f>IF(COUNTIF(A:A,A990)&gt;1,_xlfn.CONCAT(A990," (",N990,")"),A990)</f>
        <v>Shēndù Zhèn</v>
      </c>
      <c r="C990" t="str">
        <f t="shared" si="18"/>
        <v>Shēndù Zhèn</v>
      </c>
      <c r="D990" t="s">
        <v>2241</v>
      </c>
      <c r="E990" t="s">
        <v>11</v>
      </c>
      <c r="F990" t="str">
        <f>_xlfn.CONCAT(D990,", ",I990,", ",H990,", ","安徽省")</f>
        <v>深渡镇, 歙县, 黄山市, 安徽省</v>
      </c>
      <c r="G990">
        <v>18539</v>
      </c>
      <c r="H990" t="s">
        <v>1491</v>
      </c>
      <c r="I990" t="s">
        <v>1499</v>
      </c>
      <c r="J990">
        <f>VLOOKUP(F990,[1]!china_towns_second__2[[Column1]:[Y]],3,FALSE)</f>
        <v>29.850553951554701</v>
      </c>
      <c r="K990">
        <f>VLOOKUP(F990,[1]!china_towns_second__2[[Column1]:[Y]],2,FALSE)</f>
        <v>118.593992</v>
      </c>
      <c r="L990" t="s">
        <v>5189</v>
      </c>
      <c r="M990" t="str">
        <f>VLOOKUP(I990,CHOOSE({1,2},Table7[Native],Table7[Name]),2,0)</f>
        <v>Shè Xiàn</v>
      </c>
      <c r="N990" t="str">
        <f>VLOOKUP(H990,CHOOSE({1,2},Table7[Native],Table7[Name]),2,0)</f>
        <v>Huángshān Shì</v>
      </c>
      <c r="O990" t="str">
        <f>_xlfn.CONCAT(L990," (",N990,")")</f>
        <v>Shendu Zhen (Huángshān Shì)</v>
      </c>
      <c r="P990" t="str">
        <f>IF(COUNTIF(O:O,O990)&gt;1,_xlfn.CONCAT(L990," (",M990,")"),O990)</f>
        <v>Shendu Zhen (Huángshān Shì)</v>
      </c>
    </row>
    <row r="991" spans="1:16" hidden="1" x14ac:dyDescent="0.25">
      <c r="A991" t="s">
        <v>457</v>
      </c>
      <c r="B991" t="str">
        <f>IF(COUNTIF(A:A,A991)&gt;1,_xlfn.CONCAT(A991," (",N991,")"),A991)</f>
        <v>Shènglì Jiēdào [in: Bèngbù Economic Development Zone]</v>
      </c>
      <c r="C991" t="str">
        <f t="shared" si="18"/>
        <v>Shènglì Jiēdào [in: Bèngbù Economic Development Zone]</v>
      </c>
      <c r="D991" t="s">
        <v>458</v>
      </c>
      <c r="E991" t="s">
        <v>27</v>
      </c>
      <c r="F991" t="str">
        <f>_xlfn.CONCAT(D991,", ",I991,", ",H991,", ","安徽省")</f>
        <v>胜利街道, 蚌山区, 蚌埠市, 安徽省</v>
      </c>
      <c r="G991">
        <v>35187</v>
      </c>
      <c r="H991" t="s">
        <v>525</v>
      </c>
      <c r="I991" t="s">
        <v>517</v>
      </c>
      <c r="J991">
        <f>VLOOKUP(F991,[1]!china_towns_second__2[[Column1]:[Y]],3,FALSE)</f>
        <v>32.9374778287495</v>
      </c>
      <c r="K991">
        <f>VLOOKUP(F991,[1]!china_towns_second__2[[Column1]:[Y]],2,FALSE)</f>
        <v>117.365182</v>
      </c>
      <c r="L991" t="s">
        <v>4450</v>
      </c>
      <c r="M991" t="str">
        <f>VLOOKUP(I991,CHOOSE({1,2},Table7[Native],Table7[Name]),2,0)</f>
        <v>Bèngshān Qū</v>
      </c>
      <c r="N991" t="str">
        <f>VLOOKUP(H991,CHOOSE({1,2},Table7[Native],Table7[Name]),2,0)</f>
        <v>Bèngbù Shì</v>
      </c>
      <c r="O991" t="str">
        <f>_xlfn.CONCAT(L991," (",N991,")")</f>
        <v>Shengli Jiedao [in: Bengbu Economic Development Zone] (Bèngbù Shì)</v>
      </c>
      <c r="P991" t="str">
        <f>IF(COUNTIF(O:O,O991)&gt;1,_xlfn.CONCAT(L991," (",M991,")"),O991)</f>
        <v>Shengli Jiedao [in: Bengbu Economic Development Zone] (Bèngbù Shì)</v>
      </c>
    </row>
    <row r="992" spans="1:16" hidden="1" x14ac:dyDescent="0.25">
      <c r="A992" t="s">
        <v>820</v>
      </c>
      <c r="B992" t="str">
        <f>IF(COUNTIF(A:A,A992)&gt;1,_xlfn.CONCAT(A992," (",N992,")"),A992)</f>
        <v>Shènglì Zhèn</v>
      </c>
      <c r="C992" t="str">
        <f t="shared" si="18"/>
        <v>Shènglì Zhèn</v>
      </c>
      <c r="D992" t="s">
        <v>821</v>
      </c>
      <c r="E992" t="s">
        <v>11</v>
      </c>
      <c r="F992" t="str">
        <f>_xlfn.CONCAT(D992,", ",I992,", ",H992,", ","安徽省")</f>
        <v>胜利镇, 东至县, 池州市, 安徽省</v>
      </c>
      <c r="G992">
        <v>47388</v>
      </c>
      <c r="H992" t="s">
        <v>729</v>
      </c>
      <c r="I992" t="s">
        <v>721</v>
      </c>
      <c r="J992">
        <f>VLOOKUP(F992,[1]!china_towns_second__2[[Column1]:[Y]],3,FALSE)</f>
        <v>30.387765014075899</v>
      </c>
      <c r="K992">
        <f>VLOOKUP(F992,[1]!china_towns_second__2[[Column1]:[Y]],2,FALSE)</f>
        <v>116.9823059</v>
      </c>
      <c r="L992" t="s">
        <v>4607</v>
      </c>
      <c r="M992" t="str">
        <f>VLOOKUP(I992,CHOOSE({1,2},Table7[Native],Table7[Name]),2,0)</f>
        <v>Dōngzhì Xiàn</v>
      </c>
      <c r="N992" t="str">
        <f>VLOOKUP(H992,CHOOSE({1,2},Table7[Native],Table7[Name]),2,0)</f>
        <v>Chízhōu Shì</v>
      </c>
      <c r="O992" t="str">
        <f>_xlfn.CONCAT(L992," (",N992,")")</f>
        <v>Shengli Zhen (Chízhōu Shì)</v>
      </c>
      <c r="P992" t="str">
        <f>IF(COUNTIF(O:O,O992)&gt;1,_xlfn.CONCAT(L992," (",M992,")"),O992)</f>
        <v>Shengli Zhen (Chízhōu Shì)</v>
      </c>
    </row>
    <row r="993" spans="1:16" hidden="1" x14ac:dyDescent="0.25">
      <c r="A993" t="s">
        <v>1759</v>
      </c>
      <c r="B993" t="str">
        <f>IF(COUNTIF(A:A,A993)&gt;1,_xlfn.CONCAT(A993," (",N993,")"),A993)</f>
        <v>Shènglìlù Jiēdào</v>
      </c>
      <c r="C993" t="str">
        <f t="shared" si="18"/>
        <v>Shènglìlù Jiēdào</v>
      </c>
      <c r="D993" t="s">
        <v>1760</v>
      </c>
      <c r="E993" t="s">
        <v>27</v>
      </c>
      <c r="F993" t="str">
        <f>_xlfn.CONCAT(D993,", ",I993,", ",H993,", ","安徽省")</f>
        <v>胜利路街道, 瑶海区, 合肥市, 安徽省</v>
      </c>
      <c r="G993">
        <v>16472</v>
      </c>
      <c r="H993" t="s">
        <v>1448</v>
      </c>
      <c r="I993" t="s">
        <v>1463</v>
      </c>
      <c r="J993">
        <f>VLOOKUP(F993,[1]!china_towns_second__2[[Column1]:[Y]],3,FALSE)</f>
        <v>31.871271017728599</v>
      </c>
      <c r="K993">
        <f>VLOOKUP(F993,[1]!china_towns_second__2[[Column1]:[Y]],2,FALSE)</f>
        <v>117.2944499</v>
      </c>
      <c r="L993" t="s">
        <v>4962</v>
      </c>
      <c r="M993" t="str">
        <f>VLOOKUP(I993,CHOOSE({1,2},Table7[Native],Table7[Name]),2,0)</f>
        <v>Yáohăi Qū</v>
      </c>
      <c r="N993" t="str">
        <f>VLOOKUP(H993,CHOOSE({1,2},Table7[Native],Table7[Name]),2,0)</f>
        <v>Héféi Shì</v>
      </c>
      <c r="O993" t="str">
        <f>_xlfn.CONCAT(L993," (",N993,")")</f>
        <v>Shenglilu Jiedao (Héféi Shì)</v>
      </c>
      <c r="P993" t="str">
        <f>IF(COUNTIF(O:O,O993)&gt;1,_xlfn.CONCAT(L993," (",M993,")"),O993)</f>
        <v>Shenglilu Jiedao (Héféi Shì)</v>
      </c>
    </row>
    <row r="994" spans="1:16" hidden="1" x14ac:dyDescent="0.25">
      <c r="A994" t="s">
        <v>1761</v>
      </c>
      <c r="B994" t="str">
        <f>IF(COUNTIF(A:A,A994)&gt;1,_xlfn.CONCAT(A994," (",N994,")"),A994)</f>
        <v>Shèngqiáo Zhèn</v>
      </c>
      <c r="C994" t="str">
        <f t="shared" si="18"/>
        <v>Shèngqiáo Zhèn</v>
      </c>
      <c r="D994" t="s">
        <v>1762</v>
      </c>
      <c r="E994" t="s">
        <v>11</v>
      </c>
      <c r="F994" t="str">
        <f>_xlfn.CONCAT(D994,", ",I994,", ",H994,", ","安徽省")</f>
        <v>盛桥镇, 庐江县, 合肥市, 安徽省</v>
      </c>
      <c r="G994">
        <v>57568</v>
      </c>
      <c r="H994" t="s">
        <v>1448</v>
      </c>
      <c r="I994" t="s">
        <v>1459</v>
      </c>
      <c r="J994">
        <f>VLOOKUP(F994,[1]!china_towns_second__2[[Column1]:[Y]],3,FALSE)</f>
        <v>31.423525704375798</v>
      </c>
      <c r="K994">
        <f>VLOOKUP(F994,[1]!china_towns_second__2[[Column1]:[Y]],2,FALSE)</f>
        <v>117.482803</v>
      </c>
      <c r="L994" t="s">
        <v>4963</v>
      </c>
      <c r="M994" t="str">
        <f>VLOOKUP(I994,CHOOSE({1,2},Table7[Native],Table7[Name]),2,0)</f>
        <v>Lújiāng Xiàn</v>
      </c>
      <c r="N994" t="str">
        <f>VLOOKUP(H994,CHOOSE({1,2},Table7[Native],Table7[Name]),2,0)</f>
        <v>Héféi Shì</v>
      </c>
      <c r="O994" t="str">
        <f>_xlfn.CONCAT(L994," (",N994,")")</f>
        <v>Shengqiao Zhen (Héféi Shì)</v>
      </c>
      <c r="P994" t="str">
        <f>IF(COUNTIF(O:O,O994)&gt;1,_xlfn.CONCAT(L994," (",M994,")"),O994)</f>
        <v>Shengqiao Zhen (Héféi Shì)</v>
      </c>
    </row>
    <row r="995" spans="1:16" hidden="1" x14ac:dyDescent="0.25">
      <c r="A995" t="s">
        <v>2825</v>
      </c>
      <c r="B995" t="str">
        <f>IF(COUNTIF(A:A,A995)&gt;1,_xlfn.CONCAT(A995," (",N995,")"),A995)</f>
        <v>Shèngquán Xiāng</v>
      </c>
      <c r="C995" t="str">
        <f t="shared" si="18"/>
        <v>Shèngquán Xiāng</v>
      </c>
      <c r="D995" t="s">
        <v>2826</v>
      </c>
      <c r="E995" t="s">
        <v>7</v>
      </c>
      <c r="F995" t="str">
        <f>_xlfn.CONCAT(D995,", ",I995,", ",H995,", ","安徽省")</f>
        <v>圣泉乡, 萧县, 宿州市, 安徽省</v>
      </c>
      <c r="G995">
        <v>62411</v>
      </c>
      <c r="H995" t="s">
        <v>1534</v>
      </c>
      <c r="I995" t="s">
        <v>1542</v>
      </c>
      <c r="J995" t="e">
        <f>VLOOKUP(F995,[1]!china_towns_second__2[[Column1]:[Y]],3,FALSE)</f>
        <v>#N/A</v>
      </c>
      <c r="K995" t="e">
        <f>VLOOKUP(F995,[1]!china_towns_second__2[[Column1]:[Y]],2,FALSE)</f>
        <v>#N/A</v>
      </c>
      <c r="L995" t="s">
        <v>5472</v>
      </c>
      <c r="M995" t="str">
        <f>VLOOKUP(I995,CHOOSE({1,2},Table7[Native],Table7[Name]),2,0)</f>
        <v>Xiāo Xiàn</v>
      </c>
      <c r="N995" t="str">
        <f>VLOOKUP(H995,CHOOSE({1,2},Table7[Native],Table7[Name]),2,0)</f>
        <v>Sùzhōu Shì</v>
      </c>
      <c r="O995" t="str">
        <f>_xlfn.CONCAT(L995," (",N995,")")</f>
        <v>Shengquan Xiang (Sùzhōu Shì)</v>
      </c>
      <c r="P995" t="str">
        <f>IF(COUNTIF(O:O,O995)&gt;1,_xlfn.CONCAT(L995," (",M995,")"),O995)</f>
        <v>Shengquan Xiang (Sùzhōu Shì)</v>
      </c>
    </row>
    <row r="996" spans="1:16" hidden="1" x14ac:dyDescent="0.25">
      <c r="A996" t="s">
        <v>1317</v>
      </c>
      <c r="B996" t="str">
        <f>IF(COUNTIF(A:A,A996)&gt;1,_xlfn.CONCAT(A996," (",N996,")"),A996)</f>
        <v>Shèngtáng Xiāng</v>
      </c>
      <c r="C996" t="str">
        <f t="shared" si="18"/>
        <v>Shèngtáng Xiāng</v>
      </c>
      <c r="D996" t="s">
        <v>1318</v>
      </c>
      <c r="E996" t="s">
        <v>7</v>
      </c>
      <c r="F996" t="str">
        <f>_xlfn.CONCAT(D996,", ",I996,", ",H996,", ","安徽省")</f>
        <v>盛堂乡, 颍上县, 阜阳市, 安徽省</v>
      </c>
      <c r="G996">
        <v>31006</v>
      </c>
      <c r="H996" t="s">
        <v>1118</v>
      </c>
      <c r="I996" t="s">
        <v>1114</v>
      </c>
      <c r="J996" t="e">
        <f>VLOOKUP(F996,[1]!china_towns_second__2[[Column1]:[Y]],3,FALSE)</f>
        <v>#N/A</v>
      </c>
      <c r="K996" t="e">
        <f>VLOOKUP(F996,[1]!china_towns_second__2[[Column1]:[Y]],2,FALSE)</f>
        <v>#N/A</v>
      </c>
      <c r="L996" t="s">
        <v>4822</v>
      </c>
      <c r="M996" t="str">
        <f>VLOOKUP(I996,CHOOSE({1,2},Table7[Native],Table7[Name]),2,0)</f>
        <v>Yĭngshàng Xiàn</v>
      </c>
      <c r="N996" t="str">
        <f>VLOOKUP(H996,CHOOSE({1,2},Table7[Native],Table7[Name]),2,0)</f>
        <v>Fùyáng Shì</v>
      </c>
      <c r="O996" t="str">
        <f>_xlfn.CONCAT(L996," (",N996,")")</f>
        <v>Shengtang Xiang (Fùyáng Shì)</v>
      </c>
      <c r="P996" t="str">
        <f>IF(COUNTIF(O:O,O996)&gt;1,_xlfn.CONCAT(L996," (",M996,")"),O996)</f>
        <v>Shengtang Xiang (Fùyáng Shì)</v>
      </c>
    </row>
    <row r="997" spans="1:16" hidden="1" x14ac:dyDescent="0.25">
      <c r="A997" t="s">
        <v>459</v>
      </c>
      <c r="B997" t="str">
        <f>IF(COUNTIF(A:A,A997)&gt;1,_xlfn.CONCAT(A997," (",N997,")"),A997)</f>
        <v>Shēnjí Zhèn</v>
      </c>
      <c r="C997" t="str">
        <f t="shared" si="18"/>
        <v>Shēnjí Zhèn</v>
      </c>
      <c r="D997" t="s">
        <v>460</v>
      </c>
      <c r="E997" t="s">
        <v>11</v>
      </c>
      <c r="F997" t="str">
        <f>_xlfn.CONCAT(D997,", ",I997,", ",H997,", ","安徽省")</f>
        <v>申集镇, 五河县, 蚌埠市, 安徽省</v>
      </c>
      <c r="G997">
        <v>39796</v>
      </c>
      <c r="H997" t="s">
        <v>525</v>
      </c>
      <c r="I997" t="s">
        <v>522</v>
      </c>
      <c r="J997">
        <f>VLOOKUP(F997,[1]!china_towns_second__2[[Column1]:[Y]],3,FALSE)</f>
        <v>33.235941030262303</v>
      </c>
      <c r="K997">
        <f>VLOOKUP(F997,[1]!china_towns_second__2[[Column1]:[Y]],2,FALSE)</f>
        <v>117.7438095</v>
      </c>
      <c r="L997" t="s">
        <v>4451</v>
      </c>
      <c r="M997" t="str">
        <f>VLOOKUP(I997,CHOOSE({1,2},Table7[Native],Table7[Name]),2,0)</f>
        <v>Wŭhé Xiàn</v>
      </c>
      <c r="N997" t="str">
        <f>VLOOKUP(H997,CHOOSE({1,2},Table7[Native],Table7[Name]),2,0)</f>
        <v>Bèngbù Shì</v>
      </c>
      <c r="O997" t="str">
        <f>_xlfn.CONCAT(L997," (",N997,")")</f>
        <v>Shenji Zhen (Bèngbù Shì)</v>
      </c>
      <c r="P997" t="str">
        <f>IF(COUNTIF(O:O,O997)&gt;1,_xlfn.CONCAT(L997," (",M997,")"),O997)</f>
        <v>Shenji Zhen (Bèngbù Shì)</v>
      </c>
    </row>
    <row r="998" spans="1:16" hidden="1" x14ac:dyDescent="0.25">
      <c r="A998" t="s">
        <v>3096</v>
      </c>
      <c r="B998" t="str">
        <f>IF(COUNTIF(A:A,A998)&gt;1,_xlfn.CONCAT(A998," (",N998,")"),A998)</f>
        <v>Shĕnxiàng Zhèn</v>
      </c>
      <c r="C998" t="str">
        <f t="shared" si="18"/>
        <v>Shĕnxiàng Zhèn</v>
      </c>
      <c r="D998" t="s">
        <v>3097</v>
      </c>
      <c r="E998" t="s">
        <v>11</v>
      </c>
      <c r="F998" t="str">
        <f>_xlfn.CONCAT(D998,", ",I998,", ",H998,", ","安徽省")</f>
        <v>沈巷镇, 鸠江区, 芜湖市, 安徽省</v>
      </c>
      <c r="G998">
        <v>101875</v>
      </c>
      <c r="H998" t="s">
        <v>1553</v>
      </c>
      <c r="I998" t="s">
        <v>1558</v>
      </c>
      <c r="J998">
        <f>VLOOKUP(F998,[1]!china_towns_second__2[[Column1]:[Y]],3,FALSE)</f>
        <v>31.459664649513499</v>
      </c>
      <c r="K998">
        <f>VLOOKUP(F998,[1]!china_towns_second__2[[Column1]:[Y]],2,FALSE)</f>
        <v>118.21553059999999</v>
      </c>
      <c r="L998" t="s">
        <v>5604</v>
      </c>
      <c r="M998" t="str">
        <f>VLOOKUP(I998,CHOOSE({1,2},Table7[Native],Table7[Name]),2,0)</f>
        <v>Jiūjiāng Qū</v>
      </c>
      <c r="N998" t="str">
        <f>VLOOKUP(H998,CHOOSE({1,2},Table7[Native],Table7[Name]),2,0)</f>
        <v>Wúhú Shì</v>
      </c>
      <c r="O998" t="str">
        <f>_xlfn.CONCAT(L998," (",N998,")")</f>
        <v>Shenxiang Zhen (Wúhú Shì)</v>
      </c>
      <c r="P998" t="str">
        <f>IF(COUNTIF(O:O,O998)&gt;1,_xlfn.CONCAT(L998," (",M998,")"),O998)</f>
        <v>Shenxiang Zhen (Wúhú Shì)</v>
      </c>
    </row>
    <row r="999" spans="1:16" hidden="1" x14ac:dyDescent="0.25">
      <c r="A999" t="s">
        <v>2242</v>
      </c>
      <c r="B999" t="str">
        <f>IF(COUNTIF(A:A,A999)&gt;1,_xlfn.CONCAT(A999," (",N999,")"),A999)</f>
        <v>Shèxiàn Jīngjì Kāifāqū</v>
      </c>
      <c r="C999" t="str">
        <f t="shared" si="18"/>
        <v>Shèxiàn Jīngjì Kāifāqū</v>
      </c>
      <c r="D999" t="s">
        <v>2243</v>
      </c>
      <c r="E999" t="s">
        <v>52</v>
      </c>
      <c r="F999" t="str">
        <f>_xlfn.CONCAT(D999,", ",I999,", ",H999,", ","安徽省")</f>
        <v>歙县经济开发区, 歙县, 黄山市, 安徽省</v>
      </c>
      <c r="G999">
        <v>2470</v>
      </c>
      <c r="H999" t="s">
        <v>1491</v>
      </c>
      <c r="I999" t="s">
        <v>1499</v>
      </c>
      <c r="J999">
        <f>VLOOKUP(F999,[1]!china_towns_second__2[[Column1]:[Y]],3,FALSE)</f>
        <v>29.897339197004001</v>
      </c>
      <c r="K999">
        <f>VLOOKUP(F999,[1]!china_towns_second__2[[Column1]:[Y]],2,FALSE)</f>
        <v>118.4504903</v>
      </c>
      <c r="L999" t="s">
        <v>5190</v>
      </c>
      <c r="M999" t="str">
        <f>VLOOKUP(I999,CHOOSE({1,2},Table7[Native],Table7[Name]),2,0)</f>
        <v>Shè Xiàn</v>
      </c>
      <c r="N999" t="str">
        <f>VLOOKUP(H999,CHOOSE({1,2},Table7[Native],Table7[Name]),2,0)</f>
        <v>Huángshān Shì</v>
      </c>
      <c r="O999" t="str">
        <f>_xlfn.CONCAT(L999," (",N999,")")</f>
        <v>Shexian Jingji Kaifaqu (Huángshān Shì)</v>
      </c>
      <c r="P999" t="str">
        <f>IF(COUNTIF(O:O,O999)&gt;1,_xlfn.CONCAT(L999," (",M999,")"),O999)</f>
        <v>Shexian Jingji Kaifaqu (Huángshān Shì)</v>
      </c>
    </row>
    <row r="1000" spans="1:16" hidden="1" x14ac:dyDescent="0.25">
      <c r="A1000" t="s">
        <v>1319</v>
      </c>
      <c r="B1000" t="str">
        <f>IF(COUNTIF(A:A,A1000)&gt;1,_xlfn.CONCAT(A1000," (",N1000,")"),A1000)</f>
        <v>Shíbā Lĭpū Zhèn</v>
      </c>
      <c r="C1000" t="str">
        <f t="shared" si="18"/>
        <v>Shíbā Lĭpū Zhèn</v>
      </c>
      <c r="D1000" t="s">
        <v>1320</v>
      </c>
      <c r="E1000" t="s">
        <v>11</v>
      </c>
      <c r="F1000" t="str">
        <f>_xlfn.CONCAT(D1000,", ",I1000,", ",H1000,", ","安徽省")</f>
        <v>十八里铺镇, 颍上县, 阜阳市, 安徽省</v>
      </c>
      <c r="G1000">
        <v>39088</v>
      </c>
      <c r="H1000" t="s">
        <v>1118</v>
      </c>
      <c r="I1000" t="s">
        <v>1114</v>
      </c>
      <c r="J1000">
        <f>VLOOKUP(F1000,[1]!china_towns_second__2[[Column1]:[Y]],3,FALSE)</f>
        <v>32.666070377093703</v>
      </c>
      <c r="K1000">
        <f>VLOOKUP(F1000,[1]!china_towns_second__2[[Column1]:[Y]],2,FALSE)</f>
        <v>116.176159</v>
      </c>
      <c r="L1000" t="s">
        <v>4823</v>
      </c>
      <c r="M1000" t="str">
        <f>VLOOKUP(I1000,CHOOSE({1,2},Table7[Native],Table7[Name]),2,0)</f>
        <v>Yĭngshàng Xiàn</v>
      </c>
      <c r="N1000" t="str">
        <f>VLOOKUP(H1000,CHOOSE({1,2},Table7[Native],Table7[Name]),2,0)</f>
        <v>Fùyáng Shì</v>
      </c>
      <c r="O1000" t="str">
        <f>_xlfn.CONCAT(L1000," (",N1000,")")</f>
        <v>Shiba Lipu Zhen (Fùyáng Shì)</v>
      </c>
      <c r="P1000" t="str">
        <f>IF(COUNTIF(O:O,O1000)&gt;1,_xlfn.CONCAT(L1000," (",M1000,")"),O1000)</f>
        <v>Shiba Lipu Zhen (Fùyáng Shì)</v>
      </c>
    </row>
    <row r="1001" spans="1:16" hidden="1" x14ac:dyDescent="0.25">
      <c r="A1001" t="s">
        <v>1011</v>
      </c>
      <c r="B1001" t="str">
        <f>IF(COUNTIF(A:A,A1001)&gt;1,_xlfn.CONCAT(A1001," (",N1001,")"),A1001)</f>
        <v>Shíbà Zhèn</v>
      </c>
      <c r="C1001" t="str">
        <f t="shared" si="18"/>
        <v>Shíbà Zhèn</v>
      </c>
      <c r="D1001" t="s">
        <v>1012</v>
      </c>
      <c r="E1001" t="s">
        <v>11</v>
      </c>
      <c r="F1001" t="str">
        <f>_xlfn.CONCAT(D1001,", ",I1001,", ",H1001,", ","安徽省")</f>
        <v>石坝镇, 明光市, 滁州市, 安徽省</v>
      </c>
      <c r="G1001">
        <v>37783</v>
      </c>
      <c r="H1001" t="s">
        <v>869</v>
      </c>
      <c r="I1001" t="s">
        <v>862</v>
      </c>
      <c r="J1001">
        <f>VLOOKUP(F1001,[1]!china_towns_second__2[[Column1]:[Y]],3,FALSE)</f>
        <v>32.741141249199401</v>
      </c>
      <c r="K1001">
        <f>VLOOKUP(F1001,[1]!china_towns_second__2[[Column1]:[Y]],2,FALSE)</f>
        <v>118.1597026</v>
      </c>
      <c r="L1001" t="s">
        <v>4685</v>
      </c>
      <c r="M1001" t="str">
        <f>VLOOKUP(I1001,CHOOSE({1,2},Table7[Native],Table7[Name]),2,0)</f>
        <v>Míngguāng Shì</v>
      </c>
      <c r="N1001" t="str">
        <f>VLOOKUP(H1001,CHOOSE({1,2},Table7[Native],Table7[Name]),2,0)</f>
        <v>Chúzhōu Shì</v>
      </c>
      <c r="O1001" t="str">
        <f>_xlfn.CONCAT(L1001," (",N1001,")")</f>
        <v>Shiba Zhen (Chúzhōu Shì)</v>
      </c>
      <c r="P1001" t="str">
        <f>IF(COUNTIF(O:O,O1001)&gt;1,_xlfn.CONCAT(L1001," (",M1001,")"),O1001)</f>
        <v>Shiba Zhen (Chúzhōu Shì)</v>
      </c>
    </row>
    <row r="1002" spans="1:16" hidden="1" x14ac:dyDescent="0.25">
      <c r="A1002" t="s">
        <v>638</v>
      </c>
      <c r="B1002" t="str">
        <f>IF(COUNTIF(A:A,A1002)&gt;1,_xlfn.CONCAT(A1002," (",N1002,")"),A1002)</f>
        <v>Shíbālĭ Zhèn</v>
      </c>
      <c r="C1002" t="str">
        <f t="shared" si="18"/>
        <v>Shíbālĭ Zhèn</v>
      </c>
      <c r="D1002" t="s">
        <v>639</v>
      </c>
      <c r="E1002" t="s">
        <v>11</v>
      </c>
      <c r="F1002" t="str">
        <f>_xlfn.CONCAT(D1002,", ",I1002,", ",H1002,", ","安徽省")</f>
        <v>十八里镇, 谯城区, 亳州市, 安徽省</v>
      </c>
      <c r="G1002">
        <v>58852</v>
      </c>
      <c r="H1002" t="s">
        <v>719</v>
      </c>
      <c r="I1002" t="s">
        <v>716</v>
      </c>
      <c r="J1002">
        <f>VLOOKUP(F1002,[1]!china_towns_second__2[[Column1]:[Y]],3,FALSE)</f>
        <v>33.827602638978902</v>
      </c>
      <c r="K1002">
        <f>VLOOKUP(F1002,[1]!china_towns_second__2[[Column1]:[Y]],2,FALSE)</f>
        <v>115.66512899999999</v>
      </c>
      <c r="L1002" t="s">
        <v>4527</v>
      </c>
      <c r="M1002" t="str">
        <f>VLOOKUP(I1002,CHOOSE({1,2},Table7[Native],Table7[Name]),2,0)</f>
        <v>Qiáochéng Qū</v>
      </c>
      <c r="N1002" t="str">
        <f>VLOOKUP(H1002,CHOOSE({1,2},Table7[Native],Table7[Name]),2,0)</f>
        <v>Bózhōu Shì</v>
      </c>
      <c r="O1002" t="str">
        <f>_xlfn.CONCAT(L1002," (",N1002,")")</f>
        <v>Shibali Zhen (Bózhōu Shì)</v>
      </c>
      <c r="P1002" t="str">
        <f>IF(COUNTIF(O:O,O1002)&gt;1,_xlfn.CONCAT(L1002," (",M1002,")"),O1002)</f>
        <v>Shibali Zhen (Bózhōu Shì)</v>
      </c>
    </row>
    <row r="1003" spans="1:16" hidden="1" x14ac:dyDescent="0.25">
      <c r="A1003" t="s">
        <v>2490</v>
      </c>
      <c r="B1003" t="str">
        <f>IF(COUNTIF(A:A,A1003)&gt;1,_xlfn.CONCAT(A1003," (",N1003,")"),A1003)</f>
        <v>Shíbănchōng Xiāng</v>
      </c>
      <c r="C1003" t="str">
        <f t="shared" si="18"/>
        <v>Shíbănchōng Xiāng</v>
      </c>
      <c r="D1003" t="s">
        <v>2491</v>
      </c>
      <c r="E1003" t="s">
        <v>7</v>
      </c>
      <c r="F1003" t="str">
        <f>_xlfn.CONCAT(D1003,", ",I1003,", ",H1003,", ","安徽省")</f>
        <v>石板冲乡, 裕安区, 六安市, 安徽省</v>
      </c>
      <c r="G1003">
        <v>16692</v>
      </c>
      <c r="H1003" t="s">
        <v>1507</v>
      </c>
      <c r="I1003" t="s">
        <v>1520</v>
      </c>
      <c r="J1003" t="e">
        <f>VLOOKUP(F1003,[1]!china_towns_second__2[[Column1]:[Y]],3,FALSE)</f>
        <v>#N/A</v>
      </c>
      <c r="K1003" t="e">
        <f>VLOOKUP(F1003,[1]!china_towns_second__2[[Column1]:[Y]],2,FALSE)</f>
        <v>#N/A</v>
      </c>
      <c r="L1003" t="s">
        <v>5311</v>
      </c>
      <c r="M1003" t="str">
        <f>VLOOKUP(I1003,CHOOSE({1,2},Table7[Native],Table7[Name]),2,0)</f>
        <v>Yù'ān Qū</v>
      </c>
      <c r="N1003" t="str">
        <f>VLOOKUP(H1003,CHOOSE({1,2},Table7[Native],Table7[Name]),2,0)</f>
        <v>Lù'ān Shì</v>
      </c>
      <c r="O1003" t="str">
        <f>_xlfn.CONCAT(L1003," (",N1003,")")</f>
        <v>Shibanchong Xiang (Lù'ān Shì)</v>
      </c>
      <c r="P1003" t="str">
        <f>IF(COUNTIF(O:O,O1003)&gt;1,_xlfn.CONCAT(L1003," (",M1003,")"),O1003)</f>
        <v>Shibanchong Xiang (Lù'ān Shì)</v>
      </c>
    </row>
    <row r="1004" spans="1:16" hidden="1" x14ac:dyDescent="0.25">
      <c r="A1004" t="s">
        <v>2827</v>
      </c>
      <c r="B1004" t="str">
        <f>IF(COUNTIF(A:A,A1004)&gt;1,_xlfn.CONCAT(A1004," (",N1004,")"),A1004)</f>
        <v>Shícūn Zhèn</v>
      </c>
      <c r="C1004" t="str">
        <f t="shared" si="18"/>
        <v>Shícūn Zhèn</v>
      </c>
      <c r="D1004" t="s">
        <v>2828</v>
      </c>
      <c r="E1004" t="s">
        <v>11</v>
      </c>
      <c r="F1004" t="str">
        <f>_xlfn.CONCAT(D1004,", ",I1004,", ",H1004,", ","安徽省")</f>
        <v>时村镇, 埇桥区, 宿州市, 安徽省</v>
      </c>
      <c r="G1004">
        <v>62687</v>
      </c>
      <c r="H1004" t="s">
        <v>1534</v>
      </c>
      <c r="I1004" t="s">
        <v>1543</v>
      </c>
      <c r="J1004">
        <f>VLOOKUP(F1004,[1]!china_towns_second__2[[Column1]:[Y]],3,FALSE)</f>
        <v>33.802655249099899</v>
      </c>
      <c r="K1004">
        <f>VLOOKUP(F1004,[1]!china_towns_second__2[[Column1]:[Y]],2,FALSE)</f>
        <v>117.3399952</v>
      </c>
      <c r="L1004" t="s">
        <v>5473</v>
      </c>
      <c r="M1004" t="str">
        <f>VLOOKUP(I1004,CHOOSE({1,2},Table7[Native],Table7[Name]),2,0)</f>
        <v>Yŏngqiáo Qū</v>
      </c>
      <c r="N1004" t="str">
        <f>VLOOKUP(H1004,CHOOSE({1,2},Table7[Native],Table7[Name]),2,0)</f>
        <v>Sùzhōu Shì</v>
      </c>
      <c r="O1004" t="str">
        <f>_xlfn.CONCAT(L1004," (",N1004,")")</f>
        <v>Shicun Zhen (Sùzhōu Shì)</v>
      </c>
      <c r="P1004" t="str">
        <f>IF(COUNTIF(O:O,O1004)&gt;1,_xlfn.CONCAT(L1004," (",M1004,")"),O1004)</f>
        <v>Shicun Zhen (Sùzhōu Shì)</v>
      </c>
    </row>
    <row r="1005" spans="1:16" hidden="1" x14ac:dyDescent="0.25">
      <c r="A1005" t="s">
        <v>2492</v>
      </c>
      <c r="B1005" t="str">
        <f>IF(COUNTIF(A:A,A1005)&gt;1,_xlfn.CONCAT(A1005," (",N1005,")"),A1005)</f>
        <v>Shídiàn Zhèn</v>
      </c>
      <c r="C1005" t="str">
        <f t="shared" si="18"/>
        <v>Shídiàn Zhèn</v>
      </c>
      <c r="D1005" t="s">
        <v>2493</v>
      </c>
      <c r="E1005" t="s">
        <v>11</v>
      </c>
      <c r="F1005" t="str">
        <f>_xlfn.CONCAT(D1005,", ",I1005,", ",H1005,", ","安徽省")</f>
        <v>石店镇, 霍邱县, 六安市, 安徽省</v>
      </c>
      <c r="G1005">
        <v>39549</v>
      </c>
      <c r="H1005" t="s">
        <v>1507</v>
      </c>
      <c r="I1005" t="s">
        <v>1509</v>
      </c>
      <c r="J1005">
        <f>VLOOKUP(F1005,[1]!china_towns_second__2[[Column1]:[Y]],3,FALSE)</f>
        <v>32.302175129199803</v>
      </c>
      <c r="K1005">
        <f>VLOOKUP(F1005,[1]!china_towns_second__2[[Column1]:[Y]],2,FALSE)</f>
        <v>116.0690774</v>
      </c>
      <c r="L1005" t="s">
        <v>5312</v>
      </c>
      <c r="M1005" t="str">
        <f>VLOOKUP(I1005,CHOOSE({1,2},Table7[Native],Table7[Name]),2,0)</f>
        <v>Huòqiū Xiàn</v>
      </c>
      <c r="N1005" t="str">
        <f>VLOOKUP(H1005,CHOOSE({1,2},Table7[Native],Table7[Name]),2,0)</f>
        <v>Lù'ān Shì</v>
      </c>
      <c r="O1005" t="str">
        <f>_xlfn.CONCAT(L1005," (",N1005,")")</f>
        <v>Shidian Zhen (Lù'ān Shì)</v>
      </c>
      <c r="P1005" t="str">
        <f>IF(COUNTIF(O:O,O1005)&gt;1,_xlfn.CONCAT(L1005," (",M1005,")"),O1005)</f>
        <v>Shidian Zhen (Lù'ān Shì)</v>
      </c>
    </row>
    <row r="1006" spans="1:16" hidden="1" x14ac:dyDescent="0.25">
      <c r="A1006" t="s">
        <v>640</v>
      </c>
      <c r="B1006" t="str">
        <f>IF(COUNTIF(A:A,A1006)&gt;1,_xlfn.CONCAT(A1006," (",N1006,")"),A1006)</f>
        <v>Shígōng Zhèn</v>
      </c>
      <c r="C1006" t="str">
        <f t="shared" si="18"/>
        <v>Shígōng Zhèn</v>
      </c>
      <c r="D1006" t="s">
        <v>641</v>
      </c>
      <c r="E1006" t="s">
        <v>11</v>
      </c>
      <c r="F1006" t="str">
        <f>_xlfn.CONCAT(D1006,", ",I1006,", ",H1006,", ","安徽省")</f>
        <v>石弓镇, 涡阳县, 亳州市, 安徽省</v>
      </c>
      <c r="G1006">
        <v>41280</v>
      </c>
      <c r="H1006" t="s">
        <v>719</v>
      </c>
      <c r="I1006" t="s">
        <v>717</v>
      </c>
      <c r="J1006">
        <f>VLOOKUP(F1006,[1]!china_towns_second__2[[Column1]:[Y]],3,FALSE)</f>
        <v>33.697331600537801</v>
      </c>
      <c r="K1006">
        <f>VLOOKUP(F1006,[1]!china_towns_second__2[[Column1]:[Y]],2,FALSE)</f>
        <v>116.4206274</v>
      </c>
      <c r="L1006" t="s">
        <v>4528</v>
      </c>
      <c r="M1006" t="str">
        <f>VLOOKUP(I1006,CHOOSE({1,2},Table7[Native],Table7[Name]),2,0)</f>
        <v>Wōyáng Xiàn</v>
      </c>
      <c r="N1006" t="str">
        <f>VLOOKUP(H1006,CHOOSE({1,2},Table7[Native],Table7[Name]),2,0)</f>
        <v>Bózhōu Shì</v>
      </c>
      <c r="O1006" t="str">
        <f>_xlfn.CONCAT(L1006," (",N1006,")")</f>
        <v>Shigong Zhen (Bózhōu Shì)</v>
      </c>
      <c r="P1006" t="str">
        <f>IF(COUNTIF(O:O,O1006)&gt;1,_xlfn.CONCAT(L1006," (",M1006,")"),O1006)</f>
        <v>Shigong Zhen (Bózhōu Shì)</v>
      </c>
    </row>
    <row r="1007" spans="1:16" hidden="1" x14ac:dyDescent="0.25">
      <c r="A1007" t="s">
        <v>215</v>
      </c>
      <c r="B1007" t="str">
        <f>IF(COUNTIF(A:A,A1007)&gt;1,_xlfn.CONCAT(A1007," (",N1007,")"),A1007)</f>
        <v>Shíguān Xiāng</v>
      </c>
      <c r="C1007" t="str">
        <f t="shared" si="18"/>
        <v>Shíguān Xiāng</v>
      </c>
      <c r="D1007" t="s">
        <v>216</v>
      </c>
      <c r="E1007" t="s">
        <v>7</v>
      </c>
      <c r="F1007" t="str">
        <f>_xlfn.CONCAT(D1007,", ",I1007,", ",H1007,", ","安徽省")</f>
        <v>石关乡, 岳西县, 安庆市, 安徽省</v>
      </c>
      <c r="G1007">
        <v>8973</v>
      </c>
      <c r="H1007" t="s">
        <v>343</v>
      </c>
      <c r="I1007" t="s">
        <v>341</v>
      </c>
      <c r="J1007" t="e">
        <f>VLOOKUP(F1007,[1]!china_towns_second__2[[Column1]:[Y]],3,FALSE)</f>
        <v>#N/A</v>
      </c>
      <c r="K1007" t="e">
        <f>VLOOKUP(F1007,[1]!china_towns_second__2[[Column1]:[Y]],2,FALSE)</f>
        <v>#N/A</v>
      </c>
      <c r="L1007" t="s">
        <v>4351</v>
      </c>
      <c r="M1007" t="str">
        <f>VLOOKUP(I1007,CHOOSE({1,2},Table7[Native],Table7[Name]),2,0)</f>
        <v>Yuèxī Xiàn</v>
      </c>
      <c r="N1007" t="str">
        <f>VLOOKUP(H1007,CHOOSE({1,2},Table7[Native],Table7[Name]),2,0)</f>
        <v>Ānqìng Shì</v>
      </c>
      <c r="O1007" t="str">
        <f>_xlfn.CONCAT(L1007," (",N1007,")")</f>
        <v>Shiguan Xiang (Ānqìng Shì)</v>
      </c>
      <c r="P1007" t="str">
        <f>IF(COUNTIF(O:O,O1007)&gt;1,_xlfn.CONCAT(L1007," (",M1007,")"),O1007)</f>
        <v>Shiguan Xiang (Ānqìng Shì)</v>
      </c>
    </row>
    <row r="1008" spans="1:16" hidden="1" x14ac:dyDescent="0.25">
      <c r="A1008" t="s">
        <v>1013</v>
      </c>
      <c r="B1008" t="str">
        <f>IF(COUNTIF(A:A,A1008)&gt;1,_xlfn.CONCAT(A1008," (",N1008,")"),A1008)</f>
        <v>Shīguān Zhèn</v>
      </c>
      <c r="C1008" t="str">
        <f t="shared" si="18"/>
        <v>Shīguān Zhèn</v>
      </c>
      <c r="D1008" t="s">
        <v>1014</v>
      </c>
      <c r="E1008" t="s">
        <v>11</v>
      </c>
      <c r="F1008" t="str">
        <f>_xlfn.CONCAT(D1008,", ",I1008,", ",H1008,", ","安徽省")</f>
        <v>施官镇, 来安县, 滁州市, 安徽省</v>
      </c>
      <c r="G1008">
        <v>34157</v>
      </c>
      <c r="H1008" t="s">
        <v>869</v>
      </c>
      <c r="I1008" t="s">
        <v>859</v>
      </c>
      <c r="J1008">
        <f>VLOOKUP(F1008,[1]!china_towns_second__2[[Column1]:[Y]],3,FALSE)</f>
        <v>32.467232960917499</v>
      </c>
      <c r="K1008">
        <f>VLOOKUP(F1008,[1]!china_towns_second__2[[Column1]:[Y]],2,FALSE)</f>
        <v>118.54396180000001</v>
      </c>
      <c r="L1008" t="s">
        <v>4686</v>
      </c>
      <c r="M1008" t="str">
        <f>VLOOKUP(I1008,CHOOSE({1,2},Table7[Native],Table7[Name]),2,0)</f>
        <v>Lái'ān Xiàn</v>
      </c>
      <c r="N1008" t="str">
        <f>VLOOKUP(H1008,CHOOSE({1,2},Table7[Native],Table7[Name]),2,0)</f>
        <v>Chúzhōu Shì</v>
      </c>
      <c r="O1008" t="str">
        <f>_xlfn.CONCAT(L1008," (",N1008,")")</f>
        <v>Shiguan Zhen (Chúzhōu Shì)</v>
      </c>
      <c r="P1008" t="str">
        <f>IF(COUNTIF(O:O,O1008)&gt;1,_xlfn.CONCAT(L1008," (",M1008,")"),O1008)</f>
        <v>Shiguan Zhen (Chúzhōu Shì)</v>
      </c>
    </row>
    <row r="1009" spans="1:16" hidden="1" x14ac:dyDescent="0.25">
      <c r="A1009" t="s">
        <v>642</v>
      </c>
      <c r="B1009" t="str">
        <f>IF(COUNTIF(A:A,A1009)&gt;1,_xlfn.CONCAT(A1009," (",N1009,")"),A1009)</f>
        <v>Shíhé Zhèn</v>
      </c>
      <c r="C1009" t="str">
        <f t="shared" si="18"/>
        <v>Shíhé Zhèn</v>
      </c>
      <c r="D1009" t="s">
        <v>643</v>
      </c>
      <c r="E1009" t="s">
        <v>11</v>
      </c>
      <c r="F1009" t="str">
        <f>_xlfn.CONCAT(D1009,", ",I1009,", ",H1009,", ","安徽省")</f>
        <v>十河镇, 谯城区, 亳州市, 安徽省</v>
      </c>
      <c r="G1009">
        <v>60130</v>
      </c>
      <c r="H1009" t="s">
        <v>719</v>
      </c>
      <c r="I1009" t="s">
        <v>716</v>
      </c>
      <c r="J1009">
        <f>VLOOKUP(F1009,[1]!china_towns_second__2[[Column1]:[Y]],3,FALSE)</f>
        <v>33.742242689668103</v>
      </c>
      <c r="K1009">
        <f>VLOOKUP(F1009,[1]!china_towns_second__2[[Column1]:[Y]],2,FALSE)</f>
        <v>115.6536886</v>
      </c>
      <c r="L1009" t="s">
        <v>4529</v>
      </c>
      <c r="M1009" t="str">
        <f>VLOOKUP(I1009,CHOOSE({1,2},Table7[Native],Table7[Name]),2,0)</f>
        <v>Qiáochéng Qū</v>
      </c>
      <c r="N1009" t="str">
        <f>VLOOKUP(H1009,CHOOSE({1,2},Table7[Native],Table7[Name]),2,0)</f>
        <v>Bózhōu Shì</v>
      </c>
      <c r="O1009" t="str">
        <f>_xlfn.CONCAT(L1009," (",N1009,")")</f>
        <v>Shihe Zhen (Bózhōu Shì)</v>
      </c>
      <c r="P1009" t="str">
        <f>IF(COUNTIF(O:O,O1009)&gt;1,_xlfn.CONCAT(L1009," (",M1009,")"),O1009)</f>
        <v>Shihe Zhen (Bózhōu Shì)</v>
      </c>
    </row>
    <row r="1010" spans="1:16" hidden="1" x14ac:dyDescent="0.25">
      <c r="A1010" t="s">
        <v>461</v>
      </c>
      <c r="B1010" t="str">
        <f>IF(COUNTIF(A:A,A1010)&gt;1,_xlfn.CONCAT(A1010," (",N1010,")"),A1010)</f>
        <v>Shíhú Xiāng</v>
      </c>
      <c r="C1010" t="str">
        <f t="shared" si="18"/>
        <v>Shíhú Xiāng</v>
      </c>
      <c r="D1010" t="s">
        <v>462</v>
      </c>
      <c r="E1010" t="s">
        <v>7</v>
      </c>
      <c r="F1010" t="str">
        <f>_xlfn.CONCAT(D1010,", ",I1010,", ",H1010,", ","安徽省")</f>
        <v>石湖乡, 固镇县, 蚌埠市, 安徽省</v>
      </c>
      <c r="G1010">
        <v>26261</v>
      </c>
      <c r="H1010" t="s">
        <v>525</v>
      </c>
      <c r="I1010" t="s">
        <v>518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4452</v>
      </c>
      <c r="M1010" t="str">
        <f>VLOOKUP(I1010,CHOOSE({1,2},Table7[Native],Table7[Name]),2,0)</f>
        <v>Gùzhèn Xiàn</v>
      </c>
      <c r="N1010" t="str">
        <f>VLOOKUP(H1010,CHOOSE({1,2},Table7[Native],Table7[Name]),2,0)</f>
        <v>Bèngbù Shì</v>
      </c>
      <c r="O1010" t="str">
        <f>_xlfn.CONCAT(L1010," (",N1010,")")</f>
        <v>Shihu Xiang (Bèngbù Shì)</v>
      </c>
      <c r="P1010" t="str">
        <f>IF(COUNTIF(O:O,O1010)&gt;1,_xlfn.CONCAT(L1010," (",M1010,")"),O1010)</f>
        <v>Shihu Xiang (Bèngbù Shì)</v>
      </c>
    </row>
    <row r="1011" spans="1:16" hidden="1" x14ac:dyDescent="0.25">
      <c r="A1011" t="s">
        <v>217</v>
      </c>
      <c r="B1011" t="str">
        <f>IF(COUNTIF(A:A,A1011)&gt;1,_xlfn.CONCAT(A1011," (",N1011,")"),A1011)</f>
        <v>Shíhuàlù Jiēdào</v>
      </c>
      <c r="C1011" t="str">
        <f t="shared" si="18"/>
        <v>Shíhuàlù Jiēdào</v>
      </c>
      <c r="D1011" t="s">
        <v>218</v>
      </c>
      <c r="E1011" t="s">
        <v>27</v>
      </c>
      <c r="F1011" t="str">
        <f>_xlfn.CONCAT(D1011,", ",I1011,", ",H1011,", ","安徽省")</f>
        <v>石化路街道, 大观区, 安庆市, 安徽省</v>
      </c>
      <c r="G1011">
        <v>24526</v>
      </c>
      <c r="H1011" t="s">
        <v>343</v>
      </c>
      <c r="I1011" t="s">
        <v>329</v>
      </c>
      <c r="J1011">
        <f>VLOOKUP(F1011,[1]!china_towns_second__2[[Column1]:[Y]],3,FALSE)</f>
        <v>30.5296486412226</v>
      </c>
      <c r="K1011">
        <f>VLOOKUP(F1011,[1]!china_towns_second__2[[Column1]:[Y]],2,FALSE)</f>
        <v>117.0257498</v>
      </c>
      <c r="L1011" t="s">
        <v>4352</v>
      </c>
      <c r="M1011" t="str">
        <f>VLOOKUP(I1011,CHOOSE({1,2},Table7[Native],Table7[Name]),2,0)</f>
        <v>Dàguān Qū</v>
      </c>
      <c r="N1011" t="str">
        <f>VLOOKUP(H1011,CHOOSE({1,2},Table7[Native],Table7[Name]),2,0)</f>
        <v>Ānqìng Shì</v>
      </c>
      <c r="O1011" t="str">
        <f>_xlfn.CONCAT(L1011," (",N1011,")")</f>
        <v>Shihualu Jiedao (Ānqìng Shì)</v>
      </c>
      <c r="P1011" t="str">
        <f>IF(COUNTIF(O:O,O1011)&gt;1,_xlfn.CONCAT(L1011," (",M1011,")"),O1011)</f>
        <v>Shihualu Jiedao (Ānqìng Shì)</v>
      </c>
    </row>
    <row r="1012" spans="1:16" hidden="1" x14ac:dyDescent="0.25">
      <c r="A1012" t="s">
        <v>1015</v>
      </c>
      <c r="B1012" t="str">
        <f>IF(COUNTIF(A:A,A1012)&gt;1,_xlfn.CONCAT(A1012," (",N1012,")"),A1012)</f>
        <v>Shījí Zhèn</v>
      </c>
      <c r="C1012" t="str">
        <f t="shared" si="18"/>
        <v>Shījí Zhèn</v>
      </c>
      <c r="D1012" t="s">
        <v>1016</v>
      </c>
      <c r="E1012" t="s">
        <v>11</v>
      </c>
      <c r="F1012" t="str">
        <f>_xlfn.CONCAT(D1012,", ",I1012,", ",H1012,", ","安徽省")</f>
        <v>施集镇, 南谯区, 滁州市, 安徽省</v>
      </c>
      <c r="G1012">
        <v>21887</v>
      </c>
      <c r="H1012" t="s">
        <v>869</v>
      </c>
      <c r="I1012" t="s">
        <v>863</v>
      </c>
      <c r="J1012">
        <f>VLOOKUP(F1012,[1]!china_towns_second__2[[Column1]:[Y]],3,FALSE)</f>
        <v>32.267407691115103</v>
      </c>
      <c r="K1012">
        <f>VLOOKUP(F1012,[1]!china_towns_second__2[[Column1]:[Y]],2,FALSE)</f>
        <v>118.13836329999999</v>
      </c>
      <c r="L1012" t="s">
        <v>4687</v>
      </c>
      <c r="M1012" t="str">
        <f>VLOOKUP(I1012,CHOOSE({1,2},Table7[Native],Table7[Name]),2,0)</f>
        <v>Nánqiáo Qū</v>
      </c>
      <c r="N1012" t="str">
        <f>VLOOKUP(H1012,CHOOSE({1,2},Table7[Native],Table7[Name]),2,0)</f>
        <v>Chúzhōu Shì</v>
      </c>
      <c r="O1012" t="str">
        <f>_xlfn.CONCAT(L1012," (",N1012,")")</f>
        <v>Shiji Zhen (Chúzhōu Shì)</v>
      </c>
      <c r="P1012" t="str">
        <f>IF(COUNTIF(O:O,O1012)&gt;1,_xlfn.CONCAT(L1012," (",M1012,")"),O1012)</f>
        <v>Shiji Zhen (Chúzhōu Shì)</v>
      </c>
    </row>
    <row r="1013" spans="1:16" hidden="1" x14ac:dyDescent="0.25">
      <c r="A1013" t="s">
        <v>3098</v>
      </c>
      <c r="B1013" t="str">
        <f>IF(COUNTIF(A:A,A1013)&gt;1,_xlfn.CONCAT(A1013," (",N1013,")"),A1013)</f>
        <v>Shíjiàn Zhèn</v>
      </c>
      <c r="C1013" t="str">
        <f t="shared" si="18"/>
        <v>Shíjiàn Zhèn</v>
      </c>
      <c r="D1013" t="s">
        <v>3099</v>
      </c>
      <c r="E1013" t="s">
        <v>11</v>
      </c>
      <c r="F1013" t="str">
        <f>_xlfn.CONCAT(D1013,", ",I1013,", ",H1013,", ","安徽省")</f>
        <v>石涧镇, 无为市, 芜湖市, 安徽省</v>
      </c>
      <c r="G1013">
        <v>58192</v>
      </c>
      <c r="H1013" t="s">
        <v>1553</v>
      </c>
      <c r="I1013" t="s">
        <v>1564</v>
      </c>
      <c r="J1013">
        <f>VLOOKUP(F1013,[1]!china_towns_second__2[[Column1]:[Y]],3,FALSE)</f>
        <v>31.433265220530298</v>
      </c>
      <c r="K1013">
        <f>VLOOKUP(F1013,[1]!china_towns_second__2[[Column1]:[Y]],2,FALSE)</f>
        <v>117.88937439999999</v>
      </c>
      <c r="L1013" t="s">
        <v>5605</v>
      </c>
      <c r="M1013" t="str">
        <f>VLOOKUP(I1013,CHOOSE({1,2},Table7[Native],Table7[Name]),2,0)</f>
        <v>Wúwéi Shì</v>
      </c>
      <c r="N1013" t="str">
        <f>VLOOKUP(H1013,CHOOSE({1,2},Table7[Native],Table7[Name]),2,0)</f>
        <v>Wúhú Shì</v>
      </c>
      <c r="O1013" t="str">
        <f>_xlfn.CONCAT(L1013," (",N1013,")")</f>
        <v>Shijian Zhen (Wúhú Shì)</v>
      </c>
      <c r="P1013" t="str">
        <f>IF(COUNTIF(O:O,O1013)&gt;1,_xlfn.CONCAT(L1013," (",M1013,")"),O1013)</f>
        <v>Shijian Zhen (Wúhú Shì)</v>
      </c>
    </row>
    <row r="1014" spans="1:16" hidden="1" x14ac:dyDescent="0.25">
      <c r="A1014" t="s">
        <v>3264</v>
      </c>
      <c r="B1014" t="str">
        <f>IF(COUNTIF(A:A,A1014)&gt;1,_xlfn.CONCAT(A1014," (",N1014,")"),A1014)</f>
        <v>Shìjié Zhèn</v>
      </c>
      <c r="C1014" t="str">
        <f t="shared" si="18"/>
        <v>Shìjié Zhèn</v>
      </c>
      <c r="D1014" t="s">
        <v>3265</v>
      </c>
      <c r="E1014" t="s">
        <v>11</v>
      </c>
      <c r="F1014" t="str">
        <f>_xlfn.CONCAT(D1014,", ",I1014,", ",H1014,", ","安徽省")</f>
        <v>誓节镇, 广德市, 宣城市, 安徽省</v>
      </c>
      <c r="G1014">
        <v>57179</v>
      </c>
      <c r="H1014" t="s">
        <v>1568</v>
      </c>
      <c r="I1014" t="s">
        <v>1570</v>
      </c>
      <c r="J1014">
        <f>VLOOKUP(F1014,[1]!china_towns_second__2[[Column1]:[Y]],3,FALSE)</f>
        <v>30.9184429807074</v>
      </c>
      <c r="K1014">
        <f>VLOOKUP(F1014,[1]!china_towns_second__2[[Column1]:[Y]],2,FALSE)</f>
        <v>119.23047219999999</v>
      </c>
      <c r="L1014" t="s">
        <v>5686</v>
      </c>
      <c r="M1014" t="str">
        <f>VLOOKUP(I1014,CHOOSE({1,2},Table7[Native],Table7[Name]),2,0)</f>
        <v>Guăngdé Shì</v>
      </c>
      <c r="N1014" t="str">
        <f>VLOOKUP(H1014,CHOOSE({1,2},Table7[Native],Table7[Name]),2,0)</f>
        <v>Xuānchéng Shì</v>
      </c>
      <c r="O1014" t="str">
        <f>_xlfn.CONCAT(L1014," (",N1014,")")</f>
        <v>Shijie Zhen (Xuānchéng Shì)</v>
      </c>
      <c r="P1014" t="str">
        <f>IF(COUNTIF(O:O,O1014)&gt;1,_xlfn.CONCAT(L1014," (",M1014,")"),O1014)</f>
        <v>Shijie Zhen (Xuānchéng Shì)</v>
      </c>
    </row>
    <row r="1015" spans="1:16" hidden="1" x14ac:dyDescent="0.25">
      <c r="A1015" t="s">
        <v>219</v>
      </c>
      <c r="B1015" t="str">
        <f>IF(COUNTIF(A:A,A1015)&gt;1,_xlfn.CONCAT(A1015," (",N1015,")"),A1015)</f>
        <v>Shíjìng Xiāng</v>
      </c>
      <c r="C1015" t="str">
        <f t="shared" si="18"/>
        <v>Shíjìng Xiāng</v>
      </c>
      <c r="D1015" t="s">
        <v>220</v>
      </c>
      <c r="E1015" t="s">
        <v>7</v>
      </c>
      <c r="F1015" t="str">
        <f>_xlfn.CONCAT(D1015,", ",I1015,", ",H1015,", ","安徽省")</f>
        <v>石镜乡, 怀宁县, 安庆市, 安徽省</v>
      </c>
      <c r="G1015">
        <v>19013</v>
      </c>
      <c r="H1015" t="s">
        <v>343</v>
      </c>
      <c r="I1015" t="s">
        <v>331</v>
      </c>
      <c r="J1015" t="e">
        <f>VLOOKUP(F1015,[1]!china_towns_second__2[[Column1]:[Y]],3,FALSE)</f>
        <v>#N/A</v>
      </c>
      <c r="K1015" t="e">
        <f>VLOOKUP(F1015,[1]!china_towns_second__2[[Column1]:[Y]],2,FALSE)</f>
        <v>#N/A</v>
      </c>
      <c r="L1015" t="s">
        <v>4353</v>
      </c>
      <c r="M1015" t="str">
        <f>VLOOKUP(I1015,CHOOSE({1,2},Table7[Native],Table7[Name]),2,0)</f>
        <v>Huáiníng Xiàn</v>
      </c>
      <c r="N1015" t="str">
        <f>VLOOKUP(H1015,CHOOSE({1,2},Table7[Native],Table7[Name]),2,0)</f>
        <v>Ānqìng Shì</v>
      </c>
      <c r="O1015" t="str">
        <f>_xlfn.CONCAT(L1015," (",N1015,")")</f>
        <v>Shijing Xiang (Ānqìng Shì)</v>
      </c>
      <c r="P1015" t="str">
        <f>IF(COUNTIF(O:O,O1015)&gt;1,_xlfn.CONCAT(L1015," (",M1015,")"),O1015)</f>
        <v>Shijing Xiang (Ānqìng Shì)</v>
      </c>
    </row>
    <row r="1016" spans="1:16" hidden="1" x14ac:dyDescent="0.25">
      <c r="A1016" t="s">
        <v>644</v>
      </c>
      <c r="B1016" t="str">
        <f>IF(COUNTIF(A:A,A1016)&gt;1,_xlfn.CONCAT(A1016," (",N1016,")"),A1016)</f>
        <v>Shíjiŭlĭ Zhèn</v>
      </c>
      <c r="C1016" t="str">
        <f t="shared" si="18"/>
        <v>Shíjiŭlĭ Zhèn</v>
      </c>
      <c r="D1016" t="s">
        <v>645</v>
      </c>
      <c r="E1016" t="s">
        <v>11</v>
      </c>
      <c r="F1016" t="str">
        <f>_xlfn.CONCAT(D1016,", ",I1016,", ",H1016,", ","安徽省")</f>
        <v>十九里镇, 谯城区, 亳州市, 安徽省</v>
      </c>
      <c r="G1016">
        <v>62747</v>
      </c>
      <c r="H1016" t="s">
        <v>719</v>
      </c>
      <c r="I1016" t="s">
        <v>716</v>
      </c>
      <c r="J1016">
        <f>VLOOKUP(F1016,[1]!china_towns_second__2[[Column1]:[Y]],3,FALSE)</f>
        <v>33.7831480325858</v>
      </c>
      <c r="K1016">
        <f>VLOOKUP(F1016,[1]!china_towns_second__2[[Column1]:[Y]],2,FALSE)</f>
        <v>115.8461274</v>
      </c>
      <c r="L1016" t="s">
        <v>4530</v>
      </c>
      <c r="M1016" t="str">
        <f>VLOOKUP(I1016,CHOOSE({1,2},Table7[Native],Table7[Name]),2,0)</f>
        <v>Qiáochéng Qū</v>
      </c>
      <c r="N1016" t="str">
        <f>VLOOKUP(H1016,CHOOSE({1,2},Table7[Native],Table7[Name]),2,0)</f>
        <v>Bózhōu Shì</v>
      </c>
      <c r="O1016" t="str">
        <f>_xlfn.CONCAT(L1016," (",N1016,")")</f>
        <v>Shijiuli Zhen (Bózhōu Shì)</v>
      </c>
      <c r="P1016" t="str">
        <f>IF(COUNTIF(O:O,O1016)&gt;1,_xlfn.CONCAT(L1016," (",M1016,")"),O1016)</f>
        <v>Shijiuli Zhen (Bózhōu Shì)</v>
      </c>
    </row>
    <row r="1017" spans="1:16" hidden="1" x14ac:dyDescent="0.25">
      <c r="A1017" t="s">
        <v>1017</v>
      </c>
      <c r="B1017" t="str">
        <f>IF(COUNTIF(A:A,A1017)&gt;1,_xlfn.CONCAT(A1017," (",N1017,")"),A1017)</f>
        <v>Shíliáng Zhèn</v>
      </c>
      <c r="C1017" t="str">
        <f t="shared" si="18"/>
        <v>Shíliáng Zhèn</v>
      </c>
      <c r="D1017" t="s">
        <v>1018</v>
      </c>
      <c r="E1017" t="s">
        <v>11</v>
      </c>
      <c r="F1017" t="str">
        <f>_xlfn.CONCAT(D1017,", ",I1017,", ",H1017,", ","安徽省")</f>
        <v>石梁镇, 天长市, 滁州市, 安徽省</v>
      </c>
      <c r="G1017">
        <v>26528</v>
      </c>
      <c r="H1017" t="s">
        <v>869</v>
      </c>
      <c r="I1017" t="s">
        <v>867</v>
      </c>
      <c r="J1017">
        <f>VLOOKUP(F1017,[1]!china_towns_second__2[[Column1]:[Y]],3,FALSE)</f>
        <v>32.6919842145915</v>
      </c>
      <c r="K1017">
        <f>VLOOKUP(F1017,[1]!china_towns_second__2[[Column1]:[Y]],2,FALSE)</f>
        <v>118.8825927</v>
      </c>
      <c r="L1017" t="s">
        <v>4688</v>
      </c>
      <c r="M1017" t="str">
        <f>VLOOKUP(I1017,CHOOSE({1,2},Table7[Native],Table7[Name]),2,0)</f>
        <v>Tiāncháng Shì</v>
      </c>
      <c r="N1017" t="str">
        <f>VLOOKUP(H1017,CHOOSE({1,2},Table7[Native],Table7[Name]),2,0)</f>
        <v>Chúzhōu Shì</v>
      </c>
      <c r="O1017" t="str">
        <f>_xlfn.CONCAT(L1017," (",N1017,")")</f>
        <v>Shiliang Zhen (Chúzhōu Shì)</v>
      </c>
      <c r="P1017" t="str">
        <f>IF(COUNTIF(O:O,O1017)&gt;1,_xlfn.CONCAT(L1017," (",M1017,")"),O1017)</f>
        <v>Shiliang Zhen (Chúzhōu Shì)</v>
      </c>
    </row>
    <row r="1018" spans="1:16" hidden="1" x14ac:dyDescent="0.25">
      <c r="A1018" t="s">
        <v>3100</v>
      </c>
      <c r="B1018" t="str">
        <f>IF(COUNTIF(A:A,A1018)&gt;1,_xlfn.CONCAT(A1018," (",N1018,")"),A1018)</f>
        <v>Shílĭdūn Zhèn</v>
      </c>
      <c r="C1018" t="str">
        <f t="shared" si="18"/>
        <v>Shílĭdūn Zhèn</v>
      </c>
      <c r="D1018" t="s">
        <v>3101</v>
      </c>
      <c r="E1018" t="s">
        <v>11</v>
      </c>
      <c r="F1018" t="str">
        <f>_xlfn.CONCAT(D1018,", ",I1018,", ",H1018,", ","安徽省")</f>
        <v>十里墩镇, 无为市, 芜湖市, 安徽省</v>
      </c>
      <c r="G1018">
        <v>36191</v>
      </c>
      <c r="H1018" t="s">
        <v>1553</v>
      </c>
      <c r="I1018" t="s">
        <v>1564</v>
      </c>
      <c r="J1018">
        <f>VLOOKUP(F1018,[1]!china_towns_second__2[[Column1]:[Y]],3,FALSE)</f>
        <v>31.246900231466299</v>
      </c>
      <c r="K1018">
        <f>VLOOKUP(F1018,[1]!china_towns_second__2[[Column1]:[Y]],2,FALSE)</f>
        <v>117.87897100000001</v>
      </c>
      <c r="L1018" t="s">
        <v>5606</v>
      </c>
      <c r="M1018" t="str">
        <f>VLOOKUP(I1018,CHOOSE({1,2},Table7[Native],Table7[Name]),2,0)</f>
        <v>Wúwéi Shì</v>
      </c>
      <c r="N1018" t="str">
        <f>VLOOKUP(H1018,CHOOSE({1,2},Table7[Native],Table7[Name]),2,0)</f>
        <v>Wúhú Shì</v>
      </c>
      <c r="O1018" t="str">
        <f>_xlfn.CONCAT(L1018," (",N1018,")")</f>
        <v>Shilidun Zhen (Wúhú Shì)</v>
      </c>
      <c r="P1018" t="str">
        <f>IF(COUNTIF(O:O,O1018)&gt;1,_xlfn.CONCAT(L1018," (",M1018,")"),O1018)</f>
        <v>Shilidun Zhen (Wúhú Shì)</v>
      </c>
    </row>
    <row r="1019" spans="1:16" hidden="1" x14ac:dyDescent="0.25">
      <c r="A1019" t="s">
        <v>2829</v>
      </c>
      <c r="B1019" t="str">
        <f>IF(COUNTIF(A:A,A1019)&gt;1,_xlfn.CONCAT(A1019," (",N1019,")"),A1019)</f>
        <v>Shílín Xiāng</v>
      </c>
      <c r="C1019" t="str">
        <f t="shared" si="18"/>
        <v>Shílín Xiāng</v>
      </c>
      <c r="D1019" t="s">
        <v>2830</v>
      </c>
      <c r="E1019" t="s">
        <v>7</v>
      </c>
      <c r="F1019" t="str">
        <f>_xlfn.CONCAT(D1019,", ",I1019,", ",H1019,", ","安徽省")</f>
        <v>石林乡, 萧县, 宿州市, 安徽省</v>
      </c>
      <c r="G1019">
        <v>20569</v>
      </c>
      <c r="H1019" t="s">
        <v>1534</v>
      </c>
      <c r="I1019" t="s">
        <v>1542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5474</v>
      </c>
      <c r="M1019" t="str">
        <f>VLOOKUP(I1019,CHOOSE({1,2},Table7[Native],Table7[Name]),2,0)</f>
        <v>Xiāo Xiàn</v>
      </c>
      <c r="N1019" t="str">
        <f>VLOOKUP(H1019,CHOOSE({1,2},Table7[Native],Table7[Name]),2,0)</f>
        <v>Sùzhōu Shì</v>
      </c>
      <c r="O1019" t="str">
        <f>_xlfn.CONCAT(L1019," (",N1019,")")</f>
        <v>Shilin Xiang (Sùzhōu Shì)</v>
      </c>
      <c r="P1019" t="str">
        <f>IF(COUNTIF(O:O,O1019)&gt;1,_xlfn.CONCAT(L1019," (",M1019,")"),O1019)</f>
        <v>Shilin Xiang (Sùzhōu Shì)</v>
      </c>
    </row>
    <row r="1020" spans="1:16" hidden="1" x14ac:dyDescent="0.25">
      <c r="A1020" t="s">
        <v>221</v>
      </c>
      <c r="B1020" t="str">
        <f>IF(COUNTIF(A:A,A1020)&gt;1,_xlfn.CONCAT(A1020," (",N1020,")"),A1020)</f>
        <v>Shílĭpū Xiāng</v>
      </c>
      <c r="C1020" t="str">
        <f t="shared" si="18"/>
        <v>Shílĭpū Xiāng</v>
      </c>
      <c r="D1020" t="s">
        <v>222</v>
      </c>
      <c r="E1020" t="s">
        <v>7</v>
      </c>
      <c r="F1020" t="str">
        <f>_xlfn.CONCAT(D1020,", ",I1020,", ",H1020,", ","安徽省")</f>
        <v>十里铺乡, 大观区, 安庆市, 安徽省</v>
      </c>
      <c r="G1020">
        <v>23464</v>
      </c>
      <c r="H1020" t="s">
        <v>343</v>
      </c>
      <c r="I1020" t="s">
        <v>329</v>
      </c>
      <c r="J1020" t="e">
        <f>VLOOKUP(F1020,[1]!china_towns_second__2[[Column1]:[Y]],3,FALSE)</f>
        <v>#N/A</v>
      </c>
      <c r="K1020" t="e">
        <f>VLOOKUP(F1020,[1]!china_towns_second__2[[Column1]:[Y]],2,FALSE)</f>
        <v>#N/A</v>
      </c>
      <c r="L1020" t="s">
        <v>4354</v>
      </c>
      <c r="M1020" t="str">
        <f>VLOOKUP(I1020,CHOOSE({1,2},Table7[Native],Table7[Name]),2,0)</f>
        <v>Dàguān Qū</v>
      </c>
      <c r="N1020" t="str">
        <f>VLOOKUP(H1020,CHOOSE({1,2},Table7[Native],Table7[Name]),2,0)</f>
        <v>Ānqìng Shì</v>
      </c>
      <c r="O1020" t="str">
        <f>_xlfn.CONCAT(L1020," (",N1020,")")</f>
        <v>Shilipu Xiang (Ānqìng Shì)</v>
      </c>
      <c r="P1020" t="str">
        <f>IF(COUNTIF(O:O,O1020)&gt;1,_xlfn.CONCAT(L1020," (",M1020,")"),O1020)</f>
        <v>Shilipu Xiang (Ānqìng Shì)</v>
      </c>
    </row>
    <row r="1021" spans="1:16" hidden="1" x14ac:dyDescent="0.25">
      <c r="A1021" t="s">
        <v>2244</v>
      </c>
      <c r="B1021" t="str">
        <f>IF(COUNTIF(A:A,A1021)&gt;1,_xlfn.CONCAT(A1021," (",N1021,")"),A1021)</f>
        <v>Shímén Xiāng</v>
      </c>
      <c r="C1021" t="str">
        <f t="shared" si="18"/>
        <v>Shímén Xiāng</v>
      </c>
      <c r="D1021" t="s">
        <v>2245</v>
      </c>
      <c r="E1021" t="s">
        <v>7</v>
      </c>
      <c r="F1021" t="str">
        <f>_xlfn.CONCAT(D1021,", ",I1021,", ",H1021,", ","安徽省")</f>
        <v>石门乡, 歙县, 黄山市, 安徽省</v>
      </c>
      <c r="G1021">
        <v>3365</v>
      </c>
      <c r="H1021" t="s">
        <v>1491</v>
      </c>
      <c r="I1021" t="s">
        <v>1499</v>
      </c>
      <c r="J1021" t="e">
        <f>VLOOKUP(F1021,[1]!china_towns_second__2[[Column1]:[Y]],3,FALSE)</f>
        <v>#N/A</v>
      </c>
      <c r="K1021" t="e">
        <f>VLOOKUP(F1021,[1]!china_towns_second__2[[Column1]:[Y]],2,FALSE)</f>
        <v>#N/A</v>
      </c>
      <c r="L1021" t="s">
        <v>5191</v>
      </c>
      <c r="M1021" t="str">
        <f>VLOOKUP(I1021,CHOOSE({1,2},Table7[Native],Table7[Name]),2,0)</f>
        <v>Shè Xiàn</v>
      </c>
      <c r="N1021" t="str">
        <f>VLOOKUP(H1021,CHOOSE({1,2},Table7[Native],Table7[Name]),2,0)</f>
        <v>Huángshān Shì</v>
      </c>
      <c r="O1021" t="str">
        <f>_xlfn.CONCAT(L1021," (",N1021,")")</f>
        <v>Shimen Xiang (Huángshān Shì)</v>
      </c>
      <c r="P1021" t="str">
        <f>IF(COUNTIF(O:O,O1021)&gt;1,_xlfn.CONCAT(L1021," (",M1021,")"),O1021)</f>
        <v>Shimen Xiang (Huángshān Shì)</v>
      </c>
    </row>
    <row r="1022" spans="1:16" hidden="1" x14ac:dyDescent="0.25">
      <c r="A1022" t="s">
        <v>223</v>
      </c>
      <c r="B1022" t="str">
        <f>IF(COUNTIF(A:A,A1022)&gt;1,_xlfn.CONCAT(A1022," (",N1022,")"),A1022)</f>
        <v>Shípái Zhèn</v>
      </c>
      <c r="C1022" t="str">
        <f t="shared" si="18"/>
        <v>Shípái Zhèn</v>
      </c>
      <c r="D1022" t="s">
        <v>224</v>
      </c>
      <c r="E1022" t="s">
        <v>11</v>
      </c>
      <c r="F1022" t="str">
        <f>_xlfn.CONCAT(D1022,", ",I1022,", ",H1022,", ","安徽省")</f>
        <v>石牌镇, 怀宁县, 安庆市, 安徽省</v>
      </c>
      <c r="G1022">
        <v>76285</v>
      </c>
      <c r="H1022" t="s">
        <v>343</v>
      </c>
      <c r="I1022" t="s">
        <v>331</v>
      </c>
      <c r="J1022">
        <f>VLOOKUP(F1022,[1]!china_towns_second__2[[Column1]:[Y]],3,FALSE)</f>
        <v>30.402972778037299</v>
      </c>
      <c r="K1022">
        <f>VLOOKUP(F1022,[1]!china_towns_second__2[[Column1]:[Y]],2,FALSE)</f>
        <v>116.67747</v>
      </c>
      <c r="L1022" t="s">
        <v>4355</v>
      </c>
      <c r="M1022" t="str">
        <f>VLOOKUP(I1022,CHOOSE({1,2},Table7[Native],Table7[Name]),2,0)</f>
        <v>Huáiníng Xiàn</v>
      </c>
      <c r="N1022" t="str">
        <f>VLOOKUP(H1022,CHOOSE({1,2},Table7[Native],Table7[Name]),2,0)</f>
        <v>Ānqìng Shì</v>
      </c>
      <c r="O1022" t="str">
        <f>_xlfn.CONCAT(L1022," (",N1022,")")</f>
        <v>Shipai Zhen (Ānqìng Shì)</v>
      </c>
      <c r="P1022" t="str">
        <f>IF(COUNTIF(O:O,O1022)&gt;1,_xlfn.CONCAT(L1022," (",M1022,")"),O1022)</f>
        <v>Shipai Zhen (Ānqìng Shì)</v>
      </c>
    </row>
    <row r="1023" spans="1:16" hidden="1" x14ac:dyDescent="0.25">
      <c r="A1023" t="s">
        <v>1019</v>
      </c>
      <c r="B1023" t="str">
        <f>IF(COUNTIF(A:A,A1023)&gt;1,_xlfn.CONCAT(A1023," (",N1023,")"),A1023)</f>
        <v>Shípèi Zhèn</v>
      </c>
      <c r="C1023" t="str">
        <f t="shared" si="18"/>
        <v>Shípèi Zhèn</v>
      </c>
      <c r="D1023" t="s">
        <v>1020</v>
      </c>
      <c r="E1023" t="s">
        <v>11</v>
      </c>
      <c r="F1023" t="str">
        <f>_xlfn.CONCAT(D1023,", ",I1023,", ",H1023,", ","安徽省")</f>
        <v>石沛镇, 全椒县, 滁州市, 安徽省</v>
      </c>
      <c r="G1023">
        <v>17602</v>
      </c>
      <c r="H1023" t="s">
        <v>869</v>
      </c>
      <c r="I1023" t="s">
        <v>865</v>
      </c>
      <c r="J1023">
        <f>VLOOKUP(F1023,[1]!china_towns_second__2[[Column1]:[Y]],3,FALSE)</f>
        <v>32.185153084977401</v>
      </c>
      <c r="K1023">
        <f>VLOOKUP(F1023,[1]!china_towns_second__2[[Column1]:[Y]],2,FALSE)</f>
        <v>118.08210440000001</v>
      </c>
      <c r="L1023" t="s">
        <v>4689</v>
      </c>
      <c r="M1023" t="str">
        <f>VLOOKUP(I1023,CHOOSE({1,2},Table7[Native],Table7[Name]),2,0)</f>
        <v>Quánjiāo Xiàn</v>
      </c>
      <c r="N1023" t="str">
        <f>VLOOKUP(H1023,CHOOSE({1,2},Table7[Native],Table7[Name]),2,0)</f>
        <v>Chúzhōu Shì</v>
      </c>
      <c r="O1023" t="str">
        <f>_xlfn.CONCAT(L1023," (",N1023,")")</f>
        <v>Shipei Zhen (Chúzhōu Shì)</v>
      </c>
      <c r="P1023" t="str">
        <f>IF(COUNTIF(O:O,O1023)&gt;1,_xlfn.CONCAT(L1023," (",M1023,")"),O1023)</f>
        <v>Shipei Zhen (Chúzhōu Shì)</v>
      </c>
    </row>
    <row r="1024" spans="1:16" hidden="1" x14ac:dyDescent="0.25">
      <c r="A1024" t="s">
        <v>2494</v>
      </c>
      <c r="B1024" t="str">
        <f>IF(COUNTIF(A:A,A1024)&gt;1,_xlfn.CONCAT(A1024," (",N1024,")"),A1024)</f>
        <v>Shípódiàn Zhèn</v>
      </c>
      <c r="C1024" t="str">
        <f t="shared" si="18"/>
        <v>Shípódiàn Zhèn</v>
      </c>
      <c r="D1024" t="s">
        <v>2495</v>
      </c>
      <c r="E1024" t="s">
        <v>11</v>
      </c>
      <c r="F1024" t="str">
        <f>_xlfn.CONCAT(D1024,", ",I1024,", ",H1024,", ","安徽省")</f>
        <v>石婆店镇, 裕安区, 六安市, 安徽省</v>
      </c>
      <c r="G1024">
        <v>35124</v>
      </c>
      <c r="H1024" t="s">
        <v>1507</v>
      </c>
      <c r="I1024" t="s">
        <v>1520</v>
      </c>
      <c r="J1024">
        <f>VLOOKUP(F1024,[1]!china_towns_second__2[[Column1]:[Y]],3,FALSE)</f>
        <v>31.6824509315068</v>
      </c>
      <c r="K1024">
        <f>VLOOKUP(F1024,[1]!china_towns_second__2[[Column1]:[Y]],2,FALSE)</f>
        <v>116.1136446</v>
      </c>
      <c r="L1024" t="s">
        <v>5313</v>
      </c>
      <c r="M1024" t="str">
        <f>VLOOKUP(I1024,CHOOSE({1,2},Table7[Native],Table7[Name]),2,0)</f>
        <v>Yù'ān Qū</v>
      </c>
      <c r="N1024" t="str">
        <f>VLOOKUP(H1024,CHOOSE({1,2},Table7[Native],Table7[Name]),2,0)</f>
        <v>Lù'ān Shì</v>
      </c>
      <c r="O1024" t="str">
        <f>_xlfn.CONCAT(L1024," (",N1024,")")</f>
        <v>Shipodian Zhen (Lù'ān Shì)</v>
      </c>
      <c r="P1024" t="str">
        <f>IF(COUNTIF(O:O,O1024)&gt;1,_xlfn.CONCAT(L1024," (",M1024,")"),O1024)</f>
        <v>Shipodian Zhen (Lù'ān Shì)</v>
      </c>
    </row>
    <row r="1025" spans="1:16" x14ac:dyDescent="0.25">
      <c r="A1025" t="s">
        <v>2658</v>
      </c>
      <c r="B1025" t="str">
        <f>IF(COUNTIF(A:A,A1025)&gt;1,_xlfn.CONCAT(A1025," (",N1025,")"),A1025)</f>
        <v>Shíqiáo Zhèn</v>
      </c>
      <c r="C1025" t="str">
        <f t="shared" si="18"/>
        <v>Shíqiáo Zhèn</v>
      </c>
      <c r="D1025" t="s">
        <v>2659</v>
      </c>
      <c r="E1025" t="s">
        <v>11</v>
      </c>
      <c r="F1025" t="str">
        <f>_xlfn.CONCAT(D1025,", ",I1025,", ",H1025,", ","安徽省")</f>
        <v>石桥镇, 当涂县, 马鞍山市, 安徽省</v>
      </c>
      <c r="G1025">
        <v>45866</v>
      </c>
      <c r="H1025" t="s">
        <v>1522</v>
      </c>
      <c r="I1025" t="s">
        <v>1525</v>
      </c>
      <c r="J1025">
        <f>VLOOKUP(F1025,[1]!china_towns_second__2[[Column1]:[Y]],3,FALSE)</f>
        <v>31.414017874069799</v>
      </c>
      <c r="K1025">
        <f>VLOOKUP(F1025,[1]!china_towns_second__2[[Column1]:[Y]],2,FALSE)</f>
        <v>118.5934901</v>
      </c>
      <c r="L1025" t="s">
        <v>5314</v>
      </c>
      <c r="M1025" t="str">
        <f>VLOOKUP(I1025,CHOOSE({1,2},Table7[Native],Table7[Name]),2,0)</f>
        <v>Dāngtú Xiàn</v>
      </c>
      <c r="N1025" t="str">
        <f>VLOOKUP(H1025,CHOOSE({1,2},Table7[Native],Table7[Name]),2,0)</f>
        <v>Mă'ānshān Shì</v>
      </c>
      <c r="O1025" t="str">
        <f>_xlfn.CONCAT(L1025," (",N1025,")")</f>
        <v>Shiqiao Zhen (Mă'ānshān Shì)</v>
      </c>
      <c r="P1025" t="str">
        <f>IF(COUNTIF(O:O,O1025)&gt;1,_xlfn.CONCAT(L1025," (",M1025,")"),O1025)</f>
        <v>Shiqiao Zhen (Mă'ānshān Shì)</v>
      </c>
    </row>
    <row r="1026" spans="1:16" x14ac:dyDescent="0.25">
      <c r="A1026" t="s">
        <v>2496</v>
      </c>
      <c r="B1026" t="str">
        <f>IF(COUNTIF(A:A,A1026)&gt;1,_xlfn.CONCAT(A1026," (",N1026,")"),A1026)</f>
        <v>Shīqiáo Zhèn</v>
      </c>
      <c r="C1026" t="str">
        <f t="shared" ref="C1026:C1089" si="19">IF(COUNTIF(B:B,B1026)&gt;1,_xlfn.CONCAT(A1026," (",M1026,")"),B1026)</f>
        <v>Shīqiáo Zhèn</v>
      </c>
      <c r="D1026" t="s">
        <v>2497</v>
      </c>
      <c r="E1026" t="s">
        <v>11</v>
      </c>
      <c r="F1026" t="str">
        <f>_xlfn.CONCAT(D1026,", ",I1026,", ",H1026,", ","安徽省")</f>
        <v>施桥镇, 金安区, 六安市, 安徽省</v>
      </c>
      <c r="G1026">
        <v>42523</v>
      </c>
      <c r="H1026" t="s">
        <v>1507</v>
      </c>
      <c r="I1026" t="s">
        <v>1513</v>
      </c>
      <c r="J1026">
        <f>VLOOKUP(F1026,[1]!china_towns_second__2[[Column1]:[Y]],3,FALSE)</f>
        <v>31.4985529824352</v>
      </c>
      <c r="K1026">
        <f>VLOOKUP(F1026,[1]!china_towns_second__2[[Column1]:[Y]],2,FALSE)</f>
        <v>116.69279659999999</v>
      </c>
      <c r="L1026" t="s">
        <v>5314</v>
      </c>
      <c r="M1026" t="str">
        <f>VLOOKUP(I1026,CHOOSE({1,2},Table7[Native],Table7[Name]),2,0)</f>
        <v>Jīn'ān Qū</v>
      </c>
      <c r="N1026" t="str">
        <f>VLOOKUP(H1026,CHOOSE({1,2},Table7[Native],Table7[Name]),2,0)</f>
        <v>Lù'ān Shì</v>
      </c>
      <c r="O1026" t="str">
        <f>_xlfn.CONCAT(L1026," (",N1026,")")</f>
        <v>Shiqiao Zhen (Lù'ān Shì)</v>
      </c>
      <c r="P1026" t="str">
        <f>IF(COUNTIF(O:O,O1026)&gt;1,_xlfn.CONCAT(L1026," (",M1026,")"),O1026)</f>
        <v>Shiqiao Zhen (Lù'ān Shì)</v>
      </c>
    </row>
    <row r="1027" spans="1:16" hidden="1" x14ac:dyDescent="0.25">
      <c r="A1027" t="s">
        <v>2246</v>
      </c>
      <c r="B1027" t="str">
        <f>IF(COUNTIF(A:A,A1027)&gt;1,_xlfn.CONCAT(A1027," (",N1027,")"),A1027)</f>
        <v>Shīshí Xiāng</v>
      </c>
      <c r="C1027" t="str">
        <f t="shared" si="19"/>
        <v>Shīshí Xiāng</v>
      </c>
      <c r="D1027" t="s">
        <v>2247</v>
      </c>
      <c r="E1027" t="s">
        <v>7</v>
      </c>
      <c r="F1027" t="str">
        <f>_xlfn.CONCAT(D1027,", ",I1027,", ",H1027,", ","安徽省")</f>
        <v>狮石乡, 歙县, 黄山市, 安徽省</v>
      </c>
      <c r="G1027">
        <v>1277</v>
      </c>
      <c r="H1027" t="s">
        <v>1491</v>
      </c>
      <c r="I1027" t="s">
        <v>1499</v>
      </c>
      <c r="J1027" t="e">
        <f>VLOOKUP(F1027,[1]!china_towns_second__2[[Column1]:[Y]],3,FALSE)</f>
        <v>#N/A</v>
      </c>
      <c r="K1027" t="e">
        <f>VLOOKUP(F1027,[1]!china_towns_second__2[[Column1]:[Y]],2,FALSE)</f>
        <v>#N/A</v>
      </c>
      <c r="L1027" t="s">
        <v>5192</v>
      </c>
      <c r="M1027" t="str">
        <f>VLOOKUP(I1027,CHOOSE({1,2},Table7[Native],Table7[Name]),2,0)</f>
        <v>Shè Xiàn</v>
      </c>
      <c r="N1027" t="str">
        <f>VLOOKUP(H1027,CHOOSE({1,2},Table7[Native],Table7[Name]),2,0)</f>
        <v>Huángshān Shì</v>
      </c>
      <c r="O1027" t="str">
        <f>_xlfn.CONCAT(L1027," (",N1027,")")</f>
        <v>Shishi Xiang (Huángshān Shì)</v>
      </c>
      <c r="P1027" t="str">
        <f>IF(COUNTIF(O:O,O1027)&gt;1,_xlfn.CONCAT(L1027," (",M1027,")"),O1027)</f>
        <v>Shishi Xiang (Huángshān Shì)</v>
      </c>
    </row>
    <row r="1028" spans="1:16" hidden="1" x14ac:dyDescent="0.25">
      <c r="A1028" t="s">
        <v>1763</v>
      </c>
      <c r="B1028" t="str">
        <f>IF(COUNTIF(A:A,A1028)&gt;1,_xlfn.CONCAT(A1028," (",N1028,")"),A1028)</f>
        <v>Shìshùgăng Xiāng</v>
      </c>
      <c r="C1028" t="str">
        <f t="shared" si="19"/>
        <v>Shìshùgăng Xiāng</v>
      </c>
      <c r="D1028" t="s">
        <v>1764</v>
      </c>
      <c r="E1028" t="s">
        <v>7</v>
      </c>
      <c r="F1028" t="str">
        <f>_xlfn.CONCAT(D1028,", ",I1028,", ",H1028,", ","安徽省")</f>
        <v>柿树岗乡, 肥西县, 合肥市, 安徽省</v>
      </c>
      <c r="G1028">
        <v>38814</v>
      </c>
      <c r="H1028" t="s">
        <v>1448</v>
      </c>
      <c r="I1028" t="s">
        <v>1457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4964</v>
      </c>
      <c r="M1028" t="str">
        <f>VLOOKUP(I1028,CHOOSE({1,2},Table7[Native],Table7[Name]),2,0)</f>
        <v>Féixī Xiàn</v>
      </c>
      <c r="N1028" t="str">
        <f>VLOOKUP(H1028,CHOOSE({1,2},Table7[Native],Table7[Name]),2,0)</f>
        <v>Héféi Shì</v>
      </c>
      <c r="O1028" t="str">
        <f>_xlfn.CONCAT(L1028," (",N1028,")")</f>
        <v>Shishugang Xiang (Héféi Shì)</v>
      </c>
      <c r="P1028" t="str">
        <f>IF(COUNTIF(O:O,O1028)&gt;1,_xlfn.CONCAT(L1028," (",M1028,")"),O1028)</f>
        <v>Shishugang Xiang (Héféi Shì)</v>
      </c>
    </row>
    <row r="1029" spans="1:16" hidden="1" x14ac:dyDescent="0.25">
      <c r="A1029" t="s">
        <v>1923</v>
      </c>
      <c r="B1029" t="str">
        <f>IF(COUNTIF(A:A,A1029)&gt;1,_xlfn.CONCAT(A1029," (",N1029,")"),A1029)</f>
        <v>Shítái Zhèn</v>
      </c>
      <c r="C1029" t="str">
        <f t="shared" si="19"/>
        <v>Shítái Zhèn</v>
      </c>
      <c r="D1029" t="s">
        <v>1924</v>
      </c>
      <c r="E1029" t="s">
        <v>11</v>
      </c>
      <c r="F1029" t="str">
        <f>_xlfn.CONCAT(D1029,", ",I1029,", ",H1029,", ","安徽省")</f>
        <v>石台镇, 杜集区, 淮北市, 安徽省</v>
      </c>
      <c r="G1029">
        <v>45360</v>
      </c>
      <c r="H1029" t="s">
        <v>1465</v>
      </c>
      <c r="I1029" t="s">
        <v>1467</v>
      </c>
      <c r="J1029">
        <f>VLOOKUP(F1029,[1]!china_towns_second__2[[Column1]:[Y]],3,FALSE)</f>
        <v>34.027242374930601</v>
      </c>
      <c r="K1029">
        <f>VLOOKUP(F1029,[1]!china_towns_second__2[[Column1]:[Y]],2,FALSE)</f>
        <v>116.9353567</v>
      </c>
      <c r="L1029" t="s">
        <v>5036</v>
      </c>
      <c r="M1029" t="str">
        <f>VLOOKUP(I1029,CHOOSE({1,2},Table7[Native],Table7[Name]),2,0)</f>
        <v>Dùjí Qū</v>
      </c>
      <c r="N1029" t="str">
        <f>VLOOKUP(H1029,CHOOSE({1,2},Table7[Native],Table7[Name]),2,0)</f>
        <v>Huáibĕi Shì</v>
      </c>
      <c r="O1029" t="str">
        <f>_xlfn.CONCAT(L1029," (",N1029,")")</f>
        <v>Shitai Zhen (Huáibĕi Shì)</v>
      </c>
      <c r="P1029" t="str">
        <f>IF(COUNTIF(O:O,O1029)&gt;1,_xlfn.CONCAT(L1029," (",M1029,")"),O1029)</f>
        <v>Shitai Zhen (Huáibĕi Shì)</v>
      </c>
    </row>
    <row r="1030" spans="1:16" hidden="1" x14ac:dyDescent="0.25">
      <c r="A1030" t="s">
        <v>1765</v>
      </c>
      <c r="B1030" t="str">
        <f>IF(COUNTIF(A:A,A1030)&gt;1,_xlfn.CONCAT(A1030," (",N1030,")"),A1030)</f>
        <v>Shítáng Zhèn</v>
      </c>
      <c r="C1030" t="str">
        <f t="shared" si="19"/>
        <v>Shítáng Zhèn</v>
      </c>
      <c r="D1030" t="s">
        <v>1766</v>
      </c>
      <c r="E1030" t="s">
        <v>11</v>
      </c>
      <c r="F1030" t="str">
        <f>_xlfn.CONCAT(D1030,", ",I1030,", ",H1030,", ","安徽省")</f>
        <v>石塘镇, 肥东县, 合肥市, 安徽省</v>
      </c>
      <c r="G1030">
        <v>41356</v>
      </c>
      <c r="H1030" t="s">
        <v>1448</v>
      </c>
      <c r="I1030" t="s">
        <v>1455</v>
      </c>
      <c r="J1030">
        <f>VLOOKUP(F1030,[1]!china_towns_second__2[[Column1]:[Y]],3,FALSE)</f>
        <v>31.899579359660802</v>
      </c>
      <c r="K1030">
        <f>VLOOKUP(F1030,[1]!china_towns_second__2[[Column1]:[Y]],2,FALSE)</f>
        <v>117.61218529999999</v>
      </c>
      <c r="L1030" t="s">
        <v>4965</v>
      </c>
      <c r="M1030" t="str">
        <f>VLOOKUP(I1030,CHOOSE({1,2},Table7[Native],Table7[Name]),2,0)</f>
        <v>Féidōng Xiàn</v>
      </c>
      <c r="N1030" t="str">
        <f>VLOOKUP(H1030,CHOOSE({1,2},Table7[Native],Table7[Name]),2,0)</f>
        <v>Héféi Shì</v>
      </c>
      <c r="O1030" t="str">
        <f>_xlfn.CONCAT(L1030," (",N1030,")")</f>
        <v>Shitang Zhen (Héféi Shì)</v>
      </c>
      <c r="P1030" t="str">
        <f>IF(COUNTIF(O:O,O1030)&gt;1,_xlfn.CONCAT(L1030," (",M1030,")"),O1030)</f>
        <v>Shitang Zhen (Héféi Shì)</v>
      </c>
    </row>
    <row r="1031" spans="1:16" hidden="1" x14ac:dyDescent="0.25">
      <c r="A1031" t="s">
        <v>1767</v>
      </c>
      <c r="B1031" t="str">
        <f>IF(COUNTIF(A:A,A1031)&gt;1,_xlfn.CONCAT(A1031," (",N1031,")"),A1031)</f>
        <v>Shítóu Zhèn</v>
      </c>
      <c r="C1031" t="str">
        <f t="shared" si="19"/>
        <v>Shítóu Zhèn</v>
      </c>
      <c r="D1031" t="s">
        <v>1768</v>
      </c>
      <c r="E1031" t="s">
        <v>11</v>
      </c>
      <c r="F1031" t="str">
        <f>_xlfn.CONCAT(D1031,", ",I1031,", ",H1031,", ","安徽省")</f>
        <v>石头镇, 庐江县, 合肥市, 安徽省</v>
      </c>
      <c r="G1031">
        <v>31396</v>
      </c>
      <c r="H1031" t="s">
        <v>1448</v>
      </c>
      <c r="I1031" t="s">
        <v>1459</v>
      </c>
      <c r="J1031">
        <f>VLOOKUP(F1031,[1]!china_towns_second__2[[Column1]:[Y]],3,FALSE)</f>
        <v>31.382532951015001</v>
      </c>
      <c r="K1031">
        <f>VLOOKUP(F1031,[1]!china_towns_second__2[[Column1]:[Y]],2,FALSE)</f>
        <v>117.26063360000001</v>
      </c>
      <c r="L1031" t="s">
        <v>4966</v>
      </c>
      <c r="M1031" t="str">
        <f>VLOOKUP(I1031,CHOOSE({1,2},Table7[Native],Table7[Name]),2,0)</f>
        <v>Lújiāng Xiàn</v>
      </c>
      <c r="N1031" t="str">
        <f>VLOOKUP(H1031,CHOOSE({1,2},Table7[Native],Table7[Name]),2,0)</f>
        <v>Héféi Shì</v>
      </c>
      <c r="O1031" t="str">
        <f>_xlfn.CONCAT(L1031," (",N1031,")")</f>
        <v>Shitou Zhen (Héféi Shì)</v>
      </c>
      <c r="P1031" t="str">
        <f>IF(COUNTIF(O:O,O1031)&gt;1,_xlfn.CONCAT(L1031," (",M1031,")"),O1031)</f>
        <v>Shitou Zhen (Héféi Shì)</v>
      </c>
    </row>
    <row r="1032" spans="1:16" hidden="1" x14ac:dyDescent="0.25">
      <c r="A1032" t="s">
        <v>2660</v>
      </c>
      <c r="B1032" t="str">
        <f>IF(COUNTIF(A:A,A1032)&gt;1,_xlfn.CONCAT(A1032," (",N1032,")"),A1032)</f>
        <v>Shíyáng Zhèn</v>
      </c>
      <c r="C1032" t="str">
        <f t="shared" si="19"/>
        <v>Shíyáng Zhèn</v>
      </c>
      <c r="D1032" t="s">
        <v>2661</v>
      </c>
      <c r="E1032" t="s">
        <v>11</v>
      </c>
      <c r="F1032" t="str">
        <f>_xlfn.CONCAT(D1032,", ",I1032,", ",H1032,", ","安徽省")</f>
        <v>石杨镇, 和县, 马鞍山市, 安徽省</v>
      </c>
      <c r="G1032">
        <v>29733</v>
      </c>
      <c r="H1032" t="s">
        <v>1522</v>
      </c>
      <c r="I1032" t="s">
        <v>1529</v>
      </c>
      <c r="J1032">
        <f>VLOOKUP(F1032,[1]!china_towns_second__2[[Column1]:[Y]],3,FALSE)</f>
        <v>31.949249529609201</v>
      </c>
      <c r="K1032">
        <f>VLOOKUP(F1032,[1]!china_towns_second__2[[Column1]:[Y]],2,FALSE)</f>
        <v>118.3007439</v>
      </c>
      <c r="L1032" t="s">
        <v>5393</v>
      </c>
      <c r="M1032" t="str">
        <f>VLOOKUP(I1032,CHOOSE({1,2},Table7[Native],Table7[Name]),2,0)</f>
        <v>Hé Xiàn</v>
      </c>
      <c r="N1032" t="str">
        <f>VLOOKUP(H1032,CHOOSE({1,2},Table7[Native],Table7[Name]),2,0)</f>
        <v>Mă'ānshān Shì</v>
      </c>
      <c r="O1032" t="str">
        <f>_xlfn.CONCAT(L1032," (",N1032,")")</f>
        <v>Shiyang Zhen (Mă'ānshān Shì)</v>
      </c>
      <c r="P1032" t="str">
        <f>IF(COUNTIF(O:O,O1032)&gt;1,_xlfn.CONCAT(L1032," (",M1032,")"),O1032)</f>
        <v>Shiyang Zhen (Mă'ānshān Shì)</v>
      </c>
    </row>
    <row r="1033" spans="1:16" hidden="1" x14ac:dyDescent="0.25">
      <c r="A1033" t="s">
        <v>2052</v>
      </c>
      <c r="B1033" t="str">
        <f>IF(COUNTIF(A:A,A1033)&gt;1,_xlfn.CONCAT(A1033," (",N1033,")"),A1033)</f>
        <v>Shĭyuàn Xiāng</v>
      </c>
      <c r="C1033" t="str">
        <f t="shared" si="19"/>
        <v>Shĭyuàn Xiāng</v>
      </c>
      <c r="D1033" t="s">
        <v>2053</v>
      </c>
      <c r="E1033" t="s">
        <v>7</v>
      </c>
      <c r="F1033" t="str">
        <f>_xlfn.CONCAT(D1033,", ",I1033,", ",H1033,", ","安徽省")</f>
        <v>史院乡, 田家庵区, 淮南市, 安徽省</v>
      </c>
      <c r="G1033">
        <v>13807</v>
      </c>
      <c r="H1033" t="s">
        <v>1475</v>
      </c>
      <c r="I1033" t="s">
        <v>1487</v>
      </c>
      <c r="J1033" t="e">
        <f>VLOOKUP(F1033,[1]!china_towns_second__2[[Column1]:[Y]],3,FALSE)</f>
        <v>#N/A</v>
      </c>
      <c r="K1033" t="e">
        <f>VLOOKUP(F1033,[1]!china_towns_second__2[[Column1]:[Y]],2,FALSE)</f>
        <v>#N/A</v>
      </c>
      <c r="L1033" t="s">
        <v>5095</v>
      </c>
      <c r="M1033" t="str">
        <f>VLOOKUP(I1033,CHOOSE({1,2},Table7[Native],Table7[Name]),2,0)</f>
        <v>Tiánjiā'ān Qū</v>
      </c>
      <c r="N1033" t="str">
        <f>VLOOKUP(H1033,CHOOSE({1,2},Table7[Native],Table7[Name]),2,0)</f>
        <v>Huáinán Shì</v>
      </c>
      <c r="O1033" t="str">
        <f>_xlfn.CONCAT(L1033," (",N1033,")")</f>
        <v>Shiyuan Xiang (Huáinán Shì)</v>
      </c>
      <c r="P1033" t="str">
        <f>IF(COUNTIF(O:O,O1033)&gt;1,_xlfn.CONCAT(L1033," (",M1033,")"),O1033)</f>
        <v>Shiyuan Xiang (Huáinán Shì)</v>
      </c>
    </row>
    <row r="1034" spans="1:16" hidden="1" x14ac:dyDescent="0.25">
      <c r="A1034" t="s">
        <v>1021</v>
      </c>
      <c r="B1034" t="str">
        <f>IF(COUNTIF(A:A,A1034)&gt;1,_xlfn.CONCAT(A1034," (",N1034,")"),A1034)</f>
        <v>Shízì Zhèn (Chúzhōu Shì)</v>
      </c>
      <c r="C1034" t="str">
        <f t="shared" si="19"/>
        <v>Shízì Zhèn (Chúzhōu Shì)</v>
      </c>
      <c r="D1034" t="s">
        <v>1022</v>
      </c>
      <c r="E1034" t="s">
        <v>11</v>
      </c>
      <c r="F1034" t="str">
        <f>_xlfn.CONCAT(D1034,", ",I1034,", ",H1034,", ","安徽省")</f>
        <v>十字镇, 全椒县, 滁州市, 安徽省</v>
      </c>
      <c r="G1034">
        <v>31266</v>
      </c>
      <c r="H1034" t="s">
        <v>869</v>
      </c>
      <c r="I1034" t="s">
        <v>865</v>
      </c>
      <c r="J1034">
        <f>VLOOKUP(F1034,[1]!china_towns_second__2[[Column1]:[Y]],3,FALSE)</f>
        <v>32.141264950086502</v>
      </c>
      <c r="K1034">
        <f>VLOOKUP(F1034,[1]!china_towns_second__2[[Column1]:[Y]],2,FALSE)</f>
        <v>118.308412</v>
      </c>
      <c r="L1034" t="s">
        <v>5876</v>
      </c>
      <c r="M1034" t="str">
        <f>VLOOKUP(I1034,CHOOSE({1,2},Table7[Native],Table7[Name]),2,0)</f>
        <v>Quánjiāo Xiàn</v>
      </c>
      <c r="N1034" t="str">
        <f>VLOOKUP(H1034,CHOOSE({1,2},Table7[Native],Table7[Name]),2,0)</f>
        <v>Chúzhōu Shì</v>
      </c>
      <c r="O1034" t="str">
        <f>_xlfn.CONCAT(L1034," (",N1034,")")</f>
        <v>Shizi Zhen (Chuzhou Shi) (Chúzhōu Shì)</v>
      </c>
      <c r="P1034" t="str">
        <f>IF(COUNTIF(O:O,O1034)&gt;1,_xlfn.CONCAT(L1034," (",M1034,")"),O1034)</f>
        <v>Shizi Zhen (Chuzhou Shi) (Chúzhōu Shì)</v>
      </c>
    </row>
    <row r="1035" spans="1:16" hidden="1" x14ac:dyDescent="0.25">
      <c r="A1035" t="s">
        <v>1021</v>
      </c>
      <c r="B1035" t="str">
        <f>IF(COUNTIF(A:A,A1035)&gt;1,_xlfn.CONCAT(A1035," (",N1035,")"),A1035)</f>
        <v>Shízì Zhèn (Xuānchéng Shì)</v>
      </c>
      <c r="C1035" t="str">
        <f t="shared" si="19"/>
        <v>Shízì Zhèn (Xuānchéng Shì)</v>
      </c>
      <c r="D1035" t="s">
        <v>1022</v>
      </c>
      <c r="E1035" t="s">
        <v>11</v>
      </c>
      <c r="F1035" t="str">
        <f>_xlfn.CONCAT(D1035,", ",I1035,", ",H1035,", ","安徽省")</f>
        <v>十字镇, 郎溪县, 宣城市, 安徽省</v>
      </c>
      <c r="G1035">
        <v>40910</v>
      </c>
      <c r="H1035" t="s">
        <v>1568</v>
      </c>
      <c r="I1035" t="s">
        <v>1578</v>
      </c>
      <c r="J1035">
        <f>VLOOKUP(F1035,[1]!china_towns_second__2[[Column1]:[Y]],3,FALSE)</f>
        <v>30.991579379967</v>
      </c>
      <c r="K1035">
        <f>VLOOKUP(F1035,[1]!china_towns_second__2[[Column1]:[Y]],2,FALSE)</f>
        <v>119.1329528</v>
      </c>
      <c r="L1035" t="s">
        <v>5877</v>
      </c>
      <c r="M1035" t="str">
        <f>VLOOKUP(I1035,CHOOSE({1,2},Table7[Native],Table7[Name]),2,0)</f>
        <v>Lángxī Xiàn</v>
      </c>
      <c r="N1035" t="str">
        <f>VLOOKUP(H1035,CHOOSE({1,2},Table7[Native],Table7[Name]),2,0)</f>
        <v>Xuānchéng Shì</v>
      </c>
      <c r="O1035" t="str">
        <f>_xlfn.CONCAT(L1035," (",N1035,")")</f>
        <v>Shizi Zhen (Xuancheng Shi) (Xuānchéng Shì)</v>
      </c>
      <c r="P1035" t="str">
        <f>IF(COUNTIF(O:O,O1035)&gt;1,_xlfn.CONCAT(L1035," (",M1035,")"),O1035)</f>
        <v>Shizi Zhen (Xuancheng Shi) (Xuānchéng Shì)</v>
      </c>
    </row>
    <row r="1036" spans="1:16" hidden="1" x14ac:dyDescent="0.25">
      <c r="A1036" t="s">
        <v>2498</v>
      </c>
      <c r="B1036" t="str">
        <f>IF(COUNTIF(A:A,A1036)&gt;1,_xlfn.CONCAT(A1036," (",N1036,")"),A1036)</f>
        <v>Shīzigăng Xiāng</v>
      </c>
      <c r="C1036" t="str">
        <f t="shared" si="19"/>
        <v>Shīzigăng Xiāng</v>
      </c>
      <c r="D1036" t="s">
        <v>2499</v>
      </c>
      <c r="E1036" t="s">
        <v>7</v>
      </c>
      <c r="F1036" t="str">
        <f>_xlfn.CONCAT(D1036,", ",I1036,", ",H1036,", ","安徽省")</f>
        <v>狮子岗乡, 裕安区, 六安市, 安徽省</v>
      </c>
      <c r="G1036">
        <v>25010</v>
      </c>
      <c r="H1036" t="s">
        <v>1507</v>
      </c>
      <c r="I1036" t="s">
        <v>1520</v>
      </c>
      <c r="J1036" t="e">
        <f>VLOOKUP(F1036,[1]!china_towns_second__2[[Column1]:[Y]],3,FALSE)</f>
        <v>#N/A</v>
      </c>
      <c r="K1036" t="e">
        <f>VLOOKUP(F1036,[1]!china_towns_second__2[[Column1]:[Y]],2,FALSE)</f>
        <v>#N/A</v>
      </c>
      <c r="L1036" t="s">
        <v>5315</v>
      </c>
      <c r="M1036" t="str">
        <f>VLOOKUP(I1036,CHOOSE({1,2},Table7[Native],Table7[Name]),2,0)</f>
        <v>Yù'ān Qū</v>
      </c>
      <c r="N1036" t="str">
        <f>VLOOKUP(H1036,CHOOSE({1,2},Table7[Native],Table7[Name]),2,0)</f>
        <v>Lù'ān Shì</v>
      </c>
      <c r="O1036" t="str">
        <f>_xlfn.CONCAT(L1036," (",N1036,")")</f>
        <v>Shizigang Xiang (Lù'ān Shì)</v>
      </c>
      <c r="P1036" t="str">
        <f>IF(COUNTIF(O:O,O1036)&gt;1,_xlfn.CONCAT(L1036," (",M1036,")"),O1036)</f>
        <v>Shizigang Xiang (Lù'ān Shì)</v>
      </c>
    </row>
    <row r="1037" spans="1:16" hidden="1" x14ac:dyDescent="0.25">
      <c r="A1037" t="s">
        <v>2964</v>
      </c>
      <c r="B1037" t="str">
        <f>IF(COUNTIF(A:A,A1037)&gt;1,_xlfn.CONCAT(A1037," (",N1037,")"),A1037)</f>
        <v>Shīzishān Jiēdào</v>
      </c>
      <c r="C1037" t="str">
        <f t="shared" si="19"/>
        <v>Shīzishān Jiēdào</v>
      </c>
      <c r="D1037" t="s">
        <v>2965</v>
      </c>
      <c r="E1037" t="s">
        <v>27</v>
      </c>
      <c r="F1037" t="str">
        <f>_xlfn.CONCAT(D1037,", ",I1037,", ",H1037,", ","安徽省")</f>
        <v>狮子山街道, 铜官区, 铜陵市, 安徽省</v>
      </c>
      <c r="G1037">
        <v>18492</v>
      </c>
      <c r="H1037" t="s">
        <v>1545</v>
      </c>
      <c r="I1037" t="s">
        <v>1548</v>
      </c>
      <c r="J1037" t="e">
        <f>VLOOKUP(F1037,[1]!china_towns_second__2[[Column1]:[Y]],3,FALSE)</f>
        <v>#N/A</v>
      </c>
      <c r="K1037" t="e">
        <f>VLOOKUP(F1037,[1]!china_towns_second__2[[Column1]:[Y]],2,FALSE)</f>
        <v>#N/A</v>
      </c>
      <c r="L1037" t="s">
        <v>5540</v>
      </c>
      <c r="M1037" t="str">
        <f>VLOOKUP(I1037,CHOOSE({1,2},Table7[Native],Table7[Name]),2,0)</f>
        <v>Tóngguān Qū</v>
      </c>
      <c r="N1037" t="str">
        <f>VLOOKUP(H1037,CHOOSE({1,2},Table7[Native],Table7[Name]),2,0)</f>
        <v>Tónglíng Shì</v>
      </c>
      <c r="O1037" t="str">
        <f>_xlfn.CONCAT(L1037," (",N1037,")")</f>
        <v>Shizishan Jiedao (Tónglíng Shì)</v>
      </c>
      <c r="P1037" t="str">
        <f>IF(COUNTIF(O:O,O1037)&gt;1,_xlfn.CONCAT(L1037," (",M1037,")"),O1037)</f>
        <v>Shizishan Jiedao (Tónglíng Shì)</v>
      </c>
    </row>
    <row r="1038" spans="1:16" hidden="1" x14ac:dyDescent="0.25">
      <c r="A1038" t="s">
        <v>2054</v>
      </c>
      <c r="B1038" t="str">
        <f>IF(COUNTIF(A:A,A1038)&gt;1,_xlfn.CONCAT(A1038," (",N1038,")"),A1038)</f>
        <v>Shòuchūn Zhèn</v>
      </c>
      <c r="C1038" t="str">
        <f t="shared" si="19"/>
        <v>Shòuchūn Zhèn</v>
      </c>
      <c r="D1038" t="s">
        <v>2055</v>
      </c>
      <c r="E1038" t="s">
        <v>11</v>
      </c>
      <c r="F1038" t="str">
        <f>_xlfn.CONCAT(D1038,", ",I1038,", ",H1038,", ","安徽省")</f>
        <v>寿春镇, 寿县, 淮南市, 安徽省</v>
      </c>
      <c r="G1038">
        <v>117893</v>
      </c>
      <c r="H1038" t="s">
        <v>1475</v>
      </c>
      <c r="I1038" t="s">
        <v>1485</v>
      </c>
      <c r="J1038">
        <f>VLOOKUP(F1038,[1]!china_towns_second__2[[Column1]:[Y]],3,FALSE)</f>
        <v>32.526752251436598</v>
      </c>
      <c r="K1038">
        <f>VLOOKUP(F1038,[1]!china_towns_second__2[[Column1]:[Y]],2,FALSE)</f>
        <v>116.7998765</v>
      </c>
      <c r="L1038" t="s">
        <v>5096</v>
      </c>
      <c r="M1038" t="str">
        <f>VLOOKUP(I1038,CHOOSE({1,2},Table7[Native],Table7[Name]),2,0)</f>
        <v>Shòu Xiàn</v>
      </c>
      <c r="N1038" t="str">
        <f>VLOOKUP(H1038,CHOOSE({1,2},Table7[Native],Table7[Name]),2,0)</f>
        <v>Huáinán Shì</v>
      </c>
      <c r="O1038" t="str">
        <f>_xlfn.CONCAT(L1038," (",N1038,")")</f>
        <v>Shouchun Zhen (Huáinán Shì)</v>
      </c>
      <c r="P1038" t="str">
        <f>IF(COUNTIF(O:O,O1038)&gt;1,_xlfn.CONCAT(L1038," (",M1038,")"),O1038)</f>
        <v>Shouchun Zhen (Huáinán Shì)</v>
      </c>
    </row>
    <row r="1039" spans="1:16" hidden="1" x14ac:dyDescent="0.25">
      <c r="A1039" t="s">
        <v>2056</v>
      </c>
      <c r="B1039" t="str">
        <f>IF(COUNTIF(A:A,A1039)&gt;1,_xlfn.CONCAT(A1039," (",N1039,")"),A1039)</f>
        <v>Shòuxīhú Nóngchăng</v>
      </c>
      <c r="C1039" t="str">
        <f t="shared" si="19"/>
        <v>Shòuxīhú Nóngchăng</v>
      </c>
      <c r="D1039" t="s">
        <v>2057</v>
      </c>
      <c r="E1039" t="s">
        <v>52</v>
      </c>
      <c r="F1039" t="str">
        <f>_xlfn.CONCAT(D1039,", ",I1039,", ",H1039,", ","安徽省")</f>
        <v>寿西湖农场, 寿县, 淮南市, 安徽省</v>
      </c>
      <c r="G1039">
        <v>8816</v>
      </c>
      <c r="H1039" t="s">
        <v>1475</v>
      </c>
      <c r="I1039" t="s">
        <v>1485</v>
      </c>
      <c r="J1039">
        <f>VLOOKUP(F1039,[1]!china_towns_second__2[[Column1]:[Y]],3,FALSE)</f>
        <v>32.552195162840903</v>
      </c>
      <c r="K1039">
        <f>VLOOKUP(F1039,[1]!china_towns_second__2[[Column1]:[Y]],2,FALSE)</f>
        <v>116.7258403</v>
      </c>
      <c r="L1039" t="s">
        <v>5097</v>
      </c>
      <c r="M1039" t="str">
        <f>VLOOKUP(I1039,CHOOSE({1,2},Table7[Native],Table7[Name]),2,0)</f>
        <v>Shòu Xiàn</v>
      </c>
      <c r="N1039" t="str">
        <f>VLOOKUP(H1039,CHOOSE({1,2},Table7[Native],Table7[Name]),2,0)</f>
        <v>Huáinán Shì</v>
      </c>
      <c r="O1039" t="str">
        <f>_xlfn.CONCAT(L1039," (",N1039,")")</f>
        <v>Shouxihu Nongchang (Huáinán Shì)</v>
      </c>
      <c r="P1039" t="str">
        <f>IF(COUNTIF(O:O,O1039)&gt;1,_xlfn.CONCAT(L1039," (",M1039,")"),O1039)</f>
        <v>Shouxihu Nongchang (Huáinán Shì)</v>
      </c>
    </row>
    <row r="1040" spans="1:16" hidden="1" x14ac:dyDescent="0.25">
      <c r="A1040" t="s">
        <v>1925</v>
      </c>
      <c r="B1040" t="str">
        <f>IF(COUNTIF(A:A,A1040)&gt;1,_xlfn.CONCAT(A1040," (",N1040,")"),A1040)</f>
        <v>Shuāngduījí Zhèn</v>
      </c>
      <c r="C1040" t="str">
        <f t="shared" si="19"/>
        <v>Shuāngduījí Zhèn</v>
      </c>
      <c r="D1040" t="s">
        <v>1926</v>
      </c>
      <c r="E1040" t="s">
        <v>11</v>
      </c>
      <c r="F1040" t="str">
        <f>_xlfn.CONCAT(D1040,", ",I1040,", ",H1040,", ","安徽省")</f>
        <v>双堆集镇, 濉溪县, 淮北市, 安徽省</v>
      </c>
      <c r="G1040">
        <v>95929</v>
      </c>
      <c r="H1040" t="s">
        <v>1465</v>
      </c>
      <c r="I1040" t="s">
        <v>1471</v>
      </c>
      <c r="J1040">
        <f>VLOOKUP(F1040,[1]!china_towns_second__2[[Column1]:[Y]],3,FALSE)</f>
        <v>33.383304073136003</v>
      </c>
      <c r="K1040">
        <f>VLOOKUP(F1040,[1]!china_towns_second__2[[Column1]:[Y]],2,FALSE)</f>
        <v>116.8675317</v>
      </c>
      <c r="L1040" t="s">
        <v>5037</v>
      </c>
      <c r="M1040" t="str">
        <f>VLOOKUP(I1040,CHOOSE({1,2},Table7[Native],Table7[Name]),2,0)</f>
        <v>Suīxī Xiàn</v>
      </c>
      <c r="N1040" t="str">
        <f>VLOOKUP(H1040,CHOOSE({1,2},Table7[Native],Table7[Name]),2,0)</f>
        <v>Huáibĕi Shì</v>
      </c>
      <c r="O1040" t="str">
        <f>_xlfn.CONCAT(L1040," (",N1040,")")</f>
        <v>Shuangduiji Zhen (Huáibĕi Shì)</v>
      </c>
      <c r="P1040" t="str">
        <f>IF(COUNTIF(O:O,O1040)&gt;1,_xlfn.CONCAT(L1040," (",M1040,")"),O1040)</f>
        <v>Shuangduiji Zhen (Huáibĕi Shì)</v>
      </c>
    </row>
    <row r="1041" spans="1:16" hidden="1" x14ac:dyDescent="0.25">
      <c r="A1041" t="s">
        <v>1769</v>
      </c>
      <c r="B1041" t="str">
        <f>IF(COUNTIF(A:A,A1041)&gt;1,_xlfn.CONCAT(A1041," (",N1041,")"),A1041)</f>
        <v>Shuāngdūn Zhèn</v>
      </c>
      <c r="C1041" t="str">
        <f t="shared" si="19"/>
        <v>Shuāngdūn Zhèn</v>
      </c>
      <c r="D1041" t="s">
        <v>1770</v>
      </c>
      <c r="E1041" t="s">
        <v>11</v>
      </c>
      <c r="F1041" t="str">
        <f>_xlfn.CONCAT(D1041,", ",I1041,", ",H1041,", ","安徽省")</f>
        <v>双墩镇, 长丰县, 合肥市, 安徽省</v>
      </c>
      <c r="G1041">
        <v>76098</v>
      </c>
      <c r="H1041" t="s">
        <v>1448</v>
      </c>
      <c r="I1041" t="s">
        <v>1452</v>
      </c>
      <c r="J1041">
        <f>VLOOKUP(F1041,[1]!china_towns_second__2[[Column1]:[Y]],3,FALSE)</f>
        <v>32.070972767347698</v>
      </c>
      <c r="K1041">
        <f>VLOOKUP(F1041,[1]!china_towns_second__2[[Column1]:[Y]],2,FALSE)</f>
        <v>117.2469007</v>
      </c>
      <c r="L1041" t="s">
        <v>4967</v>
      </c>
      <c r="M1041" t="str">
        <f>VLOOKUP(I1041,CHOOSE({1,2},Table7[Native],Table7[Name]),2,0)</f>
        <v>Chángfēng Xiàn</v>
      </c>
      <c r="N1041" t="str">
        <f>VLOOKUP(H1041,CHOOSE({1,2},Table7[Native],Table7[Name]),2,0)</f>
        <v>Héféi Shì</v>
      </c>
      <c r="O1041" t="str">
        <f>_xlfn.CONCAT(L1041," (",N1041,")")</f>
        <v>Shuangdun Zhen (Héféi Shì)</v>
      </c>
      <c r="P1041" t="str">
        <f>IF(COUNTIF(O:O,O1041)&gt;1,_xlfn.CONCAT(L1041," (",M1041,")"),O1041)</f>
        <v>Shuangdun Zhen (Héféi Shì)</v>
      </c>
    </row>
    <row r="1042" spans="1:16" hidden="1" x14ac:dyDescent="0.25">
      <c r="A1042" t="s">
        <v>1771</v>
      </c>
      <c r="B1042" t="str">
        <f>IF(COUNTIF(A:A,A1042)&gt;1,_xlfn.CONCAT(A1042," (",N1042,")"),A1042)</f>
        <v>Shuāngfèng Kāifāqū</v>
      </c>
      <c r="C1042" t="str">
        <f t="shared" si="19"/>
        <v>Shuāngfèng Kāifāqū</v>
      </c>
      <c r="D1042" t="s">
        <v>1772</v>
      </c>
      <c r="E1042" t="s">
        <v>52</v>
      </c>
      <c r="F1042" t="str">
        <f>_xlfn.CONCAT(D1042,", ",I1042,", ",H1042,", ","安徽省")</f>
        <v>双凤开发区, 长丰县, 合肥市, 安徽省</v>
      </c>
      <c r="G1042">
        <v>39952</v>
      </c>
      <c r="H1042" t="s">
        <v>1448</v>
      </c>
      <c r="I1042" t="s">
        <v>1452</v>
      </c>
      <c r="J1042">
        <f>VLOOKUP(F1042,[1]!china_towns_second__2[[Column1]:[Y]],3,FALSE)</f>
        <v>31.974519640378201</v>
      </c>
      <c r="K1042">
        <f>VLOOKUP(F1042,[1]!china_towns_second__2[[Column1]:[Y]],2,FALSE)</f>
        <v>117.2598526</v>
      </c>
      <c r="L1042" t="s">
        <v>4968</v>
      </c>
      <c r="M1042" t="str">
        <f>VLOOKUP(I1042,CHOOSE({1,2},Table7[Native],Table7[Name]),2,0)</f>
        <v>Chángfēng Xiàn</v>
      </c>
      <c r="N1042" t="str">
        <f>VLOOKUP(H1042,CHOOSE({1,2},Table7[Native],Table7[Name]),2,0)</f>
        <v>Héféi Shì</v>
      </c>
      <c r="O1042" t="str">
        <f>_xlfn.CONCAT(L1042," (",N1042,")")</f>
        <v>Shuangfeng Kaifaqu (Héféi Shì)</v>
      </c>
      <c r="P1042" t="str">
        <f>IF(COUNTIF(O:O,O1042)&gt;1,_xlfn.CONCAT(L1042," (",M1042,")"),O1042)</f>
        <v>Shuangfeng Kaifaqu (Héféi Shì)</v>
      </c>
    </row>
    <row r="1043" spans="1:16" hidden="1" x14ac:dyDescent="0.25">
      <c r="A1043" t="s">
        <v>1321</v>
      </c>
      <c r="B1043" t="str">
        <f>IF(COUNTIF(A:A,A1043)&gt;1,_xlfn.CONCAT(A1043," (",N1043,")"),A1043)</f>
        <v>Shuāngfú Zhèn</v>
      </c>
      <c r="C1043" t="str">
        <f t="shared" si="19"/>
        <v>Shuāngfú Zhèn</v>
      </c>
      <c r="D1043" t="s">
        <v>1322</v>
      </c>
      <c r="E1043" t="s">
        <v>11</v>
      </c>
      <c r="F1043" t="str">
        <f>_xlfn.CONCAT(D1043,", ",I1043,", ",H1043,", ","安徽省")</f>
        <v>双浮镇, 太和县, 阜阳市, 安徽省</v>
      </c>
      <c r="G1043">
        <v>36421</v>
      </c>
      <c r="H1043" t="s">
        <v>1118</v>
      </c>
      <c r="I1043" t="s">
        <v>1108</v>
      </c>
      <c r="J1043">
        <f>VLOOKUP(F1043,[1]!china_towns_second__2[[Column1]:[Y]],3,FALSE)</f>
        <v>33.2918294085231</v>
      </c>
      <c r="K1043">
        <f>VLOOKUP(F1043,[1]!china_towns_second__2[[Column1]:[Y]],2,FALSE)</f>
        <v>115.59280750000001</v>
      </c>
      <c r="L1043" t="s">
        <v>4824</v>
      </c>
      <c r="M1043" t="str">
        <f>VLOOKUP(I1043,CHOOSE({1,2},Table7[Native],Table7[Name]),2,0)</f>
        <v>Tàihé Xiàn</v>
      </c>
      <c r="N1043" t="str">
        <f>VLOOKUP(H1043,CHOOSE({1,2},Table7[Native],Table7[Name]),2,0)</f>
        <v>Fùyáng Shì</v>
      </c>
      <c r="O1043" t="str">
        <f>_xlfn.CONCAT(L1043," (",N1043,")")</f>
        <v>Shuangfu Zhen (Fùyáng Shì)</v>
      </c>
      <c r="P1043" t="str">
        <f>IF(COUNTIF(O:O,O1043)&gt;1,_xlfn.CONCAT(L1043," (",M1043,")"),O1043)</f>
        <v>Shuangfu Zhen (Fùyáng Shì)</v>
      </c>
    </row>
    <row r="1044" spans="1:16" hidden="1" x14ac:dyDescent="0.25">
      <c r="A1044" t="s">
        <v>1773</v>
      </c>
      <c r="B1044" t="str">
        <f>IF(COUNTIF(A:A,A1044)&gt;1,_xlfn.CONCAT(A1044," (",N1044,")"),A1044)</f>
        <v>Shuānggăng Jiēdào</v>
      </c>
      <c r="C1044" t="str">
        <f t="shared" si="19"/>
        <v>Shuānggăng Jiēdào</v>
      </c>
      <c r="D1044" t="s">
        <v>1774</v>
      </c>
      <c r="E1044" t="s">
        <v>27</v>
      </c>
      <c r="F1044" t="str">
        <f>_xlfn.CONCAT(D1044,", ",I1044,", ",H1044,", ","安徽省")</f>
        <v>双岗街道, 庐阳区, 合肥市, 安徽省</v>
      </c>
      <c r="G1044">
        <v>82556</v>
      </c>
      <c r="H1044" t="s">
        <v>1448</v>
      </c>
      <c r="I1044" t="s">
        <v>1461</v>
      </c>
      <c r="J1044">
        <f>VLOOKUP(F1044,[1]!china_towns_second__2[[Column1]:[Y]],3,FALSE)</f>
        <v>31.882195697457298</v>
      </c>
      <c r="K1044">
        <f>VLOOKUP(F1044,[1]!china_towns_second__2[[Column1]:[Y]],2,FALSE)</f>
        <v>117.2768552</v>
      </c>
      <c r="L1044" t="s">
        <v>4969</v>
      </c>
      <c r="M1044" t="str">
        <f>VLOOKUP(I1044,CHOOSE({1,2},Table7[Native],Table7[Name]),2,0)</f>
        <v>Lúyáng Qū</v>
      </c>
      <c r="N1044" t="str">
        <f>VLOOKUP(H1044,CHOOSE({1,2},Table7[Native],Table7[Name]),2,0)</f>
        <v>Héféi Shì</v>
      </c>
      <c r="O1044" t="str">
        <f>_xlfn.CONCAT(L1044," (",N1044,")")</f>
        <v>Shuanggang Jiedao (Héféi Shì)</v>
      </c>
      <c r="P1044" t="str">
        <f>IF(COUNTIF(O:O,O1044)&gt;1,_xlfn.CONCAT(L1044," (",M1044,")"),O1044)</f>
        <v>Shuanggang Jiedao (Héféi Shì)</v>
      </c>
    </row>
    <row r="1045" spans="1:16" hidden="1" x14ac:dyDescent="0.25">
      <c r="A1045" t="s">
        <v>225</v>
      </c>
      <c r="B1045" t="str">
        <f>IF(COUNTIF(A:A,A1045)&gt;1,_xlfn.CONCAT(A1045," (",N1045,")"),A1045)</f>
        <v>Shuānggăng Zhèn</v>
      </c>
      <c r="C1045" t="str">
        <f t="shared" si="19"/>
        <v>Shuānggăng Zhèn</v>
      </c>
      <c r="D1045" t="s">
        <v>226</v>
      </c>
      <c r="E1045" t="s">
        <v>11</v>
      </c>
      <c r="F1045" t="str">
        <f>_xlfn.CONCAT(D1045,", ",I1045,", ",H1045,", ","安徽省")</f>
        <v>双港镇, 桐城市, 安庆市, 安徽省</v>
      </c>
      <c r="G1045">
        <v>44705</v>
      </c>
      <c r="H1045" t="s">
        <v>343</v>
      </c>
      <c r="I1045" t="s">
        <v>337</v>
      </c>
      <c r="J1045">
        <f>VLOOKUP(F1045,[1]!china_towns_second__2[[Column1]:[Y]],3,FALSE)</f>
        <v>30.7976525471271</v>
      </c>
      <c r="K1045">
        <f>VLOOKUP(F1045,[1]!china_towns_second__2[[Column1]:[Y]],2,FALSE)</f>
        <v>116.97275019999999</v>
      </c>
      <c r="L1045" t="s">
        <v>4356</v>
      </c>
      <c r="M1045" t="str">
        <f>VLOOKUP(I1045,CHOOSE({1,2},Table7[Native],Table7[Name]),2,0)</f>
        <v>Tóngchéng Shì</v>
      </c>
      <c r="N1045" t="str">
        <f>VLOOKUP(H1045,CHOOSE({1,2},Table7[Native],Table7[Name]),2,0)</f>
        <v>Ānqìng Shì</v>
      </c>
      <c r="O1045" t="str">
        <f>_xlfn.CONCAT(L1045," (",N1045,")")</f>
        <v>Shuanggang Zhen (Ānqìng Shì)</v>
      </c>
      <c r="P1045" t="str">
        <f>IF(COUNTIF(O:O,O1045)&gt;1,_xlfn.CONCAT(L1045," (",M1045,")"),O1045)</f>
        <v>Shuanggang Zhen (Ānqìng Shì)</v>
      </c>
    </row>
    <row r="1046" spans="1:16" hidden="1" x14ac:dyDescent="0.25">
      <c r="A1046" t="s">
        <v>646</v>
      </c>
      <c r="B1046" t="str">
        <f>IF(COUNTIF(A:A,A1046)&gt;1,_xlfn.CONCAT(A1046," (",N1046,")"),A1046)</f>
        <v>Shuānggōu Zhèn</v>
      </c>
      <c r="C1046" t="str">
        <f t="shared" si="19"/>
        <v>Shuānggōu Zhèn</v>
      </c>
      <c r="D1046" t="s">
        <v>647</v>
      </c>
      <c r="E1046" t="s">
        <v>11</v>
      </c>
      <c r="F1046" t="str">
        <f>_xlfn.CONCAT(D1046,", ",I1046,", ",H1046,", ","安徽省")</f>
        <v>双沟镇, 谯城区, 亳州市, 安徽省</v>
      </c>
      <c r="G1046">
        <v>73061</v>
      </c>
      <c r="H1046" t="s">
        <v>719</v>
      </c>
      <c r="I1046" t="s">
        <v>716</v>
      </c>
      <c r="J1046">
        <f>VLOOKUP(F1046,[1]!china_towns_second__2[[Column1]:[Y]],3,FALSE)</f>
        <v>33.654158502963803</v>
      </c>
      <c r="K1046">
        <f>VLOOKUP(F1046,[1]!china_towns_second__2[[Column1]:[Y]],2,FALSE)</f>
        <v>115.686651</v>
      </c>
      <c r="L1046" t="s">
        <v>4531</v>
      </c>
      <c r="M1046" t="str">
        <f>VLOOKUP(I1046,CHOOSE({1,2},Table7[Native],Table7[Name]),2,0)</f>
        <v>Qiáochéng Qū</v>
      </c>
      <c r="N1046" t="str">
        <f>VLOOKUP(H1046,CHOOSE({1,2},Table7[Native],Table7[Name]),2,0)</f>
        <v>Bózhōu Shì</v>
      </c>
      <c r="O1046" t="str">
        <f>_xlfn.CONCAT(L1046," (",N1046,")")</f>
        <v>Shuanggou Zhen (Bózhōu Shì)</v>
      </c>
      <c r="P1046" t="str">
        <f>IF(COUNTIF(O:O,O1046)&gt;1,_xlfn.CONCAT(L1046," (",M1046,")"),O1046)</f>
        <v>Shuanggou Zhen (Bózhōu Shì)</v>
      </c>
    </row>
    <row r="1047" spans="1:16" hidden="1" x14ac:dyDescent="0.25">
      <c r="A1047" t="s">
        <v>2500</v>
      </c>
      <c r="B1047" t="str">
        <f>IF(COUNTIF(A:A,A1047)&gt;1,_xlfn.CONCAT(A1047," (",N1047,")"),A1047)</f>
        <v>Shuānghé Zhèn (Lù'ān Shì)</v>
      </c>
      <c r="C1047" t="str">
        <f t="shared" si="19"/>
        <v>Shuānghé Zhèn (Jīn'ān Qū)</v>
      </c>
      <c r="D1047" t="s">
        <v>2501</v>
      </c>
      <c r="E1047" t="s">
        <v>11</v>
      </c>
      <c r="F1047" t="str">
        <f>_xlfn.CONCAT(D1047,", ",I1047,", ",H1047,", ","安徽省")</f>
        <v>双河镇, 金安区, 六安市, 安徽省</v>
      </c>
      <c r="G1047">
        <v>33709</v>
      </c>
      <c r="H1047" t="s">
        <v>1507</v>
      </c>
      <c r="I1047" t="s">
        <v>1513</v>
      </c>
      <c r="J1047">
        <f>VLOOKUP(F1047,[1]!china_towns_second__2[[Column1]:[Y]],3,FALSE)</f>
        <v>31.5084134393115</v>
      </c>
      <c r="K1047">
        <f>VLOOKUP(F1047,[1]!china_towns_second__2[[Column1]:[Y]],2,FALSE)</f>
        <v>116.7707223</v>
      </c>
      <c r="L1047" t="s">
        <v>5734</v>
      </c>
      <c r="M1047" t="str">
        <f>VLOOKUP(I1047,CHOOSE({1,2},Table7[Native],Table7[Name]),2,0)</f>
        <v>Jīn'ān Qū</v>
      </c>
      <c r="N1047" t="str">
        <f>VLOOKUP(H1047,CHOOSE({1,2},Table7[Native],Table7[Name]),2,0)</f>
        <v>Lù'ān Shì</v>
      </c>
      <c r="O1047" t="str">
        <f>_xlfn.CONCAT(L1047," (",N1047,")")</f>
        <v>Shuanghe Zhen (Jin'an Qu) (Lù'ān Shì)</v>
      </c>
      <c r="P1047" t="str">
        <f>IF(COUNTIF(O:O,O1047)&gt;1,_xlfn.CONCAT(L1047," (",M1047,")"),O1047)</f>
        <v>Shuanghe Zhen (Jin'an Qu) (Lù'ān Shì)</v>
      </c>
    </row>
    <row r="1048" spans="1:16" hidden="1" x14ac:dyDescent="0.25">
      <c r="A1048" t="s">
        <v>2500</v>
      </c>
      <c r="B1048" t="str">
        <f>IF(COUNTIF(A:A,A1048)&gt;1,_xlfn.CONCAT(A1048," (",N1048,")"),A1048)</f>
        <v>Shuānghé Zhèn (Lù'ān Shì)</v>
      </c>
      <c r="C1048" t="str">
        <f t="shared" si="19"/>
        <v>Shuānghé Zhèn (Jīnzhài Xiàn)</v>
      </c>
      <c r="D1048" t="s">
        <v>2501</v>
      </c>
      <c r="E1048" t="s">
        <v>11</v>
      </c>
      <c r="F1048" t="str">
        <f>_xlfn.CONCAT(D1048,", ",I1048,", ",H1048,", ","安徽省")</f>
        <v>双河镇, 金寨县, 六安市, 安徽省</v>
      </c>
      <c r="G1048">
        <v>17547</v>
      </c>
      <c r="H1048" t="s">
        <v>1507</v>
      </c>
      <c r="I1048" t="s">
        <v>1515</v>
      </c>
      <c r="J1048">
        <f>VLOOKUP(F1048,[1]!china_towns_second__2[[Column1]:[Y]],3,FALSE)</f>
        <v>31.6452056425845</v>
      </c>
      <c r="K1048">
        <f>VLOOKUP(F1048,[1]!china_towns_second__2[[Column1]:[Y]],2,FALSE)</f>
        <v>115.6946672</v>
      </c>
      <c r="L1048" t="s">
        <v>5735</v>
      </c>
      <c r="M1048" t="str">
        <f>VLOOKUP(I1048,CHOOSE({1,2},Table7[Native],Table7[Name]),2,0)</f>
        <v>Jīnzhài Xiàn</v>
      </c>
      <c r="N1048" t="str">
        <f>VLOOKUP(H1048,CHOOSE({1,2},Table7[Native],Table7[Name]),2,0)</f>
        <v>Lù'ān Shì</v>
      </c>
      <c r="O1048" t="str">
        <f>_xlfn.CONCAT(L1048," (",N1048,")")</f>
        <v>Shuanghe Zhen (Jinzhai Xian) (Lù'ān Shì)</v>
      </c>
      <c r="P1048" t="str">
        <f>IF(COUNTIF(O:O,O1048)&gt;1,_xlfn.CONCAT(L1048," (",M1048,")"),O1048)</f>
        <v>Shuanghe Zhen (Jinzhai Xian) (Lù'ān Shì)</v>
      </c>
    </row>
    <row r="1049" spans="1:16" hidden="1" x14ac:dyDescent="0.25">
      <c r="A1049" t="s">
        <v>648</v>
      </c>
      <c r="B1049" t="str">
        <f>IF(COUNTIF(A:A,A1049)&gt;1,_xlfn.CONCAT(A1049," (",N1049,")"),A1049)</f>
        <v>Shuāngjiàn Zhèn</v>
      </c>
      <c r="C1049" t="str">
        <f t="shared" si="19"/>
        <v>Shuāngjiàn Zhèn</v>
      </c>
      <c r="D1049" t="s">
        <v>649</v>
      </c>
      <c r="E1049" t="s">
        <v>11</v>
      </c>
      <c r="F1049" t="str">
        <f>_xlfn.CONCAT(D1049,", ",I1049,", ",H1049,", ","安徽省")</f>
        <v>双涧镇, 蒙城县, 亳州市, 安徽省</v>
      </c>
      <c r="G1049">
        <v>53670</v>
      </c>
      <c r="H1049" t="s">
        <v>719</v>
      </c>
      <c r="I1049" t="s">
        <v>715</v>
      </c>
      <c r="J1049">
        <f>VLOOKUP(F1049,[1]!china_towns_second__2[[Column1]:[Y]],3,FALSE)</f>
        <v>33.1808673974285</v>
      </c>
      <c r="K1049">
        <f>VLOOKUP(F1049,[1]!china_towns_second__2[[Column1]:[Y]],2,FALSE)</f>
        <v>116.6637274</v>
      </c>
      <c r="L1049" t="s">
        <v>4532</v>
      </c>
      <c r="M1049" t="str">
        <f>VLOOKUP(I1049,CHOOSE({1,2},Table7[Native],Table7[Name]),2,0)</f>
        <v>Mĕngchéng Xiàn</v>
      </c>
      <c r="N1049" t="str">
        <f>VLOOKUP(H1049,CHOOSE({1,2},Table7[Native],Table7[Name]),2,0)</f>
        <v>Bózhōu Shì</v>
      </c>
      <c r="O1049" t="str">
        <f>_xlfn.CONCAT(L1049," (",N1049,")")</f>
        <v>Shuangjian Zhen (Bózhōu Shì)</v>
      </c>
      <c r="P1049" t="str">
        <f>IF(COUNTIF(O:O,O1049)&gt;1,_xlfn.CONCAT(L1049," (",M1049,")"),O1049)</f>
        <v>Shuangjian Zhen (Bózhōu Shì)</v>
      </c>
    </row>
    <row r="1050" spans="1:16" hidden="1" x14ac:dyDescent="0.25">
      <c r="A1050" t="s">
        <v>1323</v>
      </c>
      <c r="B1050" t="str">
        <f>IF(COUNTIF(A:A,A1050)&gt;1,_xlfn.CONCAT(A1050," (",N1050,")"),A1050)</f>
        <v>Shuāngmiào Zhèn</v>
      </c>
      <c r="C1050" t="str">
        <f t="shared" si="19"/>
        <v>Shuāngmiào Zhèn</v>
      </c>
      <c r="D1050" t="s">
        <v>1324</v>
      </c>
      <c r="E1050" t="s">
        <v>11</v>
      </c>
      <c r="F1050" t="str">
        <f>_xlfn.CONCAT(D1050,", ",I1050,", ",H1050,", ","安徽省")</f>
        <v>双庙镇, 太和县, 阜阳市, 安徽省</v>
      </c>
      <c r="G1050">
        <v>41269</v>
      </c>
      <c r="H1050" t="s">
        <v>1118</v>
      </c>
      <c r="I1050" t="s">
        <v>1108</v>
      </c>
      <c r="J1050">
        <f>VLOOKUP(F1050,[1]!china_towns_second__2[[Column1]:[Y]],3,FALSE)</f>
        <v>33.485544843420598</v>
      </c>
      <c r="K1050">
        <f>VLOOKUP(F1050,[1]!china_towns_second__2[[Column1]:[Y]],2,FALSE)</f>
        <v>115.51361009999999</v>
      </c>
      <c r="L1050" t="s">
        <v>4825</v>
      </c>
      <c r="M1050" t="str">
        <f>VLOOKUP(I1050,CHOOSE({1,2},Table7[Native],Table7[Name]),2,0)</f>
        <v>Tàihé Xiàn</v>
      </c>
      <c r="N1050" t="str">
        <f>VLOOKUP(H1050,CHOOSE({1,2},Table7[Native],Table7[Name]),2,0)</f>
        <v>Fùyáng Shì</v>
      </c>
      <c r="O1050" t="str">
        <f>_xlfn.CONCAT(L1050," (",N1050,")")</f>
        <v>Shuangmiao Zhen (Fùyáng Shì)</v>
      </c>
      <c r="P1050" t="str">
        <f>IF(COUNTIF(O:O,O1050)&gt;1,_xlfn.CONCAT(L1050," (",M1050,")"),O1050)</f>
        <v>Shuangmiao Zhen (Fùyáng Shì)</v>
      </c>
    </row>
    <row r="1051" spans="1:16" hidden="1" x14ac:dyDescent="0.25">
      <c r="A1051" t="s">
        <v>2058</v>
      </c>
      <c r="B1051" t="str">
        <f>IF(COUNTIF(A:A,A1051)&gt;1,_xlfn.CONCAT(A1051," (",N1051,")"),A1051)</f>
        <v>Shuāngmiàojí Zhèn</v>
      </c>
      <c r="C1051" t="str">
        <f t="shared" si="19"/>
        <v>Shuāngmiàojí Zhèn</v>
      </c>
      <c r="D1051" t="s">
        <v>2059</v>
      </c>
      <c r="E1051" t="s">
        <v>11</v>
      </c>
      <c r="F1051" t="str">
        <f>_xlfn.CONCAT(D1051,", ",I1051,", ",H1051,", ","安徽省")</f>
        <v>双庙集镇, 寿县, 淮南市, 安徽省</v>
      </c>
      <c r="G1051">
        <v>22552</v>
      </c>
      <c r="H1051" t="s">
        <v>1475</v>
      </c>
      <c r="I1051" t="s">
        <v>1485</v>
      </c>
      <c r="J1051">
        <f>VLOOKUP(F1051,[1]!china_towns_second__2[[Column1]:[Y]],3,FALSE)</f>
        <v>32.173303964347902</v>
      </c>
      <c r="K1051">
        <f>VLOOKUP(F1051,[1]!china_towns_second__2[[Column1]:[Y]],2,FALSE)</f>
        <v>116.8579707</v>
      </c>
      <c r="L1051" t="s">
        <v>5098</v>
      </c>
      <c r="M1051" t="str">
        <f>VLOOKUP(I1051,CHOOSE({1,2},Table7[Native],Table7[Name]),2,0)</f>
        <v>Shòu Xiàn</v>
      </c>
      <c r="N1051" t="str">
        <f>VLOOKUP(H1051,CHOOSE({1,2},Table7[Native],Table7[Name]),2,0)</f>
        <v>Huáinán Shì</v>
      </c>
      <c r="O1051" t="str">
        <f>_xlfn.CONCAT(L1051," (",N1051,")")</f>
        <v>Shuangmiaoji Zhen (Huáinán Shì)</v>
      </c>
      <c r="P1051" t="str">
        <f>IF(COUNTIF(O:O,O1051)&gt;1,_xlfn.CONCAT(L1051," (",M1051,")"),O1051)</f>
        <v>Shuangmiaoji Zhen (Huáinán Shì)</v>
      </c>
    </row>
    <row r="1052" spans="1:16" hidden="1" x14ac:dyDescent="0.25">
      <c r="A1052" t="s">
        <v>3266</v>
      </c>
      <c r="B1052" t="str">
        <f>IF(COUNTIF(A:A,A1052)&gt;1,_xlfn.CONCAT(A1052," (",N1052,")"),A1052)</f>
        <v>Shuāngqiáo Jiēdào</v>
      </c>
      <c r="C1052" t="str">
        <f t="shared" si="19"/>
        <v>Shuāngqiáo Jiēdào</v>
      </c>
      <c r="D1052" t="s">
        <v>3267</v>
      </c>
      <c r="E1052" t="s">
        <v>27</v>
      </c>
      <c r="F1052" t="str">
        <f>_xlfn.CONCAT(D1052,", ",I1052,", ",H1052,", ","安徽省")</f>
        <v>双桥街道, 宣州区, 宣城市, 安徽省</v>
      </c>
      <c r="G1052">
        <v>14693</v>
      </c>
      <c r="H1052" t="s">
        <v>1568</v>
      </c>
      <c r="I1052" t="s">
        <v>1580</v>
      </c>
      <c r="J1052">
        <f>VLOOKUP(F1052,[1]!china_towns_second__2[[Column1]:[Y]],3,FALSE)</f>
        <v>30.950978893831799</v>
      </c>
      <c r="K1052">
        <f>VLOOKUP(F1052,[1]!china_towns_second__2[[Column1]:[Y]],2,FALSE)</f>
        <v>118.8206454</v>
      </c>
      <c r="L1052" t="s">
        <v>5687</v>
      </c>
      <c r="M1052" t="str">
        <f>VLOOKUP(I1052,CHOOSE({1,2},Table7[Native],Table7[Name]),2,0)</f>
        <v>Xuānzhōu Qū</v>
      </c>
      <c r="N1052" t="str">
        <f>VLOOKUP(H1052,CHOOSE({1,2},Table7[Native],Table7[Name]),2,0)</f>
        <v>Xuānchéng Shì</v>
      </c>
      <c r="O1052" t="str">
        <f>_xlfn.CONCAT(L1052," (",N1052,")")</f>
        <v>Shuangqiao Jiedao (Xuānchéng Shì)</v>
      </c>
      <c r="P1052" t="str">
        <f>IF(COUNTIF(O:O,O1052)&gt;1,_xlfn.CONCAT(L1052," (",M1052,")"),O1052)</f>
        <v>Shuangqiao Jiedao (Xuānchéng Shì)</v>
      </c>
    </row>
    <row r="1053" spans="1:16" hidden="1" x14ac:dyDescent="0.25">
      <c r="A1053" t="s">
        <v>2060</v>
      </c>
      <c r="B1053" t="str">
        <f>IF(COUNTIF(A:A,A1053)&gt;1,_xlfn.CONCAT(A1053," (",N1053,")"),A1053)</f>
        <v>Shuāngqiáo Zhèn</v>
      </c>
      <c r="C1053" t="str">
        <f t="shared" si="19"/>
        <v>Shuāngqiáo Zhèn</v>
      </c>
      <c r="D1053" t="s">
        <v>2061</v>
      </c>
      <c r="E1053" t="s">
        <v>11</v>
      </c>
      <c r="F1053" t="str">
        <f>_xlfn.CONCAT(D1053,", ",I1053,", ",H1053,", ","安徽省")</f>
        <v>双桥镇, 寿县, 淮南市, 安徽省</v>
      </c>
      <c r="G1053">
        <v>41138</v>
      </c>
      <c r="H1053" t="s">
        <v>1475</v>
      </c>
      <c r="I1053" t="s">
        <v>1485</v>
      </c>
      <c r="J1053">
        <f>VLOOKUP(F1053,[1]!china_towns_second__2[[Column1]:[Y]],3,FALSE)</f>
        <v>32.461458570568702</v>
      </c>
      <c r="K1053">
        <f>VLOOKUP(F1053,[1]!china_towns_second__2[[Column1]:[Y]],2,FALSE)</f>
        <v>116.692318</v>
      </c>
      <c r="L1053" t="s">
        <v>5099</v>
      </c>
      <c r="M1053" t="str">
        <f>VLOOKUP(I1053,CHOOSE({1,2},Table7[Native],Table7[Name]),2,0)</f>
        <v>Shòu Xiàn</v>
      </c>
      <c r="N1053" t="str">
        <f>VLOOKUP(H1053,CHOOSE({1,2},Table7[Native],Table7[Name]),2,0)</f>
        <v>Huáinán Shì</v>
      </c>
      <c r="O1053" t="str">
        <f>_xlfn.CONCAT(L1053," (",N1053,")")</f>
        <v>Shuangqiao Zhen (Huáinán Shì)</v>
      </c>
      <c r="P1053" t="str">
        <f>IF(COUNTIF(O:O,O1053)&gt;1,_xlfn.CONCAT(L1053," (",M1053,")"),O1053)</f>
        <v>Shuangqiao Zhen (Huáinán Shì)</v>
      </c>
    </row>
    <row r="1054" spans="1:16" hidden="1" x14ac:dyDescent="0.25">
      <c r="A1054" t="s">
        <v>463</v>
      </c>
      <c r="B1054" t="str">
        <f>IF(COUNTIF(A:A,A1054)&gt;1,_xlfn.CONCAT(A1054," (",N1054,")"),A1054)</f>
        <v>Shuāngqiáojí Zhèn</v>
      </c>
      <c r="C1054" t="str">
        <f t="shared" si="19"/>
        <v>Shuāngqiáojí Zhèn</v>
      </c>
      <c r="D1054" t="s">
        <v>464</v>
      </c>
      <c r="E1054" t="s">
        <v>11</v>
      </c>
      <c r="F1054" t="str">
        <f>_xlfn.CONCAT(D1054,", ",I1054,", ",H1054,", ","安徽省")</f>
        <v>双桥集镇, 怀远县, 蚌埠市, 安徽省</v>
      </c>
      <c r="G1054">
        <v>47389</v>
      </c>
      <c r="H1054" t="s">
        <v>525</v>
      </c>
      <c r="I1054" t="s">
        <v>520</v>
      </c>
      <c r="J1054">
        <f>VLOOKUP(F1054,[1]!china_towns_second__2[[Column1]:[Y]],3,FALSE)</f>
        <v>33.236491421444398</v>
      </c>
      <c r="K1054">
        <f>VLOOKUP(F1054,[1]!china_towns_second__2[[Column1]:[Y]],2,FALSE)</f>
        <v>116.9377468</v>
      </c>
      <c r="L1054" t="s">
        <v>4453</v>
      </c>
      <c r="M1054" t="str">
        <f>VLOOKUP(I1054,CHOOSE({1,2},Table7[Native],Table7[Name]),2,0)</f>
        <v>Huáiyuăn Xiàn</v>
      </c>
      <c r="N1054" t="str">
        <f>VLOOKUP(H1054,CHOOSE({1,2},Table7[Native],Table7[Name]),2,0)</f>
        <v>Bèngbù Shì</v>
      </c>
      <c r="O1054" t="str">
        <f>_xlfn.CONCAT(L1054," (",N1054,")")</f>
        <v>Shuangqiaoji Zhen (Bèngbù Shì)</v>
      </c>
      <c r="P1054" t="str">
        <f>IF(COUNTIF(O:O,O1054)&gt;1,_xlfn.CONCAT(L1054," (",M1054,")"),O1054)</f>
        <v>Shuangqiaoji Zhen (Bèngbù Shì)</v>
      </c>
    </row>
    <row r="1055" spans="1:16" hidden="1" x14ac:dyDescent="0.25">
      <c r="A1055" t="s">
        <v>465</v>
      </c>
      <c r="B1055" t="str">
        <f>IF(COUNTIF(A:A,A1055)&gt;1,_xlfn.CONCAT(A1055," (",N1055,")"),A1055)</f>
        <v>Shuāngzhōngmiào Zhèn</v>
      </c>
      <c r="C1055" t="str">
        <f t="shared" si="19"/>
        <v>Shuāngzhōngmiào Zhèn</v>
      </c>
      <c r="D1055" t="s">
        <v>466</v>
      </c>
      <c r="E1055" t="s">
        <v>11</v>
      </c>
      <c r="F1055" t="str">
        <f>_xlfn.CONCAT(D1055,", ",I1055,", ",H1055,", ","安徽省")</f>
        <v>双忠庙镇, 五河县, 蚌埠市, 安徽省</v>
      </c>
      <c r="G1055">
        <v>46037</v>
      </c>
      <c r="H1055" t="s">
        <v>525</v>
      </c>
      <c r="I1055" t="s">
        <v>522</v>
      </c>
      <c r="J1055">
        <f>VLOOKUP(F1055,[1]!china_towns_second__2[[Column1]:[Y]],3,FALSE)</f>
        <v>33.230504409809399</v>
      </c>
      <c r="K1055">
        <f>VLOOKUP(F1055,[1]!china_towns_second__2[[Column1]:[Y]],2,FALSE)</f>
        <v>117.8732945</v>
      </c>
      <c r="L1055" t="s">
        <v>4454</v>
      </c>
      <c r="M1055" t="str">
        <f>VLOOKUP(I1055,CHOOSE({1,2},Table7[Native],Table7[Name]),2,0)</f>
        <v>Wŭhé Xiàn</v>
      </c>
      <c r="N1055" t="str">
        <f>VLOOKUP(H1055,CHOOSE({1,2},Table7[Native],Table7[Name]),2,0)</f>
        <v>Bèngbù Shì</v>
      </c>
      <c r="O1055" t="str">
        <f>_xlfn.CONCAT(L1055," (",N1055,")")</f>
        <v>Shuangzhongmiao Zhen (Bèngbù Shì)</v>
      </c>
      <c r="P1055" t="str">
        <f>IF(COUNTIF(O:O,O1055)&gt;1,_xlfn.CONCAT(L1055," (",M1055,")"),O1055)</f>
        <v>Shuangzhongmiao Zhen (Bèngbù Shì)</v>
      </c>
    </row>
    <row r="1056" spans="1:16" hidden="1" x14ac:dyDescent="0.25">
      <c r="A1056" t="s">
        <v>2502</v>
      </c>
      <c r="B1056" t="str">
        <f>IF(COUNTIF(A:A,A1056)&gt;1,_xlfn.CONCAT(A1056," (",N1056,")"),A1056)</f>
        <v>Shūchá Zhèn</v>
      </c>
      <c r="C1056" t="str">
        <f t="shared" si="19"/>
        <v>Shūchá Zhèn</v>
      </c>
      <c r="D1056" t="s">
        <v>2503</v>
      </c>
      <c r="E1056" t="s">
        <v>11</v>
      </c>
      <c r="F1056" t="str">
        <f>_xlfn.CONCAT(D1056,", ",I1056,", ",H1056,", ","安徽省")</f>
        <v>舒茶镇, 舒城县, 六安市, 安徽省</v>
      </c>
      <c r="G1056">
        <v>18302</v>
      </c>
      <c r="H1056" t="s">
        <v>1507</v>
      </c>
      <c r="I1056" t="s">
        <v>1517</v>
      </c>
      <c r="J1056">
        <f>VLOOKUP(F1056,[1]!china_towns_second__2[[Column1]:[Y]],3,FALSE)</f>
        <v>31.321985596243099</v>
      </c>
      <c r="K1056">
        <f>VLOOKUP(F1056,[1]!china_towns_second__2[[Column1]:[Y]],2,FALSE)</f>
        <v>117.0321526</v>
      </c>
      <c r="L1056" t="s">
        <v>5316</v>
      </c>
      <c r="M1056" t="str">
        <f>VLOOKUP(I1056,CHOOSE({1,2},Table7[Native],Table7[Name]),2,0)</f>
        <v>Shūchéng Xiàn</v>
      </c>
      <c r="N1056" t="str">
        <f>VLOOKUP(H1056,CHOOSE({1,2},Table7[Native],Table7[Name]),2,0)</f>
        <v>Lù'ān Shì</v>
      </c>
      <c r="O1056" t="str">
        <f>_xlfn.CONCAT(L1056," (",N1056,")")</f>
        <v>Shucha Zhen (Lù'ān Shì)</v>
      </c>
      <c r="P1056" t="str">
        <f>IF(COUNTIF(O:O,O1056)&gt;1,_xlfn.CONCAT(L1056," (",M1056,")"),O1056)</f>
        <v>Shucha Zhen (Lù'ān Shì)</v>
      </c>
    </row>
    <row r="1057" spans="1:16" hidden="1" x14ac:dyDescent="0.25">
      <c r="A1057" t="s">
        <v>2504</v>
      </c>
      <c r="B1057" t="str">
        <f>IF(COUNTIF(A:A,A1057)&gt;1,_xlfn.CONCAT(A1057," (",N1057,")"),A1057)</f>
        <v>Shūchéng Xiàn Jīngjì Kāifāqū</v>
      </c>
      <c r="C1057" t="str">
        <f t="shared" si="19"/>
        <v>Shūchéng Xiàn Jīngjì Kāifāqū</v>
      </c>
      <c r="D1057" t="s">
        <v>2505</v>
      </c>
      <c r="E1057" t="s">
        <v>52</v>
      </c>
      <c r="F1057" t="str">
        <f>_xlfn.CONCAT(D1057,", ",I1057,", ",H1057,", ","安徽省")</f>
        <v>舒城县经济开发区, 舒城县, 六安市, 安徽省</v>
      </c>
      <c r="G1057">
        <v>17717</v>
      </c>
      <c r="H1057" t="s">
        <v>1507</v>
      </c>
      <c r="I1057" t="s">
        <v>1517</v>
      </c>
      <c r="J1057">
        <f>VLOOKUP(F1057,[1]!china_towns_second__2[[Column1]:[Y]],3,FALSE)</f>
        <v>31.480129558438499</v>
      </c>
      <c r="K1057">
        <f>VLOOKUP(F1057,[1]!china_towns_second__2[[Column1]:[Y]],2,FALSE)</f>
        <v>116.9413251</v>
      </c>
      <c r="L1057" t="s">
        <v>5317</v>
      </c>
      <c r="M1057" t="str">
        <f>VLOOKUP(I1057,CHOOSE({1,2},Table7[Native],Table7[Name]),2,0)</f>
        <v>Shūchéng Xiàn</v>
      </c>
      <c r="N1057" t="str">
        <f>VLOOKUP(H1057,CHOOSE({1,2},Table7[Native],Table7[Name]),2,0)</f>
        <v>Lù'ān Shì</v>
      </c>
      <c r="O1057" t="str">
        <f>_xlfn.CONCAT(L1057," (",N1057,")")</f>
        <v>Shucheng Xian Jingji Kaifaqu (Lù'ān Shì)</v>
      </c>
      <c r="P1057" t="str">
        <f>IF(COUNTIF(O:O,O1057)&gt;1,_xlfn.CONCAT(L1057," (",M1057,")"),O1057)</f>
        <v>Shucheng Xian Jingji Kaifaqu (Lù'ān Shì)</v>
      </c>
    </row>
    <row r="1058" spans="1:16" hidden="1" x14ac:dyDescent="0.25">
      <c r="A1058" t="s">
        <v>3268</v>
      </c>
      <c r="B1058" t="str">
        <f>IF(COUNTIF(A:A,A1058)&gt;1,_xlfn.CONCAT(A1058," (",N1058,")"),A1058)</f>
        <v>Shuĭdōng Zhèn</v>
      </c>
      <c r="C1058" t="str">
        <f t="shared" si="19"/>
        <v>Shuĭdōng Zhèn</v>
      </c>
      <c r="D1058" t="s">
        <v>3269</v>
      </c>
      <c r="E1058" t="s">
        <v>11</v>
      </c>
      <c r="F1058" t="str">
        <f>_xlfn.CONCAT(D1058,", ",I1058,", ",H1058,", ","安徽省")</f>
        <v>水东镇, 宣州区, 宣城市, 安徽省</v>
      </c>
      <c r="G1058">
        <v>25928</v>
      </c>
      <c r="H1058" t="s">
        <v>1568</v>
      </c>
      <c r="I1058" t="s">
        <v>1580</v>
      </c>
      <c r="J1058">
        <f>VLOOKUP(F1058,[1]!china_towns_second__2[[Column1]:[Y]],3,FALSE)</f>
        <v>30.7994397550248</v>
      </c>
      <c r="K1058">
        <f>VLOOKUP(F1058,[1]!china_towns_second__2[[Column1]:[Y]],2,FALSE)</f>
        <v>118.99159659999999</v>
      </c>
      <c r="L1058" t="s">
        <v>5688</v>
      </c>
      <c r="M1058" t="str">
        <f>VLOOKUP(I1058,CHOOSE({1,2},Table7[Native],Table7[Name]),2,0)</f>
        <v>Xuānzhōu Qū</v>
      </c>
      <c r="N1058" t="str">
        <f>VLOOKUP(H1058,CHOOSE({1,2},Table7[Native],Table7[Name]),2,0)</f>
        <v>Xuānchéng Shì</v>
      </c>
      <c r="O1058" t="str">
        <f>_xlfn.CONCAT(L1058," (",N1058,")")</f>
        <v>Shuidong Zhen (Xuānchéng Shì)</v>
      </c>
      <c r="P1058" t="str">
        <f>IF(COUNTIF(O:O,O1058)&gt;1,_xlfn.CONCAT(L1058," (",M1058,")"),O1058)</f>
        <v>Shuidong Zhen (Xuānchéng Shì)</v>
      </c>
    </row>
    <row r="1059" spans="1:16" hidden="1" x14ac:dyDescent="0.25">
      <c r="A1059" t="s">
        <v>227</v>
      </c>
      <c r="B1059" t="str">
        <f>IF(COUNTIF(A:A,A1059)&gt;1,_xlfn.CONCAT(A1059," (",N1059,")"),A1059)</f>
        <v>Shuĭhŏu Zhèn</v>
      </c>
      <c r="C1059" t="str">
        <f t="shared" si="19"/>
        <v>Shuĭhŏu Zhèn</v>
      </c>
      <c r="D1059" t="s">
        <v>228</v>
      </c>
      <c r="E1059" t="s">
        <v>11</v>
      </c>
      <c r="F1059" t="str">
        <f>_xlfn.CONCAT(D1059,", ",I1059,", ",H1059,", ","安徽省")</f>
        <v>水吼镇, 潜山市, 安庆市, 安徽省</v>
      </c>
      <c r="G1059">
        <v>27205</v>
      </c>
      <c r="H1059" t="s">
        <v>343</v>
      </c>
      <c r="I1059" t="s">
        <v>333</v>
      </c>
      <c r="J1059">
        <f>VLOOKUP(F1059,[1]!china_towns_second__2[[Column1]:[Y]],3,FALSE)</f>
        <v>30.690596326432601</v>
      </c>
      <c r="K1059">
        <f>VLOOKUP(F1059,[1]!china_towns_second__2[[Column1]:[Y]],2,FALSE)</f>
        <v>116.38178379999999</v>
      </c>
      <c r="L1059" t="s">
        <v>4357</v>
      </c>
      <c r="M1059" t="str">
        <f>VLOOKUP(I1059,CHOOSE({1,2},Table7[Native],Table7[Name]),2,0)</f>
        <v>Qiánshān Shì</v>
      </c>
      <c r="N1059" t="str">
        <f>VLOOKUP(H1059,CHOOSE({1,2},Table7[Native],Table7[Name]),2,0)</f>
        <v>Ānqìng Shì</v>
      </c>
      <c r="O1059" t="str">
        <f>_xlfn.CONCAT(L1059," (",N1059,")")</f>
        <v>Shuihou Zhen (Ānqìng Shì)</v>
      </c>
      <c r="P1059" t="str">
        <f>IF(COUNTIF(O:O,O1059)&gt;1,_xlfn.CONCAT(L1059," (",M1059,")"),O1059)</f>
        <v>Shuihou Zhen (Ānqìng Shì)</v>
      </c>
    </row>
    <row r="1060" spans="1:16" hidden="1" x14ac:dyDescent="0.25">
      <c r="A1060" t="s">
        <v>1775</v>
      </c>
      <c r="B1060" t="str">
        <f>IF(COUNTIF(A:A,A1060)&gt;1,_xlfn.CONCAT(A1060," (",N1060,")"),A1060)</f>
        <v>Shuĭhú Zhèn</v>
      </c>
      <c r="C1060" t="str">
        <f t="shared" si="19"/>
        <v>Shuĭhú Zhèn</v>
      </c>
      <c r="D1060" t="s">
        <v>1776</v>
      </c>
      <c r="E1060" t="s">
        <v>11</v>
      </c>
      <c r="F1060" t="str">
        <f>_xlfn.CONCAT(D1060,", ",I1060,", ",H1060,", ","安徽省")</f>
        <v>水湖镇, 长丰县, 合肥市, 安徽省</v>
      </c>
      <c r="G1060">
        <v>108318</v>
      </c>
      <c r="H1060" t="s">
        <v>1448</v>
      </c>
      <c r="I1060" t="s">
        <v>1452</v>
      </c>
      <c r="J1060">
        <f>VLOOKUP(F1060,[1]!china_towns_second__2[[Column1]:[Y]],3,FALSE)</f>
        <v>32.485768838419297</v>
      </c>
      <c r="K1060">
        <f>VLOOKUP(F1060,[1]!china_towns_second__2[[Column1]:[Y]],2,FALSE)</f>
        <v>117.1429083</v>
      </c>
      <c r="L1060" t="s">
        <v>4970</v>
      </c>
      <c r="M1060" t="str">
        <f>VLOOKUP(I1060,CHOOSE({1,2},Table7[Native],Table7[Name]),2,0)</f>
        <v>Chángfēng Xiàn</v>
      </c>
      <c r="N1060" t="str">
        <f>VLOOKUP(H1060,CHOOSE({1,2},Table7[Native],Table7[Name]),2,0)</f>
        <v>Héféi Shì</v>
      </c>
      <c r="O1060" t="str">
        <f>_xlfn.CONCAT(L1060," (",N1060,")")</f>
        <v>Shuihu Zhen (Héféi Shì)</v>
      </c>
      <c r="P1060" t="str">
        <f>IF(COUNTIF(O:O,O1060)&gt;1,_xlfn.CONCAT(L1060," (",M1060,")"),O1060)</f>
        <v>Shuihu Zhen (Héféi Shì)</v>
      </c>
    </row>
    <row r="1061" spans="1:16" hidden="1" x14ac:dyDescent="0.25">
      <c r="A1061" t="s">
        <v>1023</v>
      </c>
      <c r="B1061" t="str">
        <f>IF(COUNTIF(A:A,A1061)&gt;1,_xlfn.CONCAT(A1061," (",N1061,")"),A1061)</f>
        <v>Shuĭkŏu Zhèn</v>
      </c>
      <c r="C1061" t="str">
        <f t="shared" si="19"/>
        <v>Shuĭkŏu Zhèn</v>
      </c>
      <c r="D1061" t="s">
        <v>1024</v>
      </c>
      <c r="E1061" t="s">
        <v>11</v>
      </c>
      <c r="F1061" t="str">
        <f>_xlfn.CONCAT(D1061,", ",I1061,", ",H1061,", ","安徽省")</f>
        <v>水口镇, 来安县, 滁州市, 安徽省</v>
      </c>
      <c r="G1061">
        <v>50172</v>
      </c>
      <c r="H1061" t="s">
        <v>869</v>
      </c>
      <c r="I1061" t="s">
        <v>859</v>
      </c>
      <c r="J1061">
        <f>VLOOKUP(F1061,[1]!china_towns_second__2[[Column1]:[Y]],3,FALSE)</f>
        <v>32.343365415525298</v>
      </c>
      <c r="K1061">
        <f>VLOOKUP(F1061,[1]!china_towns_second__2[[Column1]:[Y]],2,FALSE)</f>
        <v>118.4971487</v>
      </c>
      <c r="L1061" t="s">
        <v>4690</v>
      </c>
      <c r="M1061" t="str">
        <f>VLOOKUP(I1061,CHOOSE({1,2},Table7[Native],Table7[Name]),2,0)</f>
        <v>Lái'ān Xiàn</v>
      </c>
      <c r="N1061" t="str">
        <f>VLOOKUP(H1061,CHOOSE({1,2},Table7[Native],Table7[Name]),2,0)</f>
        <v>Chúzhōu Shì</v>
      </c>
      <c r="O1061" t="str">
        <f>_xlfn.CONCAT(L1061," (",N1061,")")</f>
        <v>Shuikou Zhen (Chúzhōu Shì)</v>
      </c>
      <c r="P1061" t="str">
        <f>IF(COUNTIF(O:O,O1061)&gt;1,_xlfn.CONCAT(L1061," (",M1061,")"),O1061)</f>
        <v>Shuikou Zhen (Chúzhōu Shì)</v>
      </c>
    </row>
    <row r="1062" spans="1:16" hidden="1" x14ac:dyDescent="0.25">
      <c r="A1062" t="s">
        <v>3270</v>
      </c>
      <c r="B1062" t="str">
        <f>IF(COUNTIF(A:A,A1062)&gt;1,_xlfn.CONCAT(A1062," (",N1062,")"),A1062)</f>
        <v>Shuĭyáng Zhèn</v>
      </c>
      <c r="C1062" t="str">
        <f t="shared" si="19"/>
        <v>Shuĭyáng Zhèn</v>
      </c>
      <c r="D1062" t="s">
        <v>3271</v>
      </c>
      <c r="E1062" t="s">
        <v>11</v>
      </c>
      <c r="F1062" t="str">
        <f>_xlfn.CONCAT(D1062,", ",I1062,", ",H1062,", ","安徽省")</f>
        <v>水阳镇, 宣州区, 宣城市, 安徽省</v>
      </c>
      <c r="G1062">
        <v>66209</v>
      </c>
      <c r="H1062" t="s">
        <v>1568</v>
      </c>
      <c r="I1062" t="s">
        <v>1580</v>
      </c>
      <c r="J1062">
        <f>VLOOKUP(F1062,[1]!china_towns_second__2[[Column1]:[Y]],3,FALSE)</f>
        <v>31.236872334154199</v>
      </c>
      <c r="K1062">
        <f>VLOOKUP(F1062,[1]!china_towns_second__2[[Column1]:[Y]],2,FALSE)</f>
        <v>118.7191862</v>
      </c>
      <c r="L1062" t="s">
        <v>5689</v>
      </c>
      <c r="M1062" t="str">
        <f>VLOOKUP(I1062,CHOOSE({1,2},Table7[Native],Table7[Name]),2,0)</f>
        <v>Xuānzhōu Qū</v>
      </c>
      <c r="N1062" t="str">
        <f>VLOOKUP(H1062,CHOOSE({1,2},Table7[Native],Table7[Name]),2,0)</f>
        <v>Xuānchéng Shì</v>
      </c>
      <c r="O1062" t="str">
        <f>_xlfn.CONCAT(L1062," (",N1062,")")</f>
        <v>Shuiyang Zhen (Xuānchéng Shì)</v>
      </c>
      <c r="P1062" t="str">
        <f>IF(COUNTIF(O:O,O1062)&gt;1,_xlfn.CONCAT(L1062," (",M1062,")"),O1062)</f>
        <v>Shuiyang Zhen (Xuānchéng Shì)</v>
      </c>
    </row>
    <row r="1063" spans="1:16" hidden="1" x14ac:dyDescent="0.25">
      <c r="A1063" t="s">
        <v>1325</v>
      </c>
      <c r="B1063" t="str">
        <f>IF(COUNTIF(A:A,A1063)&gt;1,_xlfn.CONCAT(A1063," (",N1063,")"),A1063)</f>
        <v>Shuìzhèn Zhèn</v>
      </c>
      <c r="C1063" t="str">
        <f t="shared" si="19"/>
        <v>Shuìzhèn Zhèn</v>
      </c>
      <c r="D1063" t="s">
        <v>1326</v>
      </c>
      <c r="E1063" t="s">
        <v>11</v>
      </c>
      <c r="F1063" t="str">
        <f>_xlfn.CONCAT(D1063,", ",I1063,", ",H1063,", ","安徽省")</f>
        <v>税镇镇, 太和县, 阜阳市, 安徽省</v>
      </c>
      <c r="G1063">
        <v>35940</v>
      </c>
      <c r="H1063" t="s">
        <v>1118</v>
      </c>
      <c r="I1063" t="s">
        <v>1108</v>
      </c>
      <c r="J1063">
        <f>VLOOKUP(F1063,[1]!china_towns_second__2[[Column1]:[Y]],3,FALSE)</f>
        <v>33.232127633671197</v>
      </c>
      <c r="K1063">
        <f>VLOOKUP(F1063,[1]!china_towns_second__2[[Column1]:[Y]],2,FALSE)</f>
        <v>115.48819570000001</v>
      </c>
      <c r="L1063" t="s">
        <v>4826</v>
      </c>
      <c r="M1063" t="str">
        <f>VLOOKUP(I1063,CHOOSE({1,2},Table7[Native],Table7[Name]),2,0)</f>
        <v>Tàihé Xiàn</v>
      </c>
      <c r="N1063" t="str">
        <f>VLOOKUP(H1063,CHOOSE({1,2},Table7[Native],Table7[Name]),2,0)</f>
        <v>Fùyáng Shì</v>
      </c>
      <c r="O1063" t="str">
        <f>_xlfn.CONCAT(L1063," (",N1063,")")</f>
        <v>Shuizhen Zhen (Fùyáng Shì)</v>
      </c>
      <c r="P1063" t="str">
        <f>IF(COUNTIF(O:O,O1063)&gt;1,_xlfn.CONCAT(L1063," (",M1063,")"),O1063)</f>
        <v>Shuizhen Zhen (Fùyáng Shì)</v>
      </c>
    </row>
    <row r="1064" spans="1:16" hidden="1" x14ac:dyDescent="0.25">
      <c r="A1064" t="s">
        <v>2966</v>
      </c>
      <c r="B1064" t="str">
        <f>IF(COUNTIF(A:A,A1064)&gt;1,_xlfn.CONCAT(A1064," (",N1064,")"),A1064)</f>
        <v>Shùn'ān Zhèn</v>
      </c>
      <c r="C1064" t="str">
        <f t="shared" si="19"/>
        <v>Shùn'ān Zhèn</v>
      </c>
      <c r="D1064" t="s">
        <v>2967</v>
      </c>
      <c r="E1064" t="s">
        <v>11</v>
      </c>
      <c r="F1064" t="str">
        <f>_xlfn.CONCAT(D1064,", ",I1064,", ",H1064,", ","安徽省")</f>
        <v>顺安镇, 义安区, 铜陵市, 安徽省</v>
      </c>
      <c r="G1064">
        <v>46243</v>
      </c>
      <c r="H1064" t="s">
        <v>1545</v>
      </c>
      <c r="I1064" t="s">
        <v>1549</v>
      </c>
      <c r="J1064">
        <f>VLOOKUP(F1064,[1]!china_towns_second__2[[Column1]:[Y]],3,FALSE)</f>
        <v>30.920986897554599</v>
      </c>
      <c r="K1064">
        <f>VLOOKUP(F1064,[1]!china_towns_second__2[[Column1]:[Y]],2,FALSE)</f>
        <v>117.97349989999999</v>
      </c>
      <c r="L1064" t="s">
        <v>5541</v>
      </c>
      <c r="M1064" t="str">
        <f>VLOOKUP(I1064,CHOOSE({1,2},Table7[Native],Table7[Name]),2,0)</f>
        <v>Yì'ān Qū</v>
      </c>
      <c r="N1064" t="str">
        <f>VLOOKUP(H1064,CHOOSE({1,2},Table7[Native],Table7[Name]),2,0)</f>
        <v>Tónglíng Shì</v>
      </c>
      <c r="O1064" t="str">
        <f>_xlfn.CONCAT(L1064," (",N1064,")")</f>
        <v>Shun'an Zhen (Tónglíng Shì)</v>
      </c>
      <c r="P1064" t="str">
        <f>IF(COUNTIF(O:O,O1064)&gt;1,_xlfn.CONCAT(L1064," (",M1064,")"),O1064)</f>
        <v>Shun'an Zhen (Tónglíng Shì)</v>
      </c>
    </row>
    <row r="1065" spans="1:16" hidden="1" x14ac:dyDescent="0.25">
      <c r="A1065" t="s">
        <v>2062</v>
      </c>
      <c r="B1065" t="str">
        <f>IF(COUNTIF(A:A,A1065)&gt;1,_xlfn.CONCAT(A1065," (",N1065,")"),A1065)</f>
        <v>Shùngēng Zhèn</v>
      </c>
      <c r="C1065" t="str">
        <f t="shared" si="19"/>
        <v>Shùngēng Zhèn</v>
      </c>
      <c r="D1065" t="s">
        <v>2063</v>
      </c>
      <c r="E1065" t="s">
        <v>11</v>
      </c>
      <c r="F1065" t="str">
        <f>_xlfn.CONCAT(D1065,", ",I1065,", ",H1065,", ","安徽省")</f>
        <v>舜耕镇, 田家庵区, 淮南市, 安徽省</v>
      </c>
      <c r="G1065">
        <v>59819</v>
      </c>
      <c r="H1065" t="s">
        <v>1475</v>
      </c>
      <c r="I1065" t="s">
        <v>1487</v>
      </c>
      <c r="J1065">
        <f>VLOOKUP(F1065,[1]!china_towns_second__2[[Column1]:[Y]],3,FALSE)</f>
        <v>32.6543426344994</v>
      </c>
      <c r="K1065">
        <f>VLOOKUP(F1065,[1]!china_towns_second__2[[Column1]:[Y]],2,FALSE)</f>
        <v>117.0063961</v>
      </c>
      <c r="L1065" t="s">
        <v>5100</v>
      </c>
      <c r="M1065" t="str">
        <f>VLOOKUP(I1065,CHOOSE({1,2},Table7[Native],Table7[Name]),2,0)</f>
        <v>Tiánjiā'ān Qū</v>
      </c>
      <c r="N1065" t="str">
        <f>VLOOKUP(H1065,CHOOSE({1,2},Table7[Native],Table7[Name]),2,0)</f>
        <v>Huáinán Shì</v>
      </c>
      <c r="O1065" t="str">
        <f>_xlfn.CONCAT(L1065," (",N1065,")")</f>
        <v>Shungeng Zhen (Huáinán Shì)</v>
      </c>
      <c r="P1065" t="str">
        <f>IF(COUNTIF(O:O,O1065)&gt;1,_xlfn.CONCAT(L1065," (",M1065,")"),O1065)</f>
        <v>Shungeng Zhen (Huáinán Shì)</v>
      </c>
    </row>
    <row r="1066" spans="1:16" hidden="1" x14ac:dyDescent="0.25">
      <c r="A1066" t="s">
        <v>2831</v>
      </c>
      <c r="B1066" t="str">
        <f>IF(COUNTIF(A:A,A1066)&gt;1,_xlfn.CONCAT(A1066," (",N1066,")"),A1066)</f>
        <v>Shùnhé Xiāng</v>
      </c>
      <c r="C1066" t="str">
        <f t="shared" si="19"/>
        <v>Shùnhé Xiāng</v>
      </c>
      <c r="D1066" t="s">
        <v>2832</v>
      </c>
      <c r="E1066" t="s">
        <v>7</v>
      </c>
      <c r="F1066" t="str">
        <f>_xlfn.CONCAT(D1066,", ",I1066,", ",H1066,", ","安徽省")</f>
        <v>顺河乡, 埇桥区, 宿州市, 安徽省</v>
      </c>
      <c r="G1066">
        <v>35555</v>
      </c>
      <c r="H1066" t="s">
        <v>1534</v>
      </c>
      <c r="I1066" t="s">
        <v>1543</v>
      </c>
      <c r="J1066" t="e">
        <f>VLOOKUP(F1066,[1]!china_towns_second__2[[Column1]:[Y]],3,FALSE)</f>
        <v>#N/A</v>
      </c>
      <c r="K1066" t="e">
        <f>VLOOKUP(F1066,[1]!china_towns_second__2[[Column1]:[Y]],2,FALSE)</f>
        <v>#N/A</v>
      </c>
      <c r="L1066" t="s">
        <v>5475</v>
      </c>
      <c r="M1066" t="str">
        <f>VLOOKUP(I1066,CHOOSE({1,2},Table7[Native],Table7[Name]),2,0)</f>
        <v>Yŏngqiáo Qū</v>
      </c>
      <c r="N1066" t="str">
        <f>VLOOKUP(H1066,CHOOSE({1,2},Table7[Native],Table7[Name]),2,0)</f>
        <v>Sùzhōu Shì</v>
      </c>
      <c r="O1066" t="str">
        <f>_xlfn.CONCAT(L1066," (",N1066,")")</f>
        <v>Shunhe Xiang (Sùzhōu Shì)</v>
      </c>
      <c r="P1066" t="str">
        <f>IF(COUNTIF(O:O,O1066)&gt;1,_xlfn.CONCAT(L1066," (",M1066,")"),O1066)</f>
        <v>Shunhe Xiang (Sùzhōu Shì)</v>
      </c>
    </row>
    <row r="1067" spans="1:16" hidden="1" x14ac:dyDescent="0.25">
      <c r="A1067" t="s">
        <v>2506</v>
      </c>
      <c r="B1067" t="str">
        <f>IF(COUNTIF(A:A,A1067)&gt;1,_xlfn.CONCAT(A1067," (",N1067,")"),A1067)</f>
        <v>Shùnhé Zhèn</v>
      </c>
      <c r="C1067" t="str">
        <f t="shared" si="19"/>
        <v>Shùnhé Zhèn</v>
      </c>
      <c r="D1067" t="s">
        <v>2507</v>
      </c>
      <c r="E1067" t="s">
        <v>11</v>
      </c>
      <c r="F1067" t="str">
        <f>_xlfn.CONCAT(D1067,", ",I1067,", ",H1067,", ","安徽省")</f>
        <v>顺河镇, 裕安区, 六安市, 安徽省</v>
      </c>
      <c r="G1067">
        <v>35966</v>
      </c>
      <c r="H1067" t="s">
        <v>1507</v>
      </c>
      <c r="I1067" t="s">
        <v>1520</v>
      </c>
      <c r="J1067">
        <f>VLOOKUP(F1067,[1]!china_towns_second__2[[Column1]:[Y]],3,FALSE)</f>
        <v>31.919902396208801</v>
      </c>
      <c r="K1067">
        <f>VLOOKUP(F1067,[1]!china_towns_second__2[[Column1]:[Y]],2,FALSE)</f>
        <v>116.44549739999999</v>
      </c>
      <c r="L1067" t="s">
        <v>5318</v>
      </c>
      <c r="M1067" t="str">
        <f>VLOOKUP(I1067,CHOOSE({1,2},Table7[Native],Table7[Name]),2,0)</f>
        <v>Yù'ān Qū</v>
      </c>
      <c r="N1067" t="str">
        <f>VLOOKUP(H1067,CHOOSE({1,2},Table7[Native],Table7[Name]),2,0)</f>
        <v>Lù'ān Shì</v>
      </c>
      <c r="O1067" t="str">
        <f>_xlfn.CONCAT(L1067," (",N1067,")")</f>
        <v>Shunhe Zhen (Lù'ān Shì)</v>
      </c>
      <c r="P1067" t="str">
        <f>IF(COUNTIF(O:O,O1067)&gt;1,_xlfn.CONCAT(L1067," (",M1067,")"),O1067)</f>
        <v>Shunhe Zhen (Lù'ān Shì)</v>
      </c>
    </row>
    <row r="1068" spans="1:16" hidden="1" x14ac:dyDescent="0.25">
      <c r="A1068" t="s">
        <v>1025</v>
      </c>
      <c r="B1068" t="str">
        <f>IF(COUNTIF(A:A,A1068)&gt;1,_xlfn.CONCAT(A1068," (",N1068,")"),A1068)</f>
        <v>Shùnshān Zhèn</v>
      </c>
      <c r="C1068" t="str">
        <f t="shared" si="19"/>
        <v>Shùnshān Zhèn</v>
      </c>
      <c r="D1068" t="s">
        <v>1026</v>
      </c>
      <c r="E1068" t="s">
        <v>11</v>
      </c>
      <c r="F1068" t="str">
        <f>_xlfn.CONCAT(D1068,", ",I1068,", ",H1068,", ","安徽省")</f>
        <v>舜山镇, 来安县, 滁州市, 安徽省</v>
      </c>
      <c r="G1068">
        <v>26676</v>
      </c>
      <c r="H1068" t="s">
        <v>869</v>
      </c>
      <c r="I1068" t="s">
        <v>859</v>
      </c>
      <c r="J1068">
        <f>VLOOKUP(F1068,[1]!china_towns_second__2[[Column1]:[Y]],3,FALSE)</f>
        <v>32.546675079338399</v>
      </c>
      <c r="K1068">
        <f>VLOOKUP(F1068,[1]!china_towns_second__2[[Column1]:[Y]],2,FALSE)</f>
        <v>118.4039089</v>
      </c>
      <c r="L1068" t="s">
        <v>4691</v>
      </c>
      <c r="M1068" t="str">
        <f>VLOOKUP(I1068,CHOOSE({1,2},Table7[Native],Table7[Name]),2,0)</f>
        <v>Lái'ān Xiàn</v>
      </c>
      <c r="N1068" t="str">
        <f>VLOOKUP(H1068,CHOOSE({1,2},Table7[Native],Table7[Name]),2,0)</f>
        <v>Chúzhōu Shì</v>
      </c>
      <c r="O1068" t="str">
        <f>_xlfn.CONCAT(L1068," (",N1068,")")</f>
        <v>Shunshan Zhen (Chúzhōu Shì)</v>
      </c>
      <c r="P1068" t="str">
        <f>IF(COUNTIF(O:O,O1068)&gt;1,_xlfn.CONCAT(L1068," (",M1068,")"),O1068)</f>
        <v>Shunshan Zhen (Chúzhōu Shì)</v>
      </c>
    </row>
    <row r="1069" spans="1:16" hidden="1" x14ac:dyDescent="0.25">
      <c r="A1069" t="s">
        <v>1927</v>
      </c>
      <c r="B1069" t="str">
        <f>IF(COUNTIF(A:A,A1069)&gt;1,_xlfn.CONCAT(A1069," (",N1069,")"),A1069)</f>
        <v>Shuòlĭ Zhèn</v>
      </c>
      <c r="C1069" t="str">
        <f t="shared" si="19"/>
        <v>Shuòlĭ Zhèn</v>
      </c>
      <c r="D1069" t="s">
        <v>1928</v>
      </c>
      <c r="E1069" t="s">
        <v>11</v>
      </c>
      <c r="F1069" t="str">
        <f>_xlfn.CONCAT(D1069,", ",I1069,", ",H1069,", ","安徽省")</f>
        <v>朔里镇, 杜集区, 淮北市, 安徽省</v>
      </c>
      <c r="G1069">
        <v>63782</v>
      </c>
      <c r="H1069" t="s">
        <v>1465</v>
      </c>
      <c r="I1069" t="s">
        <v>1467</v>
      </c>
      <c r="J1069">
        <f>VLOOKUP(F1069,[1]!china_towns_second__2[[Column1]:[Y]],3,FALSE)</f>
        <v>34.058215610111397</v>
      </c>
      <c r="K1069">
        <f>VLOOKUP(F1069,[1]!china_towns_second__2[[Column1]:[Y]],2,FALSE)</f>
        <v>116.8722927</v>
      </c>
      <c r="L1069" t="s">
        <v>5038</v>
      </c>
      <c r="M1069" t="str">
        <f>VLOOKUP(I1069,CHOOSE({1,2},Table7[Native],Table7[Name]),2,0)</f>
        <v>Dùjí Qū</v>
      </c>
      <c r="N1069" t="str">
        <f>VLOOKUP(H1069,CHOOSE({1,2},Table7[Native],Table7[Name]),2,0)</f>
        <v>Huáibĕi Shì</v>
      </c>
      <c r="O1069" t="str">
        <f>_xlfn.CONCAT(L1069," (",N1069,")")</f>
        <v>Shuoli Zhen (Huáibĕi Shì)</v>
      </c>
      <c r="P1069" t="str">
        <f>IF(COUNTIF(O:O,O1069)&gt;1,_xlfn.CONCAT(L1069," (",M1069,")"),O1069)</f>
        <v>Shuoli Zhen (Huáibĕi Shì)</v>
      </c>
    </row>
    <row r="1070" spans="1:16" hidden="1" x14ac:dyDescent="0.25">
      <c r="A1070" t="s">
        <v>1777</v>
      </c>
      <c r="B1070" t="str">
        <f>IF(COUNTIF(A:A,A1070)&gt;1,_xlfn.CONCAT(A1070," (",N1070,")"),A1070)</f>
        <v>Shŭshān Xīn Chănyè Yuánqū</v>
      </c>
      <c r="C1070" t="str">
        <f t="shared" si="19"/>
        <v>Shŭshān Xīn Chănyè Yuánqū</v>
      </c>
      <c r="D1070" t="s">
        <v>1778</v>
      </c>
      <c r="E1070" t="s">
        <v>52</v>
      </c>
      <c r="F1070" t="str">
        <f>_xlfn.CONCAT(D1070,", ",I1070,", ",H1070,", ","安徽省")</f>
        <v>蜀山新产业园区, 蜀山区, 合肥市, 安徽省</v>
      </c>
      <c r="G1070">
        <v>16542</v>
      </c>
      <c r="H1070" t="s">
        <v>1448</v>
      </c>
      <c r="I1070" t="s">
        <v>1462</v>
      </c>
      <c r="J1070">
        <f>VLOOKUP(F1070,[1]!china_towns_second__2[[Column1]:[Y]],3,FALSE)</f>
        <v>31.879227667297702</v>
      </c>
      <c r="K1070">
        <f>VLOOKUP(F1070,[1]!china_towns_second__2[[Column1]:[Y]],2,FALSE)</f>
        <v>117.142331</v>
      </c>
      <c r="L1070" t="s">
        <v>4971</v>
      </c>
      <c r="M1070" t="str">
        <f>VLOOKUP(I1070,CHOOSE({1,2},Table7[Native],Table7[Name]),2,0)</f>
        <v>Shŭshān Qū</v>
      </c>
      <c r="N1070" t="str">
        <f>VLOOKUP(H1070,CHOOSE({1,2},Table7[Native],Table7[Name]),2,0)</f>
        <v>Héféi Shì</v>
      </c>
      <c r="O1070" t="str">
        <f>_xlfn.CONCAT(L1070," (",N1070,")")</f>
        <v>Shushan Xin Chanye Yuanqu (Héféi Shì)</v>
      </c>
      <c r="P1070" t="str">
        <f>IF(COUNTIF(O:O,O1070)&gt;1,_xlfn.CONCAT(L1070," (",M1070,")"),O1070)</f>
        <v>Shushan Xin Chanye Yuanqu (Héféi Shì)</v>
      </c>
    </row>
    <row r="1071" spans="1:16" hidden="1" x14ac:dyDescent="0.25">
      <c r="A1071" t="s">
        <v>3102</v>
      </c>
      <c r="B1071" t="str">
        <f>IF(COUNTIF(A:A,A1071)&gt;1,_xlfn.CONCAT(A1071," (",N1071,")"),A1071)</f>
        <v>Shŭshān Zhèn</v>
      </c>
      <c r="C1071" t="str">
        <f t="shared" si="19"/>
        <v>Shŭshān Zhèn</v>
      </c>
      <c r="D1071" t="s">
        <v>3103</v>
      </c>
      <c r="E1071" t="s">
        <v>11</v>
      </c>
      <c r="F1071" t="str">
        <f>_xlfn.CONCAT(D1071,", ",I1071,", ",H1071,", ","安徽省")</f>
        <v>蜀山镇, 无为市, 芜湖市, 安徽省</v>
      </c>
      <c r="G1071">
        <v>52410</v>
      </c>
      <c r="H1071" t="s">
        <v>1553</v>
      </c>
      <c r="I1071" t="s">
        <v>1564</v>
      </c>
      <c r="J1071">
        <f>VLOOKUP(F1071,[1]!china_towns_second__2[[Column1]:[Y]],3,FALSE)</f>
        <v>31.214096104309199</v>
      </c>
      <c r="K1071">
        <f>VLOOKUP(F1071,[1]!china_towns_second__2[[Column1]:[Y]],2,FALSE)</f>
        <v>117.59794770000001</v>
      </c>
      <c r="L1071" t="s">
        <v>5607</v>
      </c>
      <c r="M1071" t="str">
        <f>VLOOKUP(I1071,CHOOSE({1,2},Table7[Native],Table7[Name]),2,0)</f>
        <v>Wúwéi Shì</v>
      </c>
      <c r="N1071" t="str">
        <f>VLOOKUP(H1071,CHOOSE({1,2},Table7[Native],Table7[Name]),2,0)</f>
        <v>Wúhú Shì</v>
      </c>
      <c r="O1071" t="str">
        <f>_xlfn.CONCAT(L1071," (",N1071,")")</f>
        <v>Shushan Zhen (Wúhú Shì)</v>
      </c>
      <c r="P1071" t="str">
        <f>IF(COUNTIF(O:O,O1071)&gt;1,_xlfn.CONCAT(L1071," (",M1071,")"),O1071)</f>
        <v>Shushan Zhen (Wúhú Shì)</v>
      </c>
    </row>
    <row r="1072" spans="1:16" hidden="1" x14ac:dyDescent="0.25">
      <c r="A1072" t="s">
        <v>1327</v>
      </c>
      <c r="B1072" t="str">
        <f>IF(COUNTIF(A:A,A1072)&gt;1,_xlfn.CONCAT(A1072," (",N1072,")"),A1072)</f>
        <v>Shūzhuāng Zhèn</v>
      </c>
      <c r="C1072" t="str">
        <f t="shared" si="19"/>
        <v>Shūzhuāng Zhèn</v>
      </c>
      <c r="D1072" t="s">
        <v>1328</v>
      </c>
      <c r="E1072" t="s">
        <v>11</v>
      </c>
      <c r="F1072" t="str">
        <f>_xlfn.CONCAT(D1072,", ",I1072,", ",H1072,", ","安徽省")</f>
        <v>舒庄镇, 界首市, 阜阳市, 安徽省</v>
      </c>
      <c r="G1072">
        <v>18814</v>
      </c>
      <c r="H1072" t="s">
        <v>1118</v>
      </c>
      <c r="I1072" t="s">
        <v>1104</v>
      </c>
      <c r="J1072">
        <f>VLOOKUP(F1072,[1]!china_towns_second__2[[Column1]:[Y]],3,FALSE)</f>
        <v>33.041863893469099</v>
      </c>
      <c r="K1072">
        <f>VLOOKUP(F1072,[1]!china_towns_second__2[[Column1]:[Y]],2,FALSE)</f>
        <v>115.4239104</v>
      </c>
      <c r="L1072" t="s">
        <v>4827</v>
      </c>
      <c r="M1072" t="str">
        <f>VLOOKUP(I1072,CHOOSE({1,2},Table7[Native],Table7[Name]),2,0)</f>
        <v>Jièshŏu Shì</v>
      </c>
      <c r="N1072" t="str">
        <f>VLOOKUP(H1072,CHOOSE({1,2},Table7[Native],Table7[Name]),2,0)</f>
        <v>Fùyáng Shì</v>
      </c>
      <c r="O1072" t="str">
        <f>_xlfn.CONCAT(L1072," (",N1072,")")</f>
        <v>Shuzhuang Zhen (Fùyáng Shì)</v>
      </c>
      <c r="P1072" t="str">
        <f>IF(COUNTIF(O:O,O1072)&gt;1,_xlfn.CONCAT(L1072," (",M1072,")"),O1072)</f>
        <v>Shuzhuang Zhen (Fùyáng Shì)</v>
      </c>
    </row>
    <row r="1073" spans="1:16" hidden="1" x14ac:dyDescent="0.25">
      <c r="A1073" t="s">
        <v>2833</v>
      </c>
      <c r="B1073" t="str">
        <f>IF(COUNTIF(A:A,A1073)&gt;1,_xlfn.CONCAT(A1073," (",N1073,")"),A1073)</f>
        <v>Sìchéng Zhèn</v>
      </c>
      <c r="C1073" t="str">
        <f t="shared" si="19"/>
        <v>Sìchéng Zhèn</v>
      </c>
      <c r="D1073" t="s">
        <v>2834</v>
      </c>
      <c r="E1073" t="s">
        <v>11</v>
      </c>
      <c r="F1073" t="str">
        <f>_xlfn.CONCAT(D1073,", ",I1073,", ",H1073,", ","安徽省")</f>
        <v>泗城镇, 泗县, 宿州市, 安徽省</v>
      </c>
      <c r="G1073">
        <v>92292</v>
      </c>
      <c r="H1073" t="s">
        <v>1534</v>
      </c>
      <c r="I1073" t="s">
        <v>1540</v>
      </c>
      <c r="J1073">
        <f>VLOOKUP(F1073,[1]!china_towns_second__2[[Column1]:[Y]],3,FALSE)</f>
        <v>33.493691645472502</v>
      </c>
      <c r="K1073">
        <f>VLOOKUP(F1073,[1]!china_towns_second__2[[Column1]:[Y]],2,FALSE)</f>
        <v>117.8326588</v>
      </c>
      <c r="L1073" t="s">
        <v>5476</v>
      </c>
      <c r="M1073" t="str">
        <f>VLOOKUP(I1073,CHOOSE({1,2},Table7[Native],Table7[Name]),2,0)</f>
        <v>Sì Xiàn</v>
      </c>
      <c r="N1073" t="str">
        <f>VLOOKUP(H1073,CHOOSE({1,2},Table7[Native],Table7[Name]),2,0)</f>
        <v>Sùzhōu Shì</v>
      </c>
      <c r="O1073" t="str">
        <f>_xlfn.CONCAT(L1073," (",N1073,")")</f>
        <v>Sicheng Zhen (Sùzhōu Shì)</v>
      </c>
      <c r="P1073" t="str">
        <f>IF(COUNTIF(O:O,O1073)&gt;1,_xlfn.CONCAT(L1073," (",M1073,")"),O1073)</f>
        <v>Sicheng Zhen (Sùzhōu Shì)</v>
      </c>
    </row>
    <row r="1074" spans="1:16" hidden="1" x14ac:dyDescent="0.25">
      <c r="A1074" t="s">
        <v>3272</v>
      </c>
      <c r="B1074" t="str">
        <f>IF(COUNTIF(A:A,A1074)&gt;1,_xlfn.CONCAT(A1074," (",N1074,")"),A1074)</f>
        <v>Sìhé Xiāng</v>
      </c>
      <c r="C1074" t="str">
        <f t="shared" si="19"/>
        <v>Sìhé Xiāng</v>
      </c>
      <c r="D1074" t="s">
        <v>3273</v>
      </c>
      <c r="E1074" t="s">
        <v>7</v>
      </c>
      <c r="F1074" t="str">
        <f>_xlfn.CONCAT(D1074,", ",I1074,", ",H1074,", ","安徽省")</f>
        <v>四合乡, 广德市, 宣城市, 安徽省</v>
      </c>
      <c r="G1074">
        <v>19948</v>
      </c>
      <c r="H1074" t="s">
        <v>1568</v>
      </c>
      <c r="I1074" t="s">
        <v>1570</v>
      </c>
      <c r="J1074" t="e">
        <f>VLOOKUP(F1074,[1]!china_towns_second__2[[Column1]:[Y]],3,FALSE)</f>
        <v>#N/A</v>
      </c>
      <c r="K1074" t="e">
        <f>VLOOKUP(F1074,[1]!china_towns_second__2[[Column1]:[Y]],2,FALSE)</f>
        <v>#N/A</v>
      </c>
      <c r="L1074" t="s">
        <v>5690</v>
      </c>
      <c r="M1074" t="str">
        <f>VLOOKUP(I1074,CHOOSE({1,2},Table7[Native],Table7[Name]),2,0)</f>
        <v>Guăngdé Shì</v>
      </c>
      <c r="N1074" t="str">
        <f>VLOOKUP(H1074,CHOOSE({1,2},Table7[Native],Table7[Name]),2,0)</f>
        <v>Xuānchéng Shì</v>
      </c>
      <c r="O1074" t="str">
        <f>_xlfn.CONCAT(L1074," (",N1074,")")</f>
        <v>Sihe Xiang (Xuānchéng Shì)</v>
      </c>
      <c r="P1074" t="str">
        <f>IF(COUNTIF(O:O,O1074)&gt;1,_xlfn.CONCAT(L1074," (",M1074,")"),O1074)</f>
        <v>Sihe Xiang (Xuānchéng Shì)</v>
      </c>
    </row>
    <row r="1075" spans="1:16" hidden="1" x14ac:dyDescent="0.25">
      <c r="A1075" t="s">
        <v>3104</v>
      </c>
      <c r="B1075" t="str">
        <f>IF(COUNTIF(A:A,A1075)&gt;1,_xlfn.CONCAT(A1075," (",N1075,")"),A1075)</f>
        <v>Sìhèshān Jiēdào</v>
      </c>
      <c r="C1075" t="str">
        <f t="shared" si="19"/>
        <v>Sìhèshān Jiēdào</v>
      </c>
      <c r="D1075" t="s">
        <v>3105</v>
      </c>
      <c r="E1075" t="s">
        <v>27</v>
      </c>
      <c r="F1075" t="str">
        <f>_xlfn.CONCAT(D1075,", ",I1075,", ",H1075,", ","安徽省")</f>
        <v>四褐山街道, 鸠江区, 芜湖市, 安徽省</v>
      </c>
      <c r="G1075">
        <v>29277</v>
      </c>
      <c r="H1075" t="s">
        <v>1553</v>
      </c>
      <c r="I1075" t="s">
        <v>1558</v>
      </c>
      <c r="J1075">
        <f>VLOOKUP(F1075,[1]!china_towns_second__2[[Column1]:[Y]],3,FALSE)</f>
        <v>31.436868270662899</v>
      </c>
      <c r="K1075">
        <f>VLOOKUP(F1075,[1]!china_towns_second__2[[Column1]:[Y]],2,FALSE)</f>
        <v>118.3395256</v>
      </c>
      <c r="L1075" t="s">
        <v>5608</v>
      </c>
      <c r="M1075" t="str">
        <f>VLOOKUP(I1075,CHOOSE({1,2},Table7[Native],Table7[Name]),2,0)</f>
        <v>Jiūjiāng Qū</v>
      </c>
      <c r="N1075" t="str">
        <f>VLOOKUP(H1075,CHOOSE({1,2},Table7[Native],Table7[Name]),2,0)</f>
        <v>Wúhú Shì</v>
      </c>
      <c r="O1075" t="str">
        <f>_xlfn.CONCAT(L1075," (",N1075,")")</f>
        <v>Siheshan Jiedao (Wúhú Shì)</v>
      </c>
      <c r="P1075" t="str">
        <f>IF(COUNTIF(O:O,O1075)&gt;1,_xlfn.CONCAT(L1075," (",M1075,")"),O1075)</f>
        <v>Siheshan Jiedao (Wúhú Shì)</v>
      </c>
    </row>
    <row r="1076" spans="1:16" hidden="1" x14ac:dyDescent="0.25">
      <c r="A1076" t="s">
        <v>1929</v>
      </c>
      <c r="B1076" t="str">
        <f>IF(COUNTIF(A:A,A1076)&gt;1,_xlfn.CONCAT(A1076," (",N1076,")"),A1076)</f>
        <v>Sìpù Zhèn</v>
      </c>
      <c r="C1076" t="str">
        <f t="shared" si="19"/>
        <v>Sìpù Zhèn</v>
      </c>
      <c r="D1076" t="s">
        <v>1930</v>
      </c>
      <c r="E1076" t="s">
        <v>11</v>
      </c>
      <c r="F1076" t="str">
        <f>_xlfn.CONCAT(D1076,", ",I1076,", ",H1076,", ","安徽省")</f>
        <v>四铺镇, 濉溪县, 淮北市, 安徽省</v>
      </c>
      <c r="G1076">
        <v>83250</v>
      </c>
      <c r="H1076" t="s">
        <v>1465</v>
      </c>
      <c r="I1076" t="s">
        <v>1471</v>
      </c>
      <c r="J1076">
        <f>VLOOKUP(F1076,[1]!china_towns_second__2[[Column1]:[Y]],3,FALSE)</f>
        <v>33.7114331232059</v>
      </c>
      <c r="K1076">
        <f>VLOOKUP(F1076,[1]!china_towns_second__2[[Column1]:[Y]],2,FALSE)</f>
        <v>116.7742169</v>
      </c>
      <c r="L1076" t="s">
        <v>5039</v>
      </c>
      <c r="M1076" t="str">
        <f>VLOOKUP(I1076,CHOOSE({1,2},Table7[Native],Table7[Name]),2,0)</f>
        <v>Suīxī Xiàn</v>
      </c>
      <c r="N1076" t="str">
        <f>VLOOKUP(H1076,CHOOSE({1,2},Table7[Native],Table7[Name]),2,0)</f>
        <v>Huáibĕi Shì</v>
      </c>
      <c r="O1076" t="str">
        <f>_xlfn.CONCAT(L1076," (",N1076,")")</f>
        <v>Sipu Zhen (Huáibĕi Shì)</v>
      </c>
      <c r="P1076" t="str">
        <f>IF(COUNTIF(O:O,O1076)&gt;1,_xlfn.CONCAT(L1076," (",M1076,")"),O1076)</f>
        <v>Sipu Zhen (Huáibĕi Shì)</v>
      </c>
    </row>
    <row r="1077" spans="1:16" hidden="1" x14ac:dyDescent="0.25">
      <c r="A1077" t="s">
        <v>229</v>
      </c>
      <c r="B1077" t="str">
        <f>IF(COUNTIF(A:A,A1077)&gt;1,_xlfn.CONCAT(A1077," (",N1077,")"),A1077)</f>
        <v>Sìqián Zhèn</v>
      </c>
      <c r="C1077" t="str">
        <f t="shared" si="19"/>
        <v>Sìqián Zhèn</v>
      </c>
      <c r="D1077" t="s">
        <v>230</v>
      </c>
      <c r="E1077" t="s">
        <v>11</v>
      </c>
      <c r="F1077" t="str">
        <f>_xlfn.CONCAT(D1077,", ",I1077,", ",H1077,", ","安徽省")</f>
        <v>寺前镇, 太湖县, 安庆市, 安徽省</v>
      </c>
      <c r="G1077">
        <v>24794</v>
      </c>
      <c r="H1077" t="s">
        <v>343</v>
      </c>
      <c r="I1077" t="s">
        <v>336</v>
      </c>
      <c r="J1077">
        <f>VLOOKUP(F1077,[1]!china_towns_second__2[[Column1]:[Y]],3,FALSE)</f>
        <v>30.564581020784299</v>
      </c>
      <c r="K1077">
        <f>VLOOKUP(F1077,[1]!china_towns_second__2[[Column1]:[Y]],2,FALSE)</f>
        <v>116.2335755</v>
      </c>
      <c r="L1077" t="s">
        <v>4358</v>
      </c>
      <c r="M1077" t="str">
        <f>VLOOKUP(I1077,CHOOSE({1,2},Table7[Native],Table7[Name]),2,0)</f>
        <v>Tàihú Xiàn</v>
      </c>
      <c r="N1077" t="str">
        <f>VLOOKUP(H1077,CHOOSE({1,2},Table7[Native],Table7[Name]),2,0)</f>
        <v>Ānqìng Shì</v>
      </c>
      <c r="O1077" t="str">
        <f>_xlfn.CONCAT(L1077," (",N1077,")")</f>
        <v>Siqian Zhen (Ānqìng Shì)</v>
      </c>
      <c r="P1077" t="str">
        <f>IF(COUNTIF(O:O,O1077)&gt;1,_xlfn.CONCAT(L1077," (",M1077,")"),O1077)</f>
        <v>Siqian Zhen (Ānqìng Shì)</v>
      </c>
    </row>
    <row r="1078" spans="1:16" hidden="1" x14ac:dyDescent="0.25">
      <c r="A1078" t="s">
        <v>2835</v>
      </c>
      <c r="B1078" t="str">
        <f>IF(COUNTIF(A:A,A1078)&gt;1,_xlfn.CONCAT(A1078," (",N1078,")"),A1078)</f>
        <v>Sìxiàn Kāifāqū Guănwĕihuì</v>
      </c>
      <c r="C1078" t="str">
        <f t="shared" si="19"/>
        <v>Sìxiàn Kāifāqū Guănwĕihuì</v>
      </c>
      <c r="D1078" t="s">
        <v>2836</v>
      </c>
      <c r="E1078" t="s">
        <v>52</v>
      </c>
      <c r="F1078" t="str">
        <f>_xlfn.CONCAT(D1078,", ",I1078,", ",H1078,", ","安徽省")</f>
        <v>泗县开发区管委会, 泗县, 宿州市, 安徽省</v>
      </c>
      <c r="G1078">
        <v>21647</v>
      </c>
      <c r="H1078" t="s">
        <v>1534</v>
      </c>
      <c r="I1078" t="s">
        <v>1540</v>
      </c>
      <c r="J1078" t="e">
        <f>VLOOKUP(F1078,[1]!china_towns_second__2[[Column1]:[Y]],3,FALSE)</f>
        <v>#N/A</v>
      </c>
      <c r="K1078" t="e">
        <f>VLOOKUP(F1078,[1]!china_towns_second__2[[Column1]:[Y]],2,FALSE)</f>
        <v>#N/A</v>
      </c>
      <c r="L1078" t="s">
        <v>5477</v>
      </c>
      <c r="M1078" t="str">
        <f>VLOOKUP(I1078,CHOOSE({1,2},Table7[Native],Table7[Name]),2,0)</f>
        <v>Sì Xiàn</v>
      </c>
      <c r="N1078" t="str">
        <f>VLOOKUP(H1078,CHOOSE({1,2},Table7[Native],Table7[Name]),2,0)</f>
        <v>Sùzhōu Shì</v>
      </c>
      <c r="O1078" t="str">
        <f>_xlfn.CONCAT(L1078," (",N1078,")")</f>
        <v>Sixian Kaifaqu Guanweihui (Sùzhōu Shì)</v>
      </c>
      <c r="P1078" t="str">
        <f>IF(COUNTIF(O:O,O1078)&gt;1,_xlfn.CONCAT(L1078," (",M1078,")"),O1078)</f>
        <v>Sixian Kaifaqu Guanweihui (Sùzhōu Shì)</v>
      </c>
    </row>
    <row r="1079" spans="1:16" hidden="1" x14ac:dyDescent="0.25">
      <c r="A1079" t="s">
        <v>2508</v>
      </c>
      <c r="B1079" t="str">
        <f>IF(COUNTIF(A:A,A1079)&gt;1,_xlfn.CONCAT(A1079," (",N1079,")"),A1079)</f>
        <v>Sòngdiàn Xiāng</v>
      </c>
      <c r="C1079" t="str">
        <f t="shared" si="19"/>
        <v>Sòngdiàn Xiāng</v>
      </c>
      <c r="D1079" t="s">
        <v>2509</v>
      </c>
      <c r="E1079" t="s">
        <v>7</v>
      </c>
      <c r="F1079" t="str">
        <f>_xlfn.CONCAT(D1079,", ",I1079,", ",H1079,", ","安徽省")</f>
        <v>宋店乡, 霍邱县, 六安市, 安徽省</v>
      </c>
      <c r="G1079">
        <v>35326</v>
      </c>
      <c r="H1079" t="s">
        <v>1507</v>
      </c>
      <c r="I1079" t="s">
        <v>1509</v>
      </c>
      <c r="J1079" t="e">
        <f>VLOOKUP(F1079,[1]!china_towns_second__2[[Column1]:[Y]],3,FALSE)</f>
        <v>#N/A</v>
      </c>
      <c r="K1079" t="e">
        <f>VLOOKUP(F1079,[1]!china_towns_second__2[[Column1]:[Y]],2,FALSE)</f>
        <v>#N/A</v>
      </c>
      <c r="L1079" t="s">
        <v>5319</v>
      </c>
      <c r="M1079" t="str">
        <f>VLOOKUP(I1079,CHOOSE({1,2},Table7[Native],Table7[Name]),2,0)</f>
        <v>Huòqiū Xiàn</v>
      </c>
      <c r="N1079" t="str">
        <f>VLOOKUP(H1079,CHOOSE({1,2},Table7[Native],Table7[Name]),2,0)</f>
        <v>Lù'ān Shì</v>
      </c>
      <c r="O1079" t="str">
        <f>_xlfn.CONCAT(L1079," (",N1079,")")</f>
        <v>Songdian Xiang (Lù'ān Shì)</v>
      </c>
      <c r="P1079" t="str">
        <f>IF(COUNTIF(O:O,O1079)&gt;1,_xlfn.CONCAT(L1079," (",M1079,")"),O1079)</f>
        <v>Songdian Xiang (Lù'ān Shì)</v>
      </c>
    </row>
    <row r="1080" spans="1:16" hidden="1" x14ac:dyDescent="0.25">
      <c r="A1080" t="s">
        <v>1931</v>
      </c>
      <c r="B1080" t="str">
        <f>IF(COUNTIF(A:A,A1080)&gt;1,_xlfn.CONCAT(A1080," (",N1080,")"),A1080)</f>
        <v>Sòngdīng Zhèn</v>
      </c>
      <c r="C1080" t="str">
        <f t="shared" si="19"/>
        <v>Sòngdīng Zhèn</v>
      </c>
      <c r="D1080" t="s">
        <v>1932</v>
      </c>
      <c r="E1080" t="s">
        <v>11</v>
      </c>
      <c r="F1080" t="str">
        <f>_xlfn.CONCAT(D1080,", ",I1080,", ",H1080,", ","安徽省")</f>
        <v>宋町镇, 烈山区, 淮北市, 安徽省</v>
      </c>
      <c r="G1080">
        <v>45991</v>
      </c>
      <c r="H1080" t="s">
        <v>1465</v>
      </c>
      <c r="I1080" t="s">
        <v>1469</v>
      </c>
      <c r="J1080">
        <f>VLOOKUP(F1080,[1]!china_towns_second__2[[Column1]:[Y]],3,FALSE)</f>
        <v>33.837259017258901</v>
      </c>
      <c r="K1080">
        <f>VLOOKUP(F1080,[1]!china_towns_second__2[[Column1]:[Y]],2,FALSE)</f>
        <v>116.8986611</v>
      </c>
      <c r="L1080" t="s">
        <v>5040</v>
      </c>
      <c r="M1080" t="str">
        <f>VLOOKUP(I1080,CHOOSE({1,2},Table7[Native],Table7[Name]),2,0)</f>
        <v>Lièshān Qū</v>
      </c>
      <c r="N1080" t="str">
        <f>VLOOKUP(H1080,CHOOSE({1,2},Table7[Native],Table7[Name]),2,0)</f>
        <v>Huáibĕi Shì</v>
      </c>
      <c r="O1080" t="str">
        <f>_xlfn.CONCAT(L1080," (",N1080,")")</f>
        <v>Songding Zhen (Huáibĕi Shì)</v>
      </c>
      <c r="P1080" t="str">
        <f>IF(COUNTIF(O:O,O1080)&gt;1,_xlfn.CONCAT(L1080," (",M1080,")"),O1080)</f>
        <v>Songding Zhen (Huáibĕi Shì)</v>
      </c>
    </row>
    <row r="1081" spans="1:16" hidden="1" x14ac:dyDescent="0.25">
      <c r="A1081" t="s">
        <v>1329</v>
      </c>
      <c r="B1081" t="str">
        <f>IF(COUNTIF(A:A,A1081)&gt;1,_xlfn.CONCAT(A1081," (",N1081,")"),A1081)</f>
        <v>Sòngjí Zhèn [incl. Yángxiăojiē Xiāng]</v>
      </c>
      <c r="C1081" t="str">
        <f t="shared" si="19"/>
        <v>Sòngjí Zhèn [incl. Yángxiăojiē Xiāng]</v>
      </c>
      <c r="D1081" t="s">
        <v>1330</v>
      </c>
      <c r="E1081" t="s">
        <v>11</v>
      </c>
      <c r="F1081" t="str">
        <f>_xlfn.CONCAT(D1081,", ",I1081,", ",H1081,", ","安徽省")</f>
        <v>宋集镇, 临泉县, 阜阳市, 安徽省</v>
      </c>
      <c r="G1081">
        <v>91041</v>
      </c>
      <c r="H1081" t="s">
        <v>1118</v>
      </c>
      <c r="I1081" t="s">
        <v>1106</v>
      </c>
      <c r="J1081">
        <f>VLOOKUP(F1081,[1]!china_towns_second__2[[Column1]:[Y]],3,FALSE)</f>
        <v>32.8231288115471</v>
      </c>
      <c r="K1081">
        <f>VLOOKUP(F1081,[1]!china_towns_second__2[[Column1]:[Y]],2,FALSE)</f>
        <v>115.27613580000001</v>
      </c>
      <c r="L1081" t="s">
        <v>4828</v>
      </c>
      <c r="M1081" t="str">
        <f>VLOOKUP(I1081,CHOOSE({1,2},Table7[Native],Table7[Name]),2,0)</f>
        <v>Línquán Xiàn</v>
      </c>
      <c r="N1081" t="str">
        <f>VLOOKUP(H1081,CHOOSE({1,2},Table7[Native],Table7[Name]),2,0)</f>
        <v>Fùyáng Shì</v>
      </c>
      <c r="O1081" t="str">
        <f>_xlfn.CONCAT(L1081," (",N1081,")")</f>
        <v>Songji Zhen [incl. Yangxiaojie Xiang] (Fùyáng Shì)</v>
      </c>
      <c r="P1081" t="str">
        <f>IF(COUNTIF(O:O,O1081)&gt;1,_xlfn.CONCAT(L1081," (",M1081,")"),O1081)</f>
        <v>Songji Zhen [incl. Yangxiaojie Xiang] (Fùyáng Shì)</v>
      </c>
    </row>
    <row r="1082" spans="1:16" hidden="1" x14ac:dyDescent="0.25">
      <c r="A1082" t="s">
        <v>2510</v>
      </c>
      <c r="B1082" t="str">
        <f>IF(COUNTIF(A:A,A1082)&gt;1,_xlfn.CONCAT(A1082," (",N1082,")"),A1082)</f>
        <v>Sūbù Zhèn</v>
      </c>
      <c r="C1082" t="str">
        <f t="shared" si="19"/>
        <v>Sūbù Zhèn</v>
      </c>
      <c r="D1082" t="s">
        <v>2511</v>
      </c>
      <c r="E1082" t="s">
        <v>11</v>
      </c>
      <c r="F1082" t="str">
        <f>_xlfn.CONCAT(D1082,", ",I1082,", ",H1082,", ","安徽省")</f>
        <v>苏埠镇, 裕安区, 六安市, 安徽省</v>
      </c>
      <c r="G1082">
        <v>66324</v>
      </c>
      <c r="H1082" t="s">
        <v>1507</v>
      </c>
      <c r="I1082" t="s">
        <v>1520</v>
      </c>
      <c r="J1082">
        <f>VLOOKUP(F1082,[1]!china_towns_second__2[[Column1]:[Y]],3,FALSE)</f>
        <v>31.638070497555201</v>
      </c>
      <c r="K1082">
        <f>VLOOKUP(F1082,[1]!china_towns_second__2[[Column1]:[Y]],2,FALSE)</f>
        <v>116.39343650000001</v>
      </c>
      <c r="L1082" t="s">
        <v>5320</v>
      </c>
      <c r="M1082" t="str">
        <f>VLOOKUP(I1082,CHOOSE({1,2},Table7[Native],Table7[Name]),2,0)</f>
        <v>Yù'ān Qū</v>
      </c>
      <c r="N1082" t="str">
        <f>VLOOKUP(H1082,CHOOSE({1,2},Table7[Native],Table7[Name]),2,0)</f>
        <v>Lù'ān Shì</v>
      </c>
      <c r="O1082" t="str">
        <f>_xlfn.CONCAT(L1082," (",N1082,")")</f>
        <v>Subu Zhen (Lù'ān Shì)</v>
      </c>
      <c r="P1082" t="str">
        <f>IF(COUNTIF(O:O,O1082)&gt;1,_xlfn.CONCAT(L1082," (",M1082,")"),O1082)</f>
        <v>Subu Zhen (Lù'ān Shì)</v>
      </c>
    </row>
    <row r="1083" spans="1:16" hidden="1" x14ac:dyDescent="0.25">
      <c r="A1083" t="s">
        <v>1935</v>
      </c>
      <c r="B1083" t="str">
        <f>IF(COUNTIF(A:A,A1083)&gt;1,_xlfn.CONCAT(A1083," (",N1083,")"),A1083)</f>
        <v>Suīxī Zhèn</v>
      </c>
      <c r="C1083" t="str">
        <f t="shared" si="19"/>
        <v>Suīxī Zhèn</v>
      </c>
      <c r="D1083" t="s">
        <v>1936</v>
      </c>
      <c r="E1083" t="s">
        <v>11</v>
      </c>
      <c r="F1083" t="str">
        <f>_xlfn.CONCAT(D1083,", ",I1083,", ",H1083,", ","安徽省")</f>
        <v>濉溪镇, 濉溪县, 淮北市, 安徽省</v>
      </c>
      <c r="G1083">
        <v>122658</v>
      </c>
      <c r="H1083" t="s">
        <v>1465</v>
      </c>
      <c r="I1083" t="s">
        <v>1471</v>
      </c>
      <c r="J1083">
        <f>VLOOKUP(F1083,[1]!china_towns_second__2[[Column1]:[Y]],3,FALSE)</f>
        <v>33.909116643158697</v>
      </c>
      <c r="K1083">
        <f>VLOOKUP(F1083,[1]!china_towns_second__2[[Column1]:[Y]],2,FALSE)</f>
        <v>116.75860729999999</v>
      </c>
      <c r="L1083" t="s">
        <v>5042</v>
      </c>
      <c r="M1083" t="str">
        <f>VLOOKUP(I1083,CHOOSE({1,2},Table7[Native],Table7[Name]),2,0)</f>
        <v>Suīxī Xiàn</v>
      </c>
      <c r="N1083" t="str">
        <f>VLOOKUP(H1083,CHOOSE({1,2},Table7[Native],Table7[Name]),2,0)</f>
        <v>Huáibĕi Shì</v>
      </c>
      <c r="O1083" t="str">
        <f>_xlfn.CONCAT(L1083," (",N1083,")")</f>
        <v>Suixi Zhen (Huáibĕi Shì)</v>
      </c>
      <c r="P1083" t="str">
        <f>IF(COUNTIF(O:O,O1083)&gt;1,_xlfn.CONCAT(L1083," (",M1083,")"),O1083)</f>
        <v>Suixi Zhen (Huáibĕi Shì)</v>
      </c>
    </row>
    <row r="1084" spans="1:16" hidden="1" x14ac:dyDescent="0.25">
      <c r="A1084" t="s">
        <v>1933</v>
      </c>
      <c r="B1084" t="str">
        <f>IF(COUNTIF(A:A,A1084)&gt;1,_xlfn.CONCAT(A1084," (",N1084,")"),A1084)</f>
        <v>Suīxīxiàn Jīngjì Kāifāqū</v>
      </c>
      <c r="C1084" t="str">
        <f t="shared" si="19"/>
        <v>Suīxīxiàn Jīngjì Kāifāqū</v>
      </c>
      <c r="D1084" t="s">
        <v>1934</v>
      </c>
      <c r="E1084" t="s">
        <v>52</v>
      </c>
      <c r="F1084" t="str">
        <f>_xlfn.CONCAT(D1084,", ",I1084,", ",H1084,", ","安徽省")</f>
        <v>濉溪县经济开发区, 濉溪县, 淮北市, 安徽省</v>
      </c>
      <c r="G1084">
        <v>15914</v>
      </c>
      <c r="H1084" t="s">
        <v>1465</v>
      </c>
      <c r="I1084" t="s">
        <v>1471</v>
      </c>
      <c r="J1084">
        <f>VLOOKUP(F1084,[1]!china_towns_second__2[[Column1]:[Y]],3,FALSE)</f>
        <v>33.893959756244897</v>
      </c>
      <c r="K1084">
        <f>VLOOKUP(F1084,[1]!china_towns_second__2[[Column1]:[Y]],2,FALSE)</f>
        <v>116.73204459999999</v>
      </c>
      <c r="L1084" t="s">
        <v>5041</v>
      </c>
      <c r="M1084" t="str">
        <f>VLOOKUP(I1084,CHOOSE({1,2},Table7[Native],Table7[Name]),2,0)</f>
        <v>Suīxī Xiàn</v>
      </c>
      <c r="N1084" t="str">
        <f>VLOOKUP(H1084,CHOOSE({1,2},Table7[Native],Table7[Name]),2,0)</f>
        <v>Huáibĕi Shì</v>
      </c>
      <c r="O1084" t="str">
        <f>_xlfn.CONCAT(L1084," (",N1084,")")</f>
        <v>Suixixian Jingji Kaifaqu (Huáibĕi Shì)</v>
      </c>
      <c r="P1084" t="str">
        <f>IF(COUNTIF(O:O,O1084)&gt;1,_xlfn.CONCAT(L1084," (",M1084,")"),O1084)</f>
        <v>Suixixian Jingji Kaifaqu (Huáibĕi Shì)</v>
      </c>
    </row>
    <row r="1085" spans="1:16" hidden="1" x14ac:dyDescent="0.25">
      <c r="A1085" t="s">
        <v>3274</v>
      </c>
      <c r="B1085" t="str">
        <f>IF(COUNTIF(A:A,A1085)&gt;1,_xlfn.CONCAT(A1085," (",N1085,")"),A1085)</f>
        <v>Sūnbù Zhèn</v>
      </c>
      <c r="C1085" t="str">
        <f t="shared" si="19"/>
        <v>Sūnbù Zhèn</v>
      </c>
      <c r="D1085" t="s">
        <v>3275</v>
      </c>
      <c r="E1085" t="s">
        <v>11</v>
      </c>
      <c r="F1085" t="str">
        <f>_xlfn.CONCAT(D1085,", ",I1085,", ",H1085,", ","安徽省")</f>
        <v>孙埠镇, 宣州区, 宣城市, 安徽省</v>
      </c>
      <c r="G1085">
        <v>45512</v>
      </c>
      <c r="H1085" t="s">
        <v>1568</v>
      </c>
      <c r="I1085" t="s">
        <v>1580</v>
      </c>
      <c r="J1085">
        <f>VLOOKUP(F1085,[1]!china_towns_second__2[[Column1]:[Y]],3,FALSE)</f>
        <v>30.902636041695601</v>
      </c>
      <c r="K1085">
        <f>VLOOKUP(F1085,[1]!china_towns_second__2[[Column1]:[Y]],2,FALSE)</f>
        <v>118.9166355</v>
      </c>
      <c r="L1085" t="s">
        <v>5691</v>
      </c>
      <c r="M1085" t="str">
        <f>VLOOKUP(I1085,CHOOSE({1,2},Table7[Native],Table7[Name]),2,0)</f>
        <v>Xuānzhōu Qū</v>
      </c>
      <c r="N1085" t="str">
        <f>VLOOKUP(H1085,CHOOSE({1,2},Table7[Native],Table7[Name]),2,0)</f>
        <v>Xuānchéng Shì</v>
      </c>
      <c r="O1085" t="str">
        <f>_xlfn.CONCAT(L1085," (",N1085,")")</f>
        <v>Sunbu Zhen (Xuānchéng Shì)</v>
      </c>
      <c r="P1085" t="str">
        <f>IF(COUNTIF(O:O,O1085)&gt;1,_xlfn.CONCAT(L1085," (",M1085,")"),O1085)</f>
        <v>Sunbu Zhen (Xuānchéng Shì)</v>
      </c>
    </row>
    <row r="1086" spans="1:16" hidden="1" x14ac:dyDescent="0.25">
      <c r="A1086" t="s">
        <v>3106</v>
      </c>
      <c r="B1086" t="str">
        <f>IF(COUNTIF(A:A,A1086)&gt;1,_xlfn.CONCAT(A1086," (",N1086,")"),A1086)</f>
        <v>Sūncūn Zhèn (Wúhú Shì)</v>
      </c>
      <c r="C1086" t="str">
        <f t="shared" si="19"/>
        <v>Sūncūn Zhèn (Wúhú Shì)</v>
      </c>
      <c r="D1086" t="s">
        <v>3107</v>
      </c>
      <c r="E1086" t="s">
        <v>11</v>
      </c>
      <c r="F1086" t="str">
        <f>_xlfn.CONCAT(D1086,", ",I1086,", ",H1086,", ","安徽省")</f>
        <v>孙村镇, 繁昌县, 芜湖市, 安徽省</v>
      </c>
      <c r="G1086">
        <v>54218</v>
      </c>
      <c r="H1086" t="s">
        <v>1553</v>
      </c>
      <c r="I1086" t="s">
        <v>1555</v>
      </c>
      <c r="J1086">
        <f>VLOOKUP(F1086,[1]!china_towns_second__2[[Column1]:[Y]],3,FALSE)</f>
        <v>31.035218372284401</v>
      </c>
      <c r="K1086">
        <f>VLOOKUP(F1086,[1]!china_towns_second__2[[Column1]:[Y]],2,FALSE)</f>
        <v>118.1017148</v>
      </c>
      <c r="L1086" t="s">
        <v>5878</v>
      </c>
      <c r="M1086" t="str">
        <f>VLOOKUP(I1086,CHOOSE({1,2},Table7[Native],Table7[Name]),2,0)</f>
        <v>Fánchāng Xiàn</v>
      </c>
      <c r="N1086" t="str">
        <f>VLOOKUP(H1086,CHOOSE({1,2},Table7[Native],Table7[Name]),2,0)</f>
        <v>Wúhú Shì</v>
      </c>
      <c r="O1086" t="str">
        <f>_xlfn.CONCAT(L1086," (",N1086,")")</f>
        <v>Suncun Zhen (Wuhu Shi) (Wúhú Shì)</v>
      </c>
      <c r="P1086" t="str">
        <f>IF(COUNTIF(O:O,O1086)&gt;1,_xlfn.CONCAT(L1086," (",M1086,")"),O1086)</f>
        <v>Suncun Zhen (Wuhu Shi) (Wúhú Shì)</v>
      </c>
    </row>
    <row r="1087" spans="1:16" hidden="1" x14ac:dyDescent="0.25">
      <c r="A1087" t="s">
        <v>3106</v>
      </c>
      <c r="B1087" t="str">
        <f>IF(COUNTIF(A:A,A1087)&gt;1,_xlfn.CONCAT(A1087," (",N1087,")"),A1087)</f>
        <v>Sūncūn Zhèn (Xuānchéng Shì)</v>
      </c>
      <c r="C1087" t="str">
        <f t="shared" si="19"/>
        <v>Sūncūn Zhèn (Xuānchéng Shì)</v>
      </c>
      <c r="D1087" t="s">
        <v>3107</v>
      </c>
      <c r="E1087" t="s">
        <v>11</v>
      </c>
      <c r="F1087" t="str">
        <f>_xlfn.CONCAT(D1087,", ",I1087,", ",H1087,", ","安徽省")</f>
        <v>孙村镇, 旌德县, 宣城市, 安徽省</v>
      </c>
      <c r="G1087">
        <v>7981</v>
      </c>
      <c r="H1087" t="s">
        <v>1568</v>
      </c>
      <c r="I1087" t="s">
        <v>1572</v>
      </c>
      <c r="J1087">
        <f>VLOOKUP(F1087,[1]!china_towns_second__2[[Column1]:[Y]],3,FALSE)</f>
        <v>30.284679826450802</v>
      </c>
      <c r="K1087">
        <f>VLOOKUP(F1087,[1]!china_towns_second__2[[Column1]:[Y]],2,FALSE)</f>
        <v>118.41744370000001</v>
      </c>
      <c r="L1087" t="s">
        <v>5879</v>
      </c>
      <c r="M1087" t="str">
        <f>VLOOKUP(I1087,CHOOSE({1,2},Table7[Native],Table7[Name]),2,0)</f>
        <v>Jīngdé Xiàn</v>
      </c>
      <c r="N1087" t="str">
        <f>VLOOKUP(H1087,CHOOSE({1,2},Table7[Native],Table7[Name]),2,0)</f>
        <v>Xuānchéng Shì</v>
      </c>
      <c r="O1087" t="str">
        <f>_xlfn.CONCAT(L1087," (",N1087,")")</f>
        <v>Suncun Zhen (Xuancheng Shi) (Xuānchéng Shì)</v>
      </c>
      <c r="P1087" t="str">
        <f>IF(COUNTIF(O:O,O1087)&gt;1,_xlfn.CONCAT(L1087," (",M1087,")"),O1087)</f>
        <v>Suncun Zhen (Xuancheng Shi) (Xuānchéng Shì)</v>
      </c>
    </row>
    <row r="1088" spans="1:16" hidden="1" x14ac:dyDescent="0.25">
      <c r="A1088" t="s">
        <v>1937</v>
      </c>
      <c r="B1088" t="str">
        <f>IF(COUNTIF(A:A,A1088)&gt;1,_xlfn.CONCAT(A1088," (",N1088,")"),A1088)</f>
        <v>Sūndīng Zhèn</v>
      </c>
      <c r="C1088" t="str">
        <f t="shared" si="19"/>
        <v>Sūndīng Zhèn</v>
      </c>
      <c r="D1088" t="s">
        <v>1938</v>
      </c>
      <c r="E1088" t="s">
        <v>11</v>
      </c>
      <c r="F1088" t="str">
        <f>_xlfn.CONCAT(D1088,", ",I1088,", ",H1088,", ","安徽省")</f>
        <v>孙町镇, 濉溪县, 淮北市, 安徽省</v>
      </c>
      <c r="G1088">
        <v>90991</v>
      </c>
      <c r="H1088" t="s">
        <v>1465</v>
      </c>
      <c r="I1088" t="s">
        <v>1471</v>
      </c>
      <c r="J1088">
        <f>VLOOKUP(F1088,[1]!china_towns_second__2[[Column1]:[Y]],3,FALSE)</f>
        <v>33.596986383254603</v>
      </c>
      <c r="K1088">
        <f>VLOOKUP(F1088,[1]!china_towns_second__2[[Column1]:[Y]],2,FALSE)</f>
        <v>116.76453069999999</v>
      </c>
      <c r="L1088" t="s">
        <v>5043</v>
      </c>
      <c r="M1088" t="str">
        <f>VLOOKUP(I1088,CHOOSE({1,2},Table7[Native],Table7[Name]),2,0)</f>
        <v>Suīxī Xiàn</v>
      </c>
      <c r="N1088" t="str">
        <f>VLOOKUP(H1088,CHOOSE({1,2},Table7[Native],Table7[Name]),2,0)</f>
        <v>Huáibĕi Shì</v>
      </c>
      <c r="O1088" t="str">
        <f>_xlfn.CONCAT(L1088," (",N1088,")")</f>
        <v>Sunding Zhen (Huáibĕi Shì)</v>
      </c>
      <c r="P1088" t="str">
        <f>IF(COUNTIF(O:O,O1088)&gt;1,_xlfn.CONCAT(L1088," (",M1088,")"),O1088)</f>
        <v>Sunding Zhen (Huáibĕi Shì)</v>
      </c>
    </row>
    <row r="1089" spans="1:16" hidden="1" x14ac:dyDescent="0.25">
      <c r="A1089" t="s">
        <v>2512</v>
      </c>
      <c r="B1089" t="str">
        <f>IF(COUNTIF(A:A,A1089)&gt;1,_xlfn.CONCAT(A1089," (",N1089,")"),A1089)</f>
        <v>Sūngăng Xiāng</v>
      </c>
      <c r="C1089" t="str">
        <f t="shared" si="19"/>
        <v>Sūngăng Xiāng</v>
      </c>
      <c r="D1089" t="s">
        <v>2513</v>
      </c>
      <c r="E1089" t="s">
        <v>7</v>
      </c>
      <c r="F1089" t="str">
        <f>_xlfn.CONCAT(D1089,", ",I1089,", ",H1089,", ","安徽省")</f>
        <v>孙岗乡, 叶集区, 六安市, 安徽省</v>
      </c>
      <c r="G1089">
        <v>32668</v>
      </c>
      <c r="H1089" t="s">
        <v>1507</v>
      </c>
      <c r="I1089" t="s">
        <v>1518</v>
      </c>
      <c r="J1089" t="e">
        <f>VLOOKUP(F1089,[1]!china_towns_second__2[[Column1]:[Y]],3,FALSE)</f>
        <v>#N/A</v>
      </c>
      <c r="K1089" t="e">
        <f>VLOOKUP(F1089,[1]!china_towns_second__2[[Column1]:[Y]],2,FALSE)</f>
        <v>#N/A</v>
      </c>
      <c r="L1089" t="s">
        <v>5321</v>
      </c>
      <c r="M1089" t="str">
        <f>VLOOKUP(I1089,CHOOSE({1,2},Table7[Native],Table7[Name]),2,0)</f>
        <v>Yèjí Qū</v>
      </c>
      <c r="N1089" t="str">
        <f>VLOOKUP(H1089,CHOOSE({1,2},Table7[Native],Table7[Name]),2,0)</f>
        <v>Lù'ān Shì</v>
      </c>
      <c r="O1089" t="str">
        <f>_xlfn.CONCAT(L1089," (",N1089,")")</f>
        <v>Sungang Xiang (Lù'ān Shì)</v>
      </c>
      <c r="P1089" t="str">
        <f>IF(COUNTIF(O:O,O1089)&gt;1,_xlfn.CONCAT(L1089," (",M1089,")"),O1089)</f>
        <v>Sungang Xiang (Lù'ān Shì)</v>
      </c>
    </row>
    <row r="1090" spans="1:16" hidden="1" x14ac:dyDescent="0.25">
      <c r="A1090" t="s">
        <v>2514</v>
      </c>
      <c r="B1090" t="str">
        <f>IF(COUNTIF(A:A,A1090)&gt;1,_xlfn.CONCAT(A1090," (",N1090,")"),A1090)</f>
        <v>Sūngăng Zhèn</v>
      </c>
      <c r="C1090" t="str">
        <f t="shared" ref="C1090:C1153" si="20">IF(COUNTIF(B:B,B1090)&gt;1,_xlfn.CONCAT(A1090," (",M1090,")"),B1090)</f>
        <v>Sūngăng Zhèn</v>
      </c>
      <c r="D1090" t="s">
        <v>2515</v>
      </c>
      <c r="E1090" t="s">
        <v>11</v>
      </c>
      <c r="F1090" t="str">
        <f>_xlfn.CONCAT(D1090,", ",I1090,", ",H1090,", ","安徽省")</f>
        <v>孙岗镇, 金安区, 六安市, 安徽省</v>
      </c>
      <c r="G1090">
        <v>43420</v>
      </c>
      <c r="H1090" t="s">
        <v>1507</v>
      </c>
      <c r="I1090" t="s">
        <v>1513</v>
      </c>
      <c r="J1090">
        <f>VLOOKUP(F1090,[1]!china_towns_second__2[[Column1]:[Y]],3,FALSE)</f>
        <v>31.610608737458101</v>
      </c>
      <c r="K1090">
        <f>VLOOKUP(F1090,[1]!china_towns_second__2[[Column1]:[Y]],2,FALSE)</f>
        <v>116.69013270000001</v>
      </c>
      <c r="L1090" t="s">
        <v>5322</v>
      </c>
      <c r="M1090" t="str">
        <f>VLOOKUP(I1090,CHOOSE({1,2},Table7[Native],Table7[Name]),2,0)</f>
        <v>Jīn'ān Qū</v>
      </c>
      <c r="N1090" t="str">
        <f>VLOOKUP(H1090,CHOOSE({1,2},Table7[Native],Table7[Name]),2,0)</f>
        <v>Lù'ān Shì</v>
      </c>
      <c r="O1090" t="str">
        <f>_xlfn.CONCAT(L1090," (",N1090,")")</f>
        <v>Sungang Zhen (Lù'ān Shì)</v>
      </c>
      <c r="P1090" t="str">
        <f>IF(COUNTIF(O:O,O1090)&gt;1,_xlfn.CONCAT(L1090," (",M1090,")"),O1090)</f>
        <v>Sungang Zhen (Lù'ān Shì)</v>
      </c>
    </row>
    <row r="1091" spans="1:16" hidden="1" x14ac:dyDescent="0.25">
      <c r="A1091" t="s">
        <v>650</v>
      </c>
      <c r="B1091" t="str">
        <f>IF(COUNTIF(A:A,A1091)&gt;1,_xlfn.CONCAT(A1091," (",N1091,")"),A1091)</f>
        <v>Sūnjí Zhèn</v>
      </c>
      <c r="C1091" t="str">
        <f t="shared" si="20"/>
        <v>Sūnjí Zhèn</v>
      </c>
      <c r="D1091" t="s">
        <v>651</v>
      </c>
      <c r="E1091" t="s">
        <v>11</v>
      </c>
      <c r="F1091" t="str">
        <f>_xlfn.CONCAT(D1091,", ",I1091,", ",H1091,", ","安徽省")</f>
        <v>孙集镇, 利辛县, 亳州市, 安徽省</v>
      </c>
      <c r="G1091">
        <v>34670</v>
      </c>
      <c r="H1091" t="s">
        <v>719</v>
      </c>
      <c r="I1091" t="s">
        <v>714</v>
      </c>
      <c r="J1091">
        <f>VLOOKUP(F1091,[1]!china_towns_second__2[[Column1]:[Y]],3,FALSE)</f>
        <v>33.252975357667196</v>
      </c>
      <c r="K1091">
        <f>VLOOKUP(F1091,[1]!china_towns_second__2[[Column1]:[Y]],2,FALSE)</f>
        <v>116.07105180000001</v>
      </c>
      <c r="L1091" t="s">
        <v>4533</v>
      </c>
      <c r="M1091" t="str">
        <f>VLOOKUP(I1091,CHOOSE({1,2},Table7[Native],Table7[Name]),2,0)</f>
        <v>Lìxīn Xiàn</v>
      </c>
      <c r="N1091" t="str">
        <f>VLOOKUP(H1091,CHOOSE({1,2},Table7[Native],Table7[Name]),2,0)</f>
        <v>Bózhōu Shì</v>
      </c>
      <c r="O1091" t="str">
        <f>_xlfn.CONCAT(L1091," (",N1091,")")</f>
        <v>Sunji Zhen (Bózhōu Shì)</v>
      </c>
      <c r="P1091" t="str">
        <f>IF(COUNTIF(O:O,O1091)&gt;1,_xlfn.CONCAT(L1091," (",M1091,")"),O1091)</f>
        <v>Sunji Zhen (Bózhōu Shì)</v>
      </c>
    </row>
    <row r="1092" spans="1:16" hidden="1" x14ac:dyDescent="0.25">
      <c r="A1092" t="s">
        <v>652</v>
      </c>
      <c r="B1092" t="str">
        <f>IF(COUNTIF(A:A,A1092)&gt;1,_xlfn.CONCAT(A1092," (",N1092,")"),A1092)</f>
        <v>Sūnmiào Xiāng (Bózhōu Shì)</v>
      </c>
      <c r="C1092" t="str">
        <f t="shared" si="20"/>
        <v>Sūnmiào Xiāng (Bózhōu Shì)</v>
      </c>
      <c r="D1092" t="s">
        <v>653</v>
      </c>
      <c r="E1092" t="s">
        <v>7</v>
      </c>
      <c r="F1092" t="str">
        <f>_xlfn.CONCAT(D1092,", ",I1092,", ",H1092,", ","安徽省")</f>
        <v>孙庙乡, 利辛县, 亳州市, 安徽省</v>
      </c>
      <c r="G1092">
        <v>35990</v>
      </c>
      <c r="H1092" t="s">
        <v>719</v>
      </c>
      <c r="I1092" t="s">
        <v>714</v>
      </c>
      <c r="J1092" t="e">
        <f>VLOOKUP(F1092,[1]!china_towns_second__2[[Column1]:[Y]],3,FALSE)</f>
        <v>#N/A</v>
      </c>
      <c r="K1092" t="e">
        <f>VLOOKUP(F1092,[1]!china_towns_second__2[[Column1]:[Y]],2,FALSE)</f>
        <v>#N/A</v>
      </c>
      <c r="L1092" t="s">
        <v>5927</v>
      </c>
      <c r="M1092" t="str">
        <f>VLOOKUP(I1092,CHOOSE({1,2},Table7[Native],Table7[Name]),2,0)</f>
        <v>Lìxīn Xiàn</v>
      </c>
      <c r="N1092" t="str">
        <f>VLOOKUP(H1092,CHOOSE({1,2},Table7[Native],Table7[Name]),2,0)</f>
        <v>Bózhōu Shì</v>
      </c>
      <c r="O1092" t="str">
        <f>_xlfn.CONCAT(L1092," (",N1092,")")</f>
        <v>Sunmiao Xiang (Bozhou Shi) (Bózhōu Shì)</v>
      </c>
      <c r="P1092" t="str">
        <f>IF(COUNTIF(O:O,O1092)&gt;1,_xlfn.CONCAT(L1092," (",M1092,")"),O1092)</f>
        <v>Sunmiao Xiang (Bozhou Shi) (Bózhōu Shì)</v>
      </c>
    </row>
    <row r="1093" spans="1:16" hidden="1" x14ac:dyDescent="0.25">
      <c r="A1093" t="s">
        <v>652</v>
      </c>
      <c r="B1093" t="str">
        <f>IF(COUNTIF(A:A,A1093)&gt;1,_xlfn.CONCAT(A1093," (",N1093,")"),A1093)</f>
        <v>Sūnmiào Xiāng (Huáinán Shì)</v>
      </c>
      <c r="C1093" t="str">
        <f t="shared" si="20"/>
        <v>Sūnmiào Xiāng (Huáinán Shì)</v>
      </c>
      <c r="D1093" t="s">
        <v>653</v>
      </c>
      <c r="E1093" t="s">
        <v>7</v>
      </c>
      <c r="F1093" t="str">
        <f>_xlfn.CONCAT(D1093,", ",I1093,", ",H1093,", ","安徽省")</f>
        <v>孙庙乡, 谢家集区, 淮南市, 安徽省</v>
      </c>
      <c r="G1093">
        <v>16029</v>
      </c>
      <c r="H1093" t="s">
        <v>1475</v>
      </c>
      <c r="I1093" t="s">
        <v>1489</v>
      </c>
      <c r="J1093" t="e">
        <f>VLOOKUP(F1093,[1]!china_towns_second__2[[Column1]:[Y]],3,FALSE)</f>
        <v>#N/A</v>
      </c>
      <c r="K1093" t="e">
        <f>VLOOKUP(F1093,[1]!china_towns_second__2[[Column1]:[Y]],2,FALSE)</f>
        <v>#N/A</v>
      </c>
      <c r="L1093" t="s">
        <v>5928</v>
      </c>
      <c r="M1093" t="str">
        <f>VLOOKUP(I1093,CHOOSE({1,2},Table7[Native],Table7[Name]),2,0)</f>
        <v>Xièjiājí Qū</v>
      </c>
      <c r="N1093" t="str">
        <f>VLOOKUP(H1093,CHOOSE({1,2},Table7[Native],Table7[Name]),2,0)</f>
        <v>Huáinán Shì</v>
      </c>
      <c r="O1093" t="str">
        <f>_xlfn.CONCAT(L1093," (",N1093,")")</f>
        <v>Sunmiao Xiang (Huainan Shi) (Huáinán Shì)</v>
      </c>
      <c r="P1093" t="str">
        <f>IF(COUNTIF(O:O,O1093)&gt;1,_xlfn.CONCAT(L1093," (",M1093,")"),O1093)</f>
        <v>Sunmiao Xiang (Huainan Shi) (Huáinán Shì)</v>
      </c>
    </row>
    <row r="1094" spans="1:16" hidden="1" x14ac:dyDescent="0.25">
      <c r="A1094" t="s">
        <v>2837</v>
      </c>
      <c r="B1094" t="str">
        <f>IF(COUNTIF(A:A,A1094)&gt;1,_xlfn.CONCAT(A1094," (",N1094,")"),A1094)</f>
        <v>Sūnwéizi Xiāng</v>
      </c>
      <c r="C1094" t="str">
        <f t="shared" si="20"/>
        <v>Sūnwéizi Xiāng</v>
      </c>
      <c r="D1094" t="s">
        <v>2838</v>
      </c>
      <c r="E1094" t="s">
        <v>7</v>
      </c>
      <c r="F1094" t="str">
        <f>_xlfn.CONCAT(D1094,", ",I1094,", ",H1094,", ","安徽省")</f>
        <v>孙圩子乡, 萧县, 宿州市, 安徽省</v>
      </c>
      <c r="G1094">
        <v>39949</v>
      </c>
      <c r="H1094" t="s">
        <v>1534</v>
      </c>
      <c r="I1094" t="s">
        <v>1542</v>
      </c>
      <c r="J1094" t="e">
        <f>VLOOKUP(F1094,[1]!china_towns_second__2[[Column1]:[Y]],3,FALSE)</f>
        <v>#N/A</v>
      </c>
      <c r="K1094" t="e">
        <f>VLOOKUP(F1094,[1]!china_towns_second__2[[Column1]:[Y]],2,FALSE)</f>
        <v>#N/A</v>
      </c>
      <c r="L1094" t="s">
        <v>5478</v>
      </c>
      <c r="M1094" t="str">
        <f>VLOOKUP(I1094,CHOOSE({1,2},Table7[Native],Table7[Name]),2,0)</f>
        <v>Xiāo Xiàn</v>
      </c>
      <c r="N1094" t="str">
        <f>VLOOKUP(H1094,CHOOSE({1,2},Table7[Native],Table7[Name]),2,0)</f>
        <v>Sùzhōu Shì</v>
      </c>
      <c r="O1094" t="str">
        <f>_xlfn.CONCAT(L1094," (",N1094,")")</f>
        <v>Sunweizi Xiang (Sùzhōu Shì)</v>
      </c>
      <c r="P1094" t="str">
        <f>IF(COUNTIF(O:O,O1094)&gt;1,_xlfn.CONCAT(L1094," (",M1094,")"),O1094)</f>
        <v>Sunweizi Xiang (Sùzhōu Shì)</v>
      </c>
    </row>
    <row r="1095" spans="1:16" hidden="1" x14ac:dyDescent="0.25">
      <c r="A1095" t="s">
        <v>1779</v>
      </c>
      <c r="B1095" t="str">
        <f>IF(COUNTIF(A:A,A1095)&gt;1,_xlfn.CONCAT(A1095," (",N1095,")"),A1095)</f>
        <v>Sūwān Zhèn</v>
      </c>
      <c r="C1095" t="str">
        <f t="shared" si="20"/>
        <v>Sūwān Zhèn</v>
      </c>
      <c r="D1095" t="s">
        <v>1780</v>
      </c>
      <c r="E1095" t="s">
        <v>11</v>
      </c>
      <c r="F1095" t="str">
        <f>_xlfn.CONCAT(D1095,", ",I1095,", ",H1095,", ","安徽省")</f>
        <v>苏湾镇, 巢湖市, 合肥市, 安徽省</v>
      </c>
      <c r="G1095">
        <v>38246</v>
      </c>
      <c r="H1095" t="s">
        <v>1448</v>
      </c>
      <c r="I1095" t="s">
        <v>1453</v>
      </c>
      <c r="J1095">
        <f>VLOOKUP(F1095,[1]!china_towns_second__2[[Column1]:[Y]],3,FALSE)</f>
        <v>31.8766426463045</v>
      </c>
      <c r="K1095">
        <f>VLOOKUP(F1095,[1]!china_towns_second__2[[Column1]:[Y]],2,FALSE)</f>
        <v>117.8569449</v>
      </c>
      <c r="L1095" t="s">
        <v>4972</v>
      </c>
      <c r="M1095" t="str">
        <f>VLOOKUP(I1095,CHOOSE({1,2},Table7[Native],Table7[Name]),2,0)</f>
        <v>Cháohú Shì</v>
      </c>
      <c r="N1095" t="str">
        <f>VLOOKUP(H1095,CHOOSE({1,2},Table7[Native],Table7[Name]),2,0)</f>
        <v>Héféi Shì</v>
      </c>
      <c r="O1095" t="str">
        <f>_xlfn.CONCAT(L1095," (",N1095,")")</f>
        <v>Suwan Zhen (Héféi Shì)</v>
      </c>
      <c r="P1095" t="str">
        <f>IF(COUNTIF(O:O,O1095)&gt;1,_xlfn.CONCAT(L1095," (",M1095,")"),O1095)</f>
        <v>Suwan Zhen (Héféi Shì)</v>
      </c>
    </row>
    <row r="1096" spans="1:16" hidden="1" x14ac:dyDescent="0.25">
      <c r="A1096" t="s">
        <v>1027</v>
      </c>
      <c r="B1096" t="str">
        <f>IF(COUNTIF(A:A,A1096)&gt;1,_xlfn.CONCAT(A1096," (",N1096,")"),A1096)</f>
        <v>Sūxiàng Zhèn</v>
      </c>
      <c r="C1096" t="str">
        <f t="shared" si="20"/>
        <v>Sūxiàng Zhèn</v>
      </c>
      <c r="D1096" t="s">
        <v>1028</v>
      </c>
      <c r="E1096" t="s">
        <v>11</v>
      </c>
      <c r="F1096" t="str">
        <f>_xlfn.CONCAT(D1096,", ",I1096,", ",H1096,", ","安徽省")</f>
        <v>苏巷镇, 明光市, 滁州市, 安徽省</v>
      </c>
      <c r="G1096">
        <v>19636</v>
      </c>
      <c r="H1096" t="s">
        <v>869</v>
      </c>
      <c r="I1096" t="s">
        <v>862</v>
      </c>
      <c r="J1096">
        <f>VLOOKUP(F1096,[1]!china_towns_second__2[[Column1]:[Y]],3,FALSE)</f>
        <v>32.899238533788697</v>
      </c>
      <c r="K1096">
        <f>VLOOKUP(F1096,[1]!china_towns_second__2[[Column1]:[Y]],2,FALSE)</f>
        <v>118.0740399</v>
      </c>
      <c r="L1096" t="s">
        <v>4692</v>
      </c>
      <c r="M1096" t="str">
        <f>VLOOKUP(I1096,CHOOSE({1,2},Table7[Native],Table7[Name]),2,0)</f>
        <v>Míngguāng Shì</v>
      </c>
      <c r="N1096" t="str">
        <f>VLOOKUP(H1096,CHOOSE({1,2},Table7[Native],Table7[Name]),2,0)</f>
        <v>Chúzhōu Shì</v>
      </c>
      <c r="O1096" t="str">
        <f>_xlfn.CONCAT(L1096," (",N1096,")")</f>
        <v>Suxiang Zhen (Chúzhōu Shì)</v>
      </c>
      <c r="P1096" t="str">
        <f>IF(COUNTIF(O:O,O1096)&gt;1,_xlfn.CONCAT(L1096," (",M1096,")"),O1096)</f>
        <v>Suxiang Zhen (Chúzhōu Shì)</v>
      </c>
    </row>
    <row r="1097" spans="1:16" hidden="1" x14ac:dyDescent="0.25">
      <c r="A1097" t="s">
        <v>231</v>
      </c>
      <c r="B1097" t="str">
        <f>IF(COUNTIF(A:A,A1097)&gt;1,_xlfn.CONCAT(A1097," (",N1097,")"),A1097)</f>
        <v>Tăfàn Xiāng</v>
      </c>
      <c r="C1097" t="str">
        <f t="shared" si="20"/>
        <v>Tăfàn Xiāng</v>
      </c>
      <c r="D1097" t="s">
        <v>232</v>
      </c>
      <c r="E1097" t="s">
        <v>7</v>
      </c>
      <c r="F1097" t="str">
        <f>_xlfn.CONCAT(D1097,", ",I1097,", ",H1097,", ","安徽省")</f>
        <v>塔畈乡, 潜山市, 安庆市, 安徽省</v>
      </c>
      <c r="G1097">
        <v>17215</v>
      </c>
      <c r="H1097" t="s">
        <v>343</v>
      </c>
      <c r="I1097" t="s">
        <v>333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4359</v>
      </c>
      <c r="M1097" t="str">
        <f>VLOOKUP(I1097,CHOOSE({1,2},Table7[Native],Table7[Name]),2,0)</f>
        <v>Qiánshān Shì</v>
      </c>
      <c r="N1097" t="str">
        <f>VLOOKUP(H1097,CHOOSE({1,2},Table7[Native],Table7[Name]),2,0)</f>
        <v>Ānqìng Shì</v>
      </c>
      <c r="O1097" t="str">
        <f>_xlfn.CONCAT(L1097," (",N1097,")")</f>
        <v>Tafan Xiang (Ānqìng Shì)</v>
      </c>
      <c r="P1097" t="str">
        <f>IF(COUNTIF(O:O,O1097)&gt;1,_xlfn.CONCAT(L1097," (",M1097,")"),O1097)</f>
        <v>Tafan Xiang (Ānqìng Shì)</v>
      </c>
    </row>
    <row r="1098" spans="1:16" hidden="1" x14ac:dyDescent="0.25">
      <c r="A1098" t="s">
        <v>2248</v>
      </c>
      <c r="B1098" t="str">
        <f>IF(COUNTIF(A:A,A1098)&gt;1,_xlfn.CONCAT(A1098," (",N1098,")"),A1098)</f>
        <v>Tăfāng Zhèn</v>
      </c>
      <c r="C1098" t="str">
        <f t="shared" si="20"/>
        <v>Tăfāng Zhèn</v>
      </c>
      <c r="D1098" t="s">
        <v>2249</v>
      </c>
      <c r="E1098" t="s">
        <v>11</v>
      </c>
      <c r="F1098" t="str">
        <f>_xlfn.CONCAT(D1098,", ",I1098,", ",H1098,", ","安徽省")</f>
        <v>塔坊镇, 祁门县, 黄山市, 安徽省</v>
      </c>
      <c r="G1098">
        <v>5555</v>
      </c>
      <c r="H1098" t="s">
        <v>1491</v>
      </c>
      <c r="I1098" t="s">
        <v>1497</v>
      </c>
      <c r="J1098">
        <f>VLOOKUP(F1098,[1]!china_towns_second__2[[Column1]:[Y]],3,FALSE)</f>
        <v>29.783332467788199</v>
      </c>
      <c r="K1098">
        <f>VLOOKUP(F1098,[1]!china_towns_second__2[[Column1]:[Y]],2,FALSE)</f>
        <v>117.6626734</v>
      </c>
      <c r="L1098" t="s">
        <v>5193</v>
      </c>
      <c r="M1098" t="str">
        <f>VLOOKUP(I1098,CHOOSE({1,2},Table7[Native],Table7[Name]),2,0)</f>
        <v>Qímén Xiàn</v>
      </c>
      <c r="N1098" t="str">
        <f>VLOOKUP(H1098,CHOOSE({1,2},Table7[Native],Table7[Name]),2,0)</f>
        <v>Huángshān Shì</v>
      </c>
      <c r="O1098" t="str">
        <f>_xlfn.CONCAT(L1098," (",N1098,")")</f>
        <v>Tafang Zhen (Huángshān Shì)</v>
      </c>
      <c r="P1098" t="str">
        <f>IF(COUNTIF(O:O,O1098)&gt;1,_xlfn.CONCAT(L1098," (",M1098,")"),O1098)</f>
        <v>Tafang Zhen (Huángshān Shì)</v>
      </c>
    </row>
    <row r="1099" spans="1:16" hidden="1" x14ac:dyDescent="0.25">
      <c r="A1099" t="s">
        <v>2662</v>
      </c>
      <c r="B1099" t="str">
        <f>IF(COUNTIF(A:A,A1099)&gt;1,_xlfn.CONCAT(A1099," (",N1099,")"),A1099)</f>
        <v>Tàibái Zhèn</v>
      </c>
      <c r="C1099" t="str">
        <f t="shared" si="20"/>
        <v>Tàibái Zhèn</v>
      </c>
      <c r="D1099" t="s">
        <v>2663</v>
      </c>
      <c r="E1099" t="s">
        <v>11</v>
      </c>
      <c r="F1099" t="str">
        <f>_xlfn.CONCAT(D1099,", ",I1099,", ",H1099,", ","安徽省")</f>
        <v>太白镇, 当涂县, 马鞍山市, 安徽省</v>
      </c>
      <c r="G1099">
        <v>50698</v>
      </c>
      <c r="H1099" t="s">
        <v>1522</v>
      </c>
      <c r="I1099" t="s">
        <v>1525</v>
      </c>
      <c r="J1099">
        <f>VLOOKUP(F1099,[1]!china_towns_second__2[[Column1]:[Y]],3,FALSE)</f>
        <v>31.509622576076399</v>
      </c>
      <c r="K1099">
        <f>VLOOKUP(F1099,[1]!china_towns_second__2[[Column1]:[Y]],2,FALSE)</f>
        <v>118.4779803</v>
      </c>
      <c r="L1099" t="s">
        <v>5394</v>
      </c>
      <c r="M1099" t="str">
        <f>VLOOKUP(I1099,CHOOSE({1,2},Table7[Native],Table7[Name]),2,0)</f>
        <v>Dāngtú Xiàn</v>
      </c>
      <c r="N1099" t="str">
        <f>VLOOKUP(H1099,CHOOSE({1,2},Table7[Native],Table7[Name]),2,0)</f>
        <v>Mă'ānshān Shì</v>
      </c>
      <c r="O1099" t="str">
        <f>_xlfn.CONCAT(L1099," (",N1099,")")</f>
        <v>Taibai Zhen (Mă'ānshān Shì)</v>
      </c>
      <c r="P1099" t="str">
        <f>IF(COUNTIF(O:O,O1099)&gt;1,_xlfn.CONCAT(L1099," (",M1099,")"),O1099)</f>
        <v>Taibai Zhen (Mă'ānshān Shì)</v>
      </c>
    </row>
    <row r="1100" spans="1:16" hidden="1" x14ac:dyDescent="0.25">
      <c r="A1100" t="s">
        <v>233</v>
      </c>
      <c r="B1100" t="str">
        <f>IF(COUNTIF(A:A,A1100)&gt;1,_xlfn.CONCAT(A1100," (",N1100,")"),A1100)</f>
        <v>Tàicí Zhèn</v>
      </c>
      <c r="C1100" t="str">
        <f t="shared" si="20"/>
        <v>Tàicí Zhèn</v>
      </c>
      <c r="D1100" t="s">
        <v>234</v>
      </c>
      <c r="E1100" t="s">
        <v>11</v>
      </c>
      <c r="F1100" t="str">
        <f>_xlfn.CONCAT(D1100,", ",I1100,", ",H1100,", ","安徽省")</f>
        <v>太慈镇, 望江县, 安庆市, 安徽省</v>
      </c>
      <c r="G1100">
        <v>56042</v>
      </c>
      <c r="H1100" t="s">
        <v>343</v>
      </c>
      <c r="I1100" t="s">
        <v>338</v>
      </c>
      <c r="J1100">
        <f>VLOOKUP(F1100,[1]!china_towns_second__2[[Column1]:[Y]],3,FALSE)</f>
        <v>30.217898765303101</v>
      </c>
      <c r="K1100">
        <f>VLOOKUP(F1100,[1]!china_towns_second__2[[Column1]:[Y]],2,FALSE)</f>
        <v>116.73819949999999</v>
      </c>
      <c r="L1100" t="s">
        <v>4360</v>
      </c>
      <c r="M1100" t="str">
        <f>VLOOKUP(I1100,CHOOSE({1,2},Table7[Native],Table7[Name]),2,0)</f>
        <v>Wàngjiāng Xiàn</v>
      </c>
      <c r="N1100" t="str">
        <f>VLOOKUP(H1100,CHOOSE({1,2},Table7[Native],Table7[Name]),2,0)</f>
        <v>Ānqìng Shì</v>
      </c>
      <c r="O1100" t="str">
        <f>_xlfn.CONCAT(L1100," (",N1100,")")</f>
        <v>Taici Zhen (Ānqìng Shì)</v>
      </c>
      <c r="P1100" t="str">
        <f>IF(COUNTIF(O:O,O1100)&gt;1,_xlfn.CONCAT(L1100," (",M1100,")"),O1100)</f>
        <v>Taici Zhen (Ānqìng Shì)</v>
      </c>
    </row>
    <row r="1101" spans="1:16" hidden="1" x14ac:dyDescent="0.25">
      <c r="A1101" t="s">
        <v>2516</v>
      </c>
      <c r="B1101" t="str">
        <f>IF(COUNTIF(A:A,A1101)&gt;1,_xlfn.CONCAT(A1101," (",N1101,")"),A1101)</f>
        <v>Tàipíngfàn Xiāng</v>
      </c>
      <c r="C1101" t="str">
        <f t="shared" si="20"/>
        <v>Tàipíngfàn Xiāng</v>
      </c>
      <c r="D1101" t="s">
        <v>2517</v>
      </c>
      <c r="E1101" t="s">
        <v>7</v>
      </c>
      <c r="F1101" t="str">
        <f>_xlfn.CONCAT(D1101,", ",I1101,", ",H1101,", ","安徽省")</f>
        <v>太平畈乡, 霍山县, 六安市, 安徽省</v>
      </c>
      <c r="G1101">
        <v>10255</v>
      </c>
      <c r="H1101" t="s">
        <v>1507</v>
      </c>
      <c r="I1101" t="s">
        <v>1511</v>
      </c>
      <c r="J1101" t="e">
        <f>VLOOKUP(F1101,[1]!china_towns_second__2[[Column1]:[Y]],3,FALSE)</f>
        <v>#N/A</v>
      </c>
      <c r="K1101" t="e">
        <f>VLOOKUP(F1101,[1]!china_towns_second__2[[Column1]:[Y]],2,FALSE)</f>
        <v>#N/A</v>
      </c>
      <c r="L1101" t="s">
        <v>5323</v>
      </c>
      <c r="M1101" t="str">
        <f>VLOOKUP(I1101,CHOOSE({1,2},Table7[Native],Table7[Name]),2,0)</f>
        <v>Huòshān Xiàn</v>
      </c>
      <c r="N1101" t="str">
        <f>VLOOKUP(H1101,CHOOSE({1,2},Table7[Native],Table7[Name]),2,0)</f>
        <v>Lù'ān Shì</v>
      </c>
      <c r="O1101" t="str">
        <f>_xlfn.CONCAT(L1101," (",N1101,")")</f>
        <v>Taipingfan Xiang (Lù'ān Shì)</v>
      </c>
      <c r="P1101" t="str">
        <f>IF(COUNTIF(O:O,O1101)&gt;1,_xlfn.CONCAT(L1101," (",M1101,")"),O1101)</f>
        <v>Taipingfan Xiang (Lù'ān Shì)</v>
      </c>
    </row>
    <row r="1102" spans="1:16" hidden="1" x14ac:dyDescent="0.25">
      <c r="A1102" t="s">
        <v>2250</v>
      </c>
      <c r="B1102" t="str">
        <f>IF(COUNTIF(A:A,A1102)&gt;1,_xlfn.CONCAT(A1102," (",N1102,")"),A1102)</f>
        <v>Tàipínghú Zhèn</v>
      </c>
      <c r="C1102" t="str">
        <f t="shared" si="20"/>
        <v>Tàipínghú Zhèn</v>
      </c>
      <c r="D1102" t="s">
        <v>2251</v>
      </c>
      <c r="E1102" t="s">
        <v>11</v>
      </c>
      <c r="F1102" t="str">
        <f>_xlfn.CONCAT(D1102,", ",I1102,", ",H1102,", ","安徽省")</f>
        <v>太平湖镇, 黄山区, 黄山市, 安徽省</v>
      </c>
      <c r="G1102">
        <v>7606</v>
      </c>
      <c r="H1102" t="s">
        <v>1491</v>
      </c>
      <c r="I1102" t="s">
        <v>1493</v>
      </c>
      <c r="J1102">
        <f>VLOOKUP(F1102,[1]!china_towns_second__2[[Column1]:[Y]],3,FALSE)</f>
        <v>30.3320223320301</v>
      </c>
      <c r="K1102">
        <f>VLOOKUP(F1102,[1]!china_towns_second__2[[Column1]:[Y]],2,FALSE)</f>
        <v>118.0058951</v>
      </c>
      <c r="L1102" t="s">
        <v>5194</v>
      </c>
      <c r="M1102" t="str">
        <f>VLOOKUP(I1102,CHOOSE({1,2},Table7[Native],Table7[Name]),2,0)</f>
        <v>Huángshān Qū</v>
      </c>
      <c r="N1102" t="str">
        <f>VLOOKUP(H1102,CHOOSE({1,2},Table7[Native],Table7[Name]),2,0)</f>
        <v>Huángshān Shì</v>
      </c>
      <c r="O1102" t="str">
        <f>_xlfn.CONCAT(L1102," (",N1102,")")</f>
        <v>Taipinghu Zhen (Huángshān Shì)</v>
      </c>
      <c r="P1102" t="str">
        <f>IF(COUNTIF(O:O,O1102)&gt;1,_xlfn.CONCAT(L1102," (",M1102,")"),O1102)</f>
        <v>Taipinghu Zhen (Huángshān Shì)</v>
      </c>
    </row>
    <row r="1103" spans="1:16" hidden="1" x14ac:dyDescent="0.25">
      <c r="A1103" t="s">
        <v>2518</v>
      </c>
      <c r="B1103" t="str">
        <f>IF(COUNTIF(A:A,A1103)&gt;1,_xlfn.CONCAT(A1103," (",N1103,")"),A1103)</f>
        <v>Tàiyáng Xiāng</v>
      </c>
      <c r="C1103" t="str">
        <f t="shared" si="20"/>
        <v>Tàiyáng Xiāng</v>
      </c>
      <c r="D1103" t="s">
        <v>2519</v>
      </c>
      <c r="E1103" t="s">
        <v>7</v>
      </c>
      <c r="F1103" t="str">
        <f>_xlfn.CONCAT(D1103,", ",I1103,", ",H1103,", ","安徽省")</f>
        <v>太阳乡, 霍山县, 六安市, 安徽省</v>
      </c>
      <c r="G1103">
        <v>7263</v>
      </c>
      <c r="H1103" t="s">
        <v>1507</v>
      </c>
      <c r="I1103" t="s">
        <v>1511</v>
      </c>
      <c r="J1103" t="e">
        <f>VLOOKUP(F1103,[1]!china_towns_second__2[[Column1]:[Y]],3,FALSE)</f>
        <v>#N/A</v>
      </c>
      <c r="K1103" t="e">
        <f>VLOOKUP(F1103,[1]!china_towns_second__2[[Column1]:[Y]],2,FALSE)</f>
        <v>#N/A</v>
      </c>
      <c r="L1103" t="s">
        <v>5324</v>
      </c>
      <c r="M1103" t="str">
        <f>VLOOKUP(I1103,CHOOSE({1,2},Table7[Native],Table7[Name]),2,0)</f>
        <v>Huòshān Xiàn</v>
      </c>
      <c r="N1103" t="str">
        <f>VLOOKUP(H1103,CHOOSE({1,2},Table7[Native],Table7[Name]),2,0)</f>
        <v>Lù'ān Shì</v>
      </c>
      <c r="O1103" t="str">
        <f>_xlfn.CONCAT(L1103," (",N1103,")")</f>
        <v>Taiyang Xiang (Lù'ān Shì)</v>
      </c>
      <c r="P1103" t="str">
        <f>IF(COUNTIF(O:O,O1103)&gt;1,_xlfn.CONCAT(L1103," (",M1103,")"),O1103)</f>
        <v>Taiyang Xiang (Lù'ān Shì)</v>
      </c>
    </row>
    <row r="1104" spans="1:16" hidden="1" x14ac:dyDescent="0.25">
      <c r="A1104" t="s">
        <v>654</v>
      </c>
      <c r="B1104" t="str">
        <f>IF(COUNTIF(A:A,A1104)&gt;1,_xlfn.CONCAT(A1104," (",N1104,")"),A1104)</f>
        <v>Tánchéng Zhèn</v>
      </c>
      <c r="C1104" t="str">
        <f t="shared" si="20"/>
        <v>Tánchéng Zhèn</v>
      </c>
      <c r="D1104" t="s">
        <v>655</v>
      </c>
      <c r="E1104" t="s">
        <v>11</v>
      </c>
      <c r="F1104" t="str">
        <f>_xlfn.CONCAT(D1104,", ",I1104,", ",H1104,", ","安徽省")</f>
        <v>坛城镇, 蒙城县, 亳州市, 安徽省</v>
      </c>
      <c r="G1104">
        <v>45113</v>
      </c>
      <c r="H1104" t="s">
        <v>719</v>
      </c>
      <c r="I1104" t="s">
        <v>715</v>
      </c>
      <c r="J1104">
        <f>VLOOKUP(F1104,[1]!china_towns_second__2[[Column1]:[Y]],3,FALSE)</f>
        <v>33.426786414960702</v>
      </c>
      <c r="K1104">
        <f>VLOOKUP(F1104,[1]!china_towns_second__2[[Column1]:[Y]],2,FALSE)</f>
        <v>116.57593420000001</v>
      </c>
      <c r="L1104" t="s">
        <v>4534</v>
      </c>
      <c r="M1104" t="str">
        <f>VLOOKUP(I1104,CHOOSE({1,2},Table7[Native],Table7[Name]),2,0)</f>
        <v>Mĕngchéng Xiàn</v>
      </c>
      <c r="N1104" t="str">
        <f>VLOOKUP(H1104,CHOOSE({1,2},Table7[Native],Table7[Name]),2,0)</f>
        <v>Bózhōu Shì</v>
      </c>
      <c r="O1104" t="str">
        <f>_xlfn.CONCAT(L1104," (",N1104,")")</f>
        <v>Tancheng Zhen (Bózhōu Shì)</v>
      </c>
      <c r="P1104" t="str">
        <f>IF(COUNTIF(O:O,O1104)&gt;1,_xlfn.CONCAT(L1104," (",M1104,")"),O1104)</f>
        <v>Tancheng Zhen (Bózhōu Shì)</v>
      </c>
    </row>
    <row r="1105" spans="1:16" hidden="1" x14ac:dyDescent="0.25">
      <c r="A1105" t="s">
        <v>1781</v>
      </c>
      <c r="B1105" t="str">
        <f>IF(COUNTIF(A:A,A1105)&gt;1,_xlfn.CONCAT(A1105," (",N1105,")"),A1105)</f>
        <v>Tāngchí Zhèn (Héféi Shì)</v>
      </c>
      <c r="C1105" t="str">
        <f t="shared" si="20"/>
        <v>Tāngchí Zhèn (Héféi Shì)</v>
      </c>
      <c r="D1105" t="s">
        <v>1782</v>
      </c>
      <c r="E1105" t="s">
        <v>11</v>
      </c>
      <c r="F1105" t="str">
        <f>_xlfn.CONCAT(D1105,", ",I1105,", ",H1105,", ","安徽省")</f>
        <v>汤池镇, 庐江县, 合肥市, 安徽省</v>
      </c>
      <c r="G1105">
        <v>33437</v>
      </c>
      <c r="H1105" t="s">
        <v>1448</v>
      </c>
      <c r="I1105" t="s">
        <v>1459</v>
      </c>
      <c r="J1105">
        <f>VLOOKUP(F1105,[1]!china_towns_second__2[[Column1]:[Y]],3,FALSE)</f>
        <v>31.313971280728001</v>
      </c>
      <c r="K1105">
        <f>VLOOKUP(F1105,[1]!china_towns_second__2[[Column1]:[Y]],2,FALSE)</f>
        <v>117.09264349999999</v>
      </c>
      <c r="L1105" t="s">
        <v>5880</v>
      </c>
      <c r="M1105" t="str">
        <f>VLOOKUP(I1105,CHOOSE({1,2},Table7[Native],Table7[Name]),2,0)</f>
        <v>Lújiāng Xiàn</v>
      </c>
      <c r="N1105" t="str">
        <f>VLOOKUP(H1105,CHOOSE({1,2},Table7[Native],Table7[Name]),2,0)</f>
        <v>Héféi Shì</v>
      </c>
      <c r="O1105" t="str">
        <f>_xlfn.CONCAT(L1105," (",N1105,")")</f>
        <v>Tangchi Zhen (Hefei Shi) (Héféi Shì)</v>
      </c>
      <c r="P1105" t="str">
        <f>IF(COUNTIF(O:O,O1105)&gt;1,_xlfn.CONCAT(L1105," (",M1105,")"),O1105)</f>
        <v>Tangchi Zhen (Hefei Shi) (Héféi Shì)</v>
      </c>
    </row>
    <row r="1106" spans="1:16" hidden="1" x14ac:dyDescent="0.25">
      <c r="A1106" t="s">
        <v>1781</v>
      </c>
      <c r="B1106" t="str">
        <f>IF(COUNTIF(A:A,A1106)&gt;1,_xlfn.CONCAT(A1106," (",N1106,")"),A1106)</f>
        <v>Tāngchí Zhèn (Lù'ān Shì)</v>
      </c>
      <c r="C1106" t="str">
        <f t="shared" si="20"/>
        <v>Tāngchí Zhèn (Lù'ān Shì)</v>
      </c>
      <c r="D1106" t="s">
        <v>1782</v>
      </c>
      <c r="E1106" t="s">
        <v>11</v>
      </c>
      <c r="F1106" t="str">
        <f>_xlfn.CONCAT(D1106,", ",I1106,", ",H1106,", ","安徽省")</f>
        <v>汤池镇, 舒城县, 六安市, 安徽省</v>
      </c>
      <c r="G1106">
        <v>37583</v>
      </c>
      <c r="H1106" t="s">
        <v>1507</v>
      </c>
      <c r="I1106" t="s">
        <v>1517</v>
      </c>
      <c r="J1106">
        <f>VLOOKUP(F1106,[1]!china_towns_second__2[[Column1]:[Y]],3,FALSE)</f>
        <v>31.206983223189098</v>
      </c>
      <c r="K1106">
        <f>VLOOKUP(F1106,[1]!china_towns_second__2[[Column1]:[Y]],2,FALSE)</f>
        <v>116.8721737</v>
      </c>
      <c r="L1106" t="s">
        <v>5881</v>
      </c>
      <c r="M1106" t="str">
        <f>VLOOKUP(I1106,CHOOSE({1,2},Table7[Native],Table7[Name]),2,0)</f>
        <v>Shūchéng Xiàn</v>
      </c>
      <c r="N1106" t="str">
        <f>VLOOKUP(H1106,CHOOSE({1,2},Table7[Native],Table7[Name]),2,0)</f>
        <v>Lù'ān Shì</v>
      </c>
      <c r="O1106" t="str">
        <f>_xlfn.CONCAT(L1106," (",N1106,")")</f>
        <v>Tangchi Zhen (Lu'an Shi) (Lù'ān Shì)</v>
      </c>
      <c r="P1106" t="str">
        <f>IF(COUNTIF(O:O,O1106)&gt;1,_xlfn.CONCAT(L1106," (",M1106,")"),O1106)</f>
        <v>Tangchi Zhen (Lu'an Shi) (Lù'ān Shì)</v>
      </c>
    </row>
    <row r="1107" spans="1:16" hidden="1" x14ac:dyDescent="0.25">
      <c r="A1107" t="s">
        <v>2968</v>
      </c>
      <c r="B1107" t="str">
        <f>IF(COUNTIF(A:A,A1107)&gt;1,_xlfn.CONCAT(A1107," (",N1107,")"),A1107)</f>
        <v>Tānggōu Zhèn (Tónglíng Shì)</v>
      </c>
      <c r="C1107" t="str">
        <f t="shared" si="20"/>
        <v>Tānggōu Zhèn (Tónglíng Shì)</v>
      </c>
      <c r="D1107" t="s">
        <v>2969</v>
      </c>
      <c r="E1107" t="s">
        <v>11</v>
      </c>
      <c r="F1107" t="str">
        <f>_xlfn.CONCAT(D1107,", ",I1107,", ",H1107,", ","安徽省")</f>
        <v>汤沟镇, 枞阳县, 铜陵市, 安徽省</v>
      </c>
      <c r="G1107">
        <v>75865</v>
      </c>
      <c r="H1107" t="s">
        <v>1545</v>
      </c>
      <c r="I1107" t="s">
        <v>1551</v>
      </c>
      <c r="J1107">
        <f>VLOOKUP(F1107,[1]!china_towns_second__2[[Column1]:[Y]],3,FALSE)</f>
        <v>30.7857933570901</v>
      </c>
      <c r="K1107">
        <f>VLOOKUP(F1107,[1]!china_towns_second__2[[Column1]:[Y]],2,FALSE)</f>
        <v>117.4904379</v>
      </c>
      <c r="L1107" t="s">
        <v>5882</v>
      </c>
      <c r="M1107" t="str">
        <f>VLOOKUP(I1107,CHOOSE({1,2},Table7[Native],Table7[Name]),2,0)</f>
        <v>Zōngyáng Xiàn</v>
      </c>
      <c r="N1107" t="str">
        <f>VLOOKUP(H1107,CHOOSE({1,2},Table7[Native],Table7[Name]),2,0)</f>
        <v>Tónglíng Shì</v>
      </c>
      <c r="O1107" t="str">
        <f>_xlfn.CONCAT(L1107," (",N1107,")")</f>
        <v>Tanggou Zhen (Tongling Shi) (Tónglíng Shì)</v>
      </c>
      <c r="P1107" t="str">
        <f>IF(COUNTIF(O:O,O1107)&gt;1,_xlfn.CONCAT(L1107," (",M1107,")"),O1107)</f>
        <v>Tanggou Zhen (Tongling Shi) (Tónglíng Shì)</v>
      </c>
    </row>
    <row r="1108" spans="1:16" hidden="1" x14ac:dyDescent="0.25">
      <c r="A1108" t="s">
        <v>2968</v>
      </c>
      <c r="B1108" t="str">
        <f>IF(COUNTIF(A:A,A1108)&gt;1,_xlfn.CONCAT(A1108," (",N1108,")"),A1108)</f>
        <v>Tānggōu Zhèn (Wúhú Shì)</v>
      </c>
      <c r="C1108" t="str">
        <f t="shared" si="20"/>
        <v>Tānggōu Zhèn (Wúhú Shì)</v>
      </c>
      <c r="D1108" t="s">
        <v>2969</v>
      </c>
      <c r="E1108" t="s">
        <v>11</v>
      </c>
      <c r="F1108" t="str">
        <f>_xlfn.CONCAT(D1108,", ",I1108,", ",H1108,", ","安徽省")</f>
        <v>汤沟镇, 鸠江区, 芜湖市, 安徽省</v>
      </c>
      <c r="G1108">
        <v>51597</v>
      </c>
      <c r="H1108" t="s">
        <v>1553</v>
      </c>
      <c r="I1108" t="s">
        <v>1558</v>
      </c>
      <c r="J1108">
        <f>VLOOKUP(F1108,[1]!china_towns_second__2[[Column1]:[Y]],3,FALSE)</f>
        <v>31.352180826307801</v>
      </c>
      <c r="K1108">
        <f>VLOOKUP(F1108,[1]!china_towns_second__2[[Column1]:[Y]],2,FALSE)</f>
        <v>118.1785088</v>
      </c>
      <c r="L1108" t="s">
        <v>5883</v>
      </c>
      <c r="M1108" t="str">
        <f>VLOOKUP(I1108,CHOOSE({1,2},Table7[Native],Table7[Name]),2,0)</f>
        <v>Jiūjiāng Qū</v>
      </c>
      <c r="N1108" t="str">
        <f>VLOOKUP(H1108,CHOOSE({1,2},Table7[Native],Table7[Name]),2,0)</f>
        <v>Wúhú Shì</v>
      </c>
      <c r="O1108" t="str">
        <f>_xlfn.CONCAT(L1108," (",N1108,")")</f>
        <v>Tanggou Zhen (Wuhu Shi) (Wúhú Shì)</v>
      </c>
      <c r="P1108" t="str">
        <f>IF(COUNTIF(O:O,O1108)&gt;1,_xlfn.CONCAT(L1108," (",M1108,")"),O1108)</f>
        <v>Tanggou Zhen (Wuhu Shi) (Wúhú Shì)</v>
      </c>
    </row>
    <row r="1109" spans="1:16" hidden="1" x14ac:dyDescent="0.25">
      <c r="A1109" t="s">
        <v>467</v>
      </c>
      <c r="B1109" t="str">
        <f>IF(COUNTIF(A:A,A1109)&gt;1,_xlfn.CONCAT(A1109," (",N1109,")"),A1109)</f>
        <v>Tángjí Zhèn</v>
      </c>
      <c r="C1109" t="str">
        <f t="shared" si="20"/>
        <v>Tángjí Zhèn</v>
      </c>
      <c r="D1109" t="s">
        <v>468</v>
      </c>
      <c r="E1109" t="s">
        <v>11</v>
      </c>
      <c r="F1109" t="str">
        <f>_xlfn.CONCAT(D1109,", ",I1109,", ",H1109,", ","安徽省")</f>
        <v>唐集镇, 怀远县, 蚌埠市, 安徽省</v>
      </c>
      <c r="G1109">
        <v>63884</v>
      </c>
      <c r="H1109" t="s">
        <v>525</v>
      </c>
      <c r="I1109" t="s">
        <v>520</v>
      </c>
      <c r="J1109">
        <f>VLOOKUP(F1109,[1]!china_towns_second__2[[Column1]:[Y]],3,FALSE)</f>
        <v>32.866692868584501</v>
      </c>
      <c r="K1109">
        <f>VLOOKUP(F1109,[1]!china_towns_second__2[[Column1]:[Y]],2,FALSE)</f>
        <v>116.92453570000001</v>
      </c>
      <c r="L1109" t="s">
        <v>4455</v>
      </c>
      <c r="M1109" t="str">
        <f>VLOOKUP(I1109,CHOOSE({1,2},Table7[Native],Table7[Name]),2,0)</f>
        <v>Huáiyuăn Xiàn</v>
      </c>
      <c r="N1109" t="str">
        <f>VLOOKUP(H1109,CHOOSE({1,2},Table7[Native],Table7[Name]),2,0)</f>
        <v>Bèngbù Shì</v>
      </c>
      <c r="O1109" t="str">
        <f>_xlfn.CONCAT(L1109," (",N1109,")")</f>
        <v>Tangji Zhen (Bèngbù Shì)</v>
      </c>
      <c r="P1109" t="str">
        <f>IF(COUNTIF(O:O,O1109)&gt;1,_xlfn.CONCAT(L1109," (",M1109,")"),O1109)</f>
        <v>Tangji Zhen (Bèngbù Shì)</v>
      </c>
    </row>
    <row r="1110" spans="1:16" hidden="1" x14ac:dyDescent="0.25">
      <c r="A1110" t="s">
        <v>2520</v>
      </c>
      <c r="B1110" t="str">
        <f>IF(COUNTIF(A:A,A1110)&gt;1,_xlfn.CONCAT(A1110," (",N1110,")"),A1110)</f>
        <v>Tāngjiāhuì Zhèn</v>
      </c>
      <c r="C1110" t="str">
        <f t="shared" si="20"/>
        <v>Tāngjiāhuì Zhèn</v>
      </c>
      <c r="D1110" t="s">
        <v>2521</v>
      </c>
      <c r="E1110" t="s">
        <v>11</v>
      </c>
      <c r="F1110" t="str">
        <f>_xlfn.CONCAT(D1110,", ",I1110,", ",H1110,", ","安徽省")</f>
        <v>汤家汇镇, 金寨县, 六安市, 安徽省</v>
      </c>
      <c r="G1110">
        <v>25458</v>
      </c>
      <c r="H1110" t="s">
        <v>1507</v>
      </c>
      <c r="I1110" t="s">
        <v>1515</v>
      </c>
      <c r="J1110">
        <f>VLOOKUP(F1110,[1]!china_towns_second__2[[Column1]:[Y]],3,FALSE)</f>
        <v>31.6186684921961</v>
      </c>
      <c r="K1110">
        <f>VLOOKUP(F1110,[1]!china_towns_second__2[[Column1]:[Y]],2,FALSE)</f>
        <v>115.543694</v>
      </c>
      <c r="L1110" t="s">
        <v>5325</v>
      </c>
      <c r="M1110" t="str">
        <f>VLOOKUP(I1110,CHOOSE({1,2},Table7[Native],Table7[Name]),2,0)</f>
        <v>Jīnzhài Xiàn</v>
      </c>
      <c r="N1110" t="str">
        <f>VLOOKUP(H1110,CHOOSE({1,2},Table7[Native],Table7[Name]),2,0)</f>
        <v>Lù'ān Shì</v>
      </c>
      <c r="O1110" t="str">
        <f>_xlfn.CONCAT(L1110," (",N1110,")")</f>
        <v>Tangjiahui Zhen (Lù'ān Shì)</v>
      </c>
      <c r="P1110" t="str">
        <f>IF(COUNTIF(O:O,O1110)&gt;1,_xlfn.CONCAT(L1110," (",M1110,")"),O1110)</f>
        <v>Tangjiahui Zhen (Lù'ān Shì)</v>
      </c>
    </row>
    <row r="1111" spans="1:16" hidden="1" x14ac:dyDescent="0.25">
      <c r="A1111" t="s">
        <v>2252</v>
      </c>
      <c r="B1111" t="str">
        <f>IF(COUNTIF(A:A,A1111)&gt;1,_xlfn.CONCAT(A1111," (",N1111,")"),A1111)</f>
        <v>Tāngkŏu Zhèn</v>
      </c>
      <c r="C1111" t="str">
        <f t="shared" si="20"/>
        <v>Tāngkŏu Zhèn</v>
      </c>
      <c r="D1111" t="s">
        <v>2253</v>
      </c>
      <c r="E1111" t="s">
        <v>11</v>
      </c>
      <c r="F1111" t="str">
        <f>_xlfn.CONCAT(D1111,", ",I1111,", ",H1111,", ","安徽省")</f>
        <v>汤口镇, 黄山区, 黄山市, 安徽省</v>
      </c>
      <c r="G1111">
        <v>15177</v>
      </c>
      <c r="H1111" t="s">
        <v>1491</v>
      </c>
      <c r="I1111" t="s">
        <v>1493</v>
      </c>
      <c r="J1111">
        <f>VLOOKUP(F1111,[1]!china_towns_second__2[[Column1]:[Y]],3,FALSE)</f>
        <v>30.067027889489001</v>
      </c>
      <c r="K1111">
        <f>VLOOKUP(F1111,[1]!china_towns_second__2[[Column1]:[Y]],2,FALSE)</f>
        <v>118.1655519</v>
      </c>
      <c r="L1111" t="s">
        <v>5195</v>
      </c>
      <c r="M1111" t="str">
        <f>VLOOKUP(I1111,CHOOSE({1,2},Table7[Native],Table7[Name]),2,0)</f>
        <v>Huángshān Qū</v>
      </c>
      <c r="N1111" t="str">
        <f>VLOOKUP(H1111,CHOOSE({1,2},Table7[Native],Table7[Name]),2,0)</f>
        <v>Huángshān Shì</v>
      </c>
      <c r="O1111" t="str">
        <f>_xlfn.CONCAT(L1111," (",N1111,")")</f>
        <v>Tangkou Zhen (Huángshān Shì)</v>
      </c>
      <c r="P1111" t="str">
        <f>IF(COUNTIF(O:O,O1111)&gt;1,_xlfn.CONCAT(L1111," (",M1111,")"),O1111)</f>
        <v>Tangkou Zhen (Huángshān Shì)</v>
      </c>
    </row>
    <row r="1112" spans="1:16" hidden="1" x14ac:dyDescent="0.25">
      <c r="A1112" t="s">
        <v>656</v>
      </c>
      <c r="B1112" t="str">
        <f>IF(COUNTIF(A:A,A1112)&gt;1,_xlfn.CONCAT(A1112," (",N1112,")"),A1112)</f>
        <v>Tānglíng Jiēdào</v>
      </c>
      <c r="C1112" t="str">
        <f t="shared" si="20"/>
        <v>Tānglíng Jiēdào</v>
      </c>
      <c r="D1112" t="s">
        <v>657</v>
      </c>
      <c r="E1112" t="s">
        <v>27</v>
      </c>
      <c r="F1112" t="str">
        <f>_xlfn.CONCAT(D1112,", ",I1112,", ",H1112,", ","安徽省")</f>
        <v>汤陵街道, 谯城区, 亳州市, 安徽省</v>
      </c>
      <c r="G1112">
        <v>79861</v>
      </c>
      <c r="H1112" t="s">
        <v>719</v>
      </c>
      <c r="I1112" t="s">
        <v>716</v>
      </c>
      <c r="J1112">
        <f>VLOOKUP(F1112,[1]!china_towns_second__2[[Column1]:[Y]],3,FALSE)</f>
        <v>33.900918329557904</v>
      </c>
      <c r="K1112">
        <f>VLOOKUP(F1112,[1]!china_towns_second__2[[Column1]:[Y]],2,FALSE)</f>
        <v>115.7962105</v>
      </c>
      <c r="L1112" t="s">
        <v>4535</v>
      </c>
      <c r="M1112" t="str">
        <f>VLOOKUP(I1112,CHOOSE({1,2},Table7[Native],Table7[Name]),2,0)</f>
        <v>Qiáochéng Qū</v>
      </c>
      <c r="N1112" t="str">
        <f>VLOOKUP(H1112,CHOOSE({1,2},Table7[Native],Table7[Name]),2,0)</f>
        <v>Bózhōu Shì</v>
      </c>
      <c r="O1112" t="str">
        <f>_xlfn.CONCAT(L1112," (",N1112,")")</f>
        <v>Tangling Jiedao (Bózhōu Shì)</v>
      </c>
      <c r="P1112" t="str">
        <f>IF(COUNTIF(O:O,O1112)&gt;1,_xlfn.CONCAT(L1112," (",M1112,")"),O1112)</f>
        <v>Tangling Jiedao (Bózhōu Shì)</v>
      </c>
    </row>
    <row r="1113" spans="1:16" hidden="1" x14ac:dyDescent="0.25">
      <c r="A1113" t="s">
        <v>2664</v>
      </c>
      <c r="B1113" t="str">
        <f>IF(COUNTIF(A:A,A1113)&gt;1,_xlfn.CONCAT(A1113," (",N1113,")"),A1113)</f>
        <v>Tángnán Zhèn</v>
      </c>
      <c r="C1113" t="str">
        <f t="shared" si="20"/>
        <v>Tángnán Zhèn</v>
      </c>
      <c r="D1113" t="s">
        <v>2665</v>
      </c>
      <c r="E1113" t="s">
        <v>11</v>
      </c>
      <c r="F1113" t="str">
        <f>_xlfn.CONCAT(D1113,", ",I1113,", ",H1113,", ","安徽省")</f>
        <v>塘南镇, 当涂县, 马鞍山市, 安徽省</v>
      </c>
      <c r="G1113">
        <v>26793</v>
      </c>
      <c r="H1113" t="s">
        <v>1522</v>
      </c>
      <c r="I1113" t="s">
        <v>1525</v>
      </c>
      <c r="J1113">
        <f>VLOOKUP(F1113,[1]!china_towns_second__2[[Column1]:[Y]],3,FALSE)</f>
        <v>31.3919850498744</v>
      </c>
      <c r="K1113">
        <f>VLOOKUP(F1113,[1]!china_towns_second__2[[Column1]:[Y]],2,FALSE)</f>
        <v>118.6750479</v>
      </c>
      <c r="L1113" t="s">
        <v>5395</v>
      </c>
      <c r="M1113" t="str">
        <f>VLOOKUP(I1113,CHOOSE({1,2},Table7[Native],Table7[Name]),2,0)</f>
        <v>Dāngtú Xiàn</v>
      </c>
      <c r="N1113" t="str">
        <f>VLOOKUP(H1113,CHOOSE({1,2},Table7[Native],Table7[Name]),2,0)</f>
        <v>Mă'ānshān Shì</v>
      </c>
      <c r="O1113" t="str">
        <f>_xlfn.CONCAT(L1113," (",N1113,")")</f>
        <v>Tangnan Zhen (Mă'ānshān Shì)</v>
      </c>
      <c r="P1113" t="str">
        <f>IF(COUNTIF(O:O,O1113)&gt;1,_xlfn.CONCAT(L1113," (",M1113,")"),O1113)</f>
        <v>Tangnan Zhen (Mă'ānshān Shì)</v>
      </c>
    </row>
    <row r="1114" spans="1:16" hidden="1" x14ac:dyDescent="0.25">
      <c r="A1114" t="s">
        <v>235</v>
      </c>
      <c r="B1114" t="str">
        <f>IF(COUNTIF(A:A,A1114)&gt;1,_xlfn.CONCAT(A1114," (",N1114,")"),A1114)</f>
        <v>Tāngquán Xiāng</v>
      </c>
      <c r="C1114" t="str">
        <f t="shared" si="20"/>
        <v>Tāngquán Xiāng</v>
      </c>
      <c r="D1114" t="s">
        <v>236</v>
      </c>
      <c r="E1114" t="s">
        <v>7</v>
      </c>
      <c r="F1114" t="str">
        <f>_xlfn.CONCAT(D1114,", ",I1114,", ",H1114,", ","安徽省")</f>
        <v>汤泉乡, 太湖县, 安庆市, 安徽省</v>
      </c>
      <c r="G1114">
        <v>15763</v>
      </c>
      <c r="H1114" t="s">
        <v>343</v>
      </c>
      <c r="I1114" t="s">
        <v>336</v>
      </c>
      <c r="J1114" t="e">
        <f>VLOOKUP(F1114,[1]!china_towns_second__2[[Column1]:[Y]],3,FALSE)</f>
        <v>#N/A</v>
      </c>
      <c r="K1114" t="e">
        <f>VLOOKUP(F1114,[1]!china_towns_second__2[[Column1]:[Y]],2,FALSE)</f>
        <v>#N/A</v>
      </c>
      <c r="L1114" t="s">
        <v>4361</v>
      </c>
      <c r="M1114" t="str">
        <f>VLOOKUP(I1114,CHOOSE({1,2},Table7[Native],Table7[Name]),2,0)</f>
        <v>Tàihú Xiàn</v>
      </c>
      <c r="N1114" t="str">
        <f>VLOOKUP(H1114,CHOOSE({1,2},Table7[Native],Table7[Name]),2,0)</f>
        <v>Ānqìng Shì</v>
      </c>
      <c r="O1114" t="str">
        <f>_xlfn.CONCAT(L1114," (",N1114,")")</f>
        <v>Tangquan Xiang (Ānqìng Shì)</v>
      </c>
      <c r="P1114" t="str">
        <f>IF(COUNTIF(O:O,O1114)&gt;1,_xlfn.CONCAT(L1114," (",M1114,")"),O1114)</f>
        <v>Tangquan Xiang (Ānqìng Shì)</v>
      </c>
    </row>
    <row r="1115" spans="1:16" hidden="1" x14ac:dyDescent="0.25">
      <c r="A1115" t="s">
        <v>2064</v>
      </c>
      <c r="B1115" t="str">
        <f>IF(COUNTIF(A:A,A1115)&gt;1,_xlfn.CONCAT(A1115," (",N1115,")"),A1115)</f>
        <v>Tángshān Zhèn</v>
      </c>
      <c r="C1115" t="str">
        <f t="shared" si="20"/>
        <v>Tángshān Zhèn</v>
      </c>
      <c r="D1115" t="s">
        <v>2065</v>
      </c>
      <c r="E1115" t="s">
        <v>11</v>
      </c>
      <c r="F1115" t="str">
        <f>_xlfn.CONCAT(D1115,", ",I1115,", ",H1115,", ","安徽省")</f>
        <v>唐山镇, 谢家集区, 淮南市, 安徽省</v>
      </c>
      <c r="G1115">
        <v>25213</v>
      </c>
      <c r="H1115" t="s">
        <v>1475</v>
      </c>
      <c r="I1115" t="s">
        <v>1489</v>
      </c>
      <c r="J1115">
        <f>VLOOKUP(F1115,[1]!china_towns_second__2[[Column1]:[Y]],3,FALSE)</f>
        <v>32.580251970604401</v>
      </c>
      <c r="K1115">
        <f>VLOOKUP(F1115,[1]!china_towns_second__2[[Column1]:[Y]],2,FALSE)</f>
        <v>116.8428574</v>
      </c>
      <c r="L1115" t="s">
        <v>5101</v>
      </c>
      <c r="M1115" t="str">
        <f>VLOOKUP(I1115,CHOOSE({1,2},Table7[Native],Table7[Name]),2,0)</f>
        <v>Xièjiājí Qū</v>
      </c>
      <c r="N1115" t="str">
        <f>VLOOKUP(H1115,CHOOSE({1,2},Table7[Native],Table7[Name]),2,0)</f>
        <v>Huáinán Shì</v>
      </c>
      <c r="O1115" t="str">
        <f>_xlfn.CONCAT(L1115," (",N1115,")")</f>
        <v>Tangshan Zhen (Huáinán Shì)</v>
      </c>
      <c r="P1115" t="str">
        <f>IF(COUNTIF(O:O,O1115)&gt;1,_xlfn.CONCAT(L1115," (",M1115,")"),O1115)</f>
        <v>Tangshan Zhen (Huáinán Shì)</v>
      </c>
    </row>
    <row r="1116" spans="1:16" hidden="1" x14ac:dyDescent="0.25">
      <c r="A1116" t="s">
        <v>2522</v>
      </c>
      <c r="B1116" t="str">
        <f>IF(COUNTIF(A:A,A1116)&gt;1,_xlfn.CONCAT(A1116," (",N1116,")"),A1116)</f>
        <v>Tángshù Xiāng</v>
      </c>
      <c r="C1116" t="str">
        <f t="shared" si="20"/>
        <v>Tángshù Xiāng</v>
      </c>
      <c r="D1116" t="s">
        <v>2523</v>
      </c>
      <c r="E1116" t="s">
        <v>7</v>
      </c>
      <c r="F1116" t="str">
        <f>_xlfn.CONCAT(D1116,", ",I1116,", ",H1116,", ","安徽省")</f>
        <v>棠树乡, 舒城县, 六安市, 安徽省</v>
      </c>
      <c r="G1116">
        <v>34267</v>
      </c>
      <c r="H1116" t="s">
        <v>1507</v>
      </c>
      <c r="I1116" t="s">
        <v>1517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5326</v>
      </c>
      <c r="M1116" t="str">
        <f>VLOOKUP(I1116,CHOOSE({1,2},Table7[Native],Table7[Name]),2,0)</f>
        <v>Shūchéng Xiàn</v>
      </c>
      <c r="N1116" t="str">
        <f>VLOOKUP(H1116,CHOOSE({1,2},Table7[Native],Table7[Name]),2,0)</f>
        <v>Lù'ān Shì</v>
      </c>
      <c r="O1116" t="str">
        <f>_xlfn.CONCAT(L1116," (",N1116,")")</f>
        <v>Tangshu Xiang (Lù'ān Shì)</v>
      </c>
      <c r="P1116" t="str">
        <f>IF(COUNTIF(O:O,O1116)&gt;1,_xlfn.CONCAT(L1116," (",M1116,")"),O1116)</f>
        <v>Tangshu Xiang (Lù'ān Shì)</v>
      </c>
    </row>
    <row r="1117" spans="1:16" hidden="1" x14ac:dyDescent="0.25">
      <c r="A1117" t="s">
        <v>822</v>
      </c>
      <c r="B1117" t="str">
        <f>IF(COUNTIF(A:A,A1117)&gt;1,_xlfn.CONCAT(A1117," (",N1117,")"),A1117)</f>
        <v>Tángtián Zhèn</v>
      </c>
      <c r="C1117" t="str">
        <f t="shared" si="20"/>
        <v>Tángtián Zhèn</v>
      </c>
      <c r="D1117" t="s">
        <v>823</v>
      </c>
      <c r="E1117" t="s">
        <v>11</v>
      </c>
      <c r="F1117" t="str">
        <f>_xlfn.CONCAT(D1117,", ",I1117,", ",H1117,", ","安徽省")</f>
        <v>唐田镇, 贵池区, 池州市, 安徽省</v>
      </c>
      <c r="G1117">
        <v>17502</v>
      </c>
      <c r="H1117" t="s">
        <v>729</v>
      </c>
      <c r="I1117" t="s">
        <v>723</v>
      </c>
      <c r="J1117">
        <f>VLOOKUP(F1117,[1]!china_towns_second__2[[Column1]:[Y]],3,FALSE)</f>
        <v>30.3667252652996</v>
      </c>
      <c r="K1117">
        <f>VLOOKUP(F1117,[1]!china_towns_second__2[[Column1]:[Y]],2,FALSE)</f>
        <v>117.2002743</v>
      </c>
      <c r="L1117" t="s">
        <v>4608</v>
      </c>
      <c r="M1117" t="str">
        <f>VLOOKUP(I1117,CHOOSE({1,2},Table7[Native],Table7[Name]),2,0)</f>
        <v>Guìchí Qū</v>
      </c>
      <c r="N1117" t="str">
        <f>VLOOKUP(H1117,CHOOSE({1,2},Table7[Native],Table7[Name]),2,0)</f>
        <v>Chízhōu Shì</v>
      </c>
      <c r="O1117" t="str">
        <f>_xlfn.CONCAT(L1117," (",N1117,")")</f>
        <v>Tangtian Zhen (Chízhōu Shì)</v>
      </c>
      <c r="P1117" t="str">
        <f>IF(COUNTIF(O:O,O1117)&gt;1,_xlfn.CONCAT(L1117," (",M1117,")"),O1117)</f>
        <v>Tangtian Zhen (Chízhōu Shì)</v>
      </c>
    </row>
    <row r="1118" spans="1:16" hidden="1" x14ac:dyDescent="0.25">
      <c r="A1118" t="s">
        <v>237</v>
      </c>
      <c r="B1118" t="str">
        <f>IF(COUNTIF(A:A,A1118)&gt;1,_xlfn.CONCAT(A1118," (",N1118,")"),A1118)</f>
        <v>Tángwān Zhèn</v>
      </c>
      <c r="C1118" t="str">
        <f t="shared" si="20"/>
        <v>Tángwān Zhèn</v>
      </c>
      <c r="D1118" t="s">
        <v>238</v>
      </c>
      <c r="E1118" t="s">
        <v>11</v>
      </c>
      <c r="F1118" t="str">
        <f>_xlfn.CONCAT(D1118,", ",I1118,", ",H1118,", ","安徽省")</f>
        <v>唐湾镇, 桐城市, 安庆市, 安徽省</v>
      </c>
      <c r="G1118">
        <v>9550</v>
      </c>
      <c r="H1118" t="s">
        <v>343</v>
      </c>
      <c r="I1118" t="s">
        <v>337</v>
      </c>
      <c r="J1118">
        <f>VLOOKUP(F1118,[1]!china_towns_second__2[[Column1]:[Y]],3,FALSE)</f>
        <v>31.020628338517302</v>
      </c>
      <c r="K1118">
        <f>VLOOKUP(F1118,[1]!china_towns_second__2[[Column1]:[Y]],2,FALSE)</f>
        <v>116.7469164</v>
      </c>
      <c r="L1118" t="s">
        <v>4362</v>
      </c>
      <c r="M1118" t="str">
        <f>VLOOKUP(I1118,CHOOSE({1,2},Table7[Native],Table7[Name]),2,0)</f>
        <v>Tóngchéng Shì</v>
      </c>
      <c r="N1118" t="str">
        <f>VLOOKUP(H1118,CHOOSE({1,2},Table7[Native],Table7[Name]),2,0)</f>
        <v>Ānqìng Shì</v>
      </c>
      <c r="O1118" t="str">
        <f>_xlfn.CONCAT(L1118," (",N1118,")")</f>
        <v>Tangwan Zhen (Ānqìng Shì)</v>
      </c>
      <c r="P1118" t="str">
        <f>IF(COUNTIF(O:O,O1118)&gt;1,_xlfn.CONCAT(L1118," (",M1118,")"),O1118)</f>
        <v>Tangwan Zhen (Ānqìng Shì)</v>
      </c>
    </row>
    <row r="1119" spans="1:16" hidden="1" x14ac:dyDescent="0.25">
      <c r="A1119" t="s">
        <v>2666</v>
      </c>
      <c r="B1119" t="str">
        <f>IF(COUNTIF(A:A,A1119)&gt;1,_xlfn.CONCAT(A1119," (",N1119,")"),A1119)</f>
        <v>Tángxī Jiēdào</v>
      </c>
      <c r="C1119" t="str">
        <f t="shared" si="20"/>
        <v>Tángxī Jiēdào</v>
      </c>
      <c r="D1119" t="s">
        <v>2667</v>
      </c>
      <c r="E1119" t="s">
        <v>27</v>
      </c>
      <c r="F1119" t="str">
        <f>_xlfn.CONCAT(D1119,", ",I1119,", ",H1119,", ","安徽省")</f>
        <v>塘西街道, 花山区, 马鞍山市, 安徽省</v>
      </c>
      <c r="G1119">
        <v>25919</v>
      </c>
      <c r="H1119" t="s">
        <v>1522</v>
      </c>
      <c r="I1119" t="s">
        <v>1530</v>
      </c>
      <c r="J1119">
        <f>VLOOKUP(F1119,[1]!china_towns_second__2[[Column1]:[Y]],3,FALSE)</f>
        <v>31.718269294149</v>
      </c>
      <c r="K1119">
        <f>VLOOKUP(F1119,[1]!china_towns_second__2[[Column1]:[Y]],2,FALSE)</f>
        <v>118.4951125</v>
      </c>
      <c r="L1119" t="s">
        <v>5396</v>
      </c>
      <c r="M1119" t="str">
        <f>VLOOKUP(I1119,CHOOSE({1,2},Table7[Native],Table7[Name]),2,0)</f>
        <v>Huāshān Qū</v>
      </c>
      <c r="N1119" t="str">
        <f>VLOOKUP(H1119,CHOOSE({1,2},Table7[Native],Table7[Name]),2,0)</f>
        <v>Mă'ānshān Shì</v>
      </c>
      <c r="O1119" t="str">
        <f>_xlfn.CONCAT(L1119," (",N1119,")")</f>
        <v>Tangxi Jiedao (Mă'ānshān Shì)</v>
      </c>
      <c r="P1119" t="str">
        <f>IF(COUNTIF(O:O,O1119)&gt;1,_xlfn.CONCAT(L1119," (",M1119,")"),O1119)</f>
        <v>Tangxi Jiedao (Mă'ānshān Shì)</v>
      </c>
    </row>
    <row r="1120" spans="1:16" hidden="1" x14ac:dyDescent="0.25">
      <c r="A1120" t="s">
        <v>824</v>
      </c>
      <c r="B1120" t="str">
        <f>IF(COUNTIF(A:A,A1120)&gt;1,_xlfn.CONCAT(A1120," (",N1120,")"),A1120)</f>
        <v>Tángxī Zhèn</v>
      </c>
      <c r="C1120" t="str">
        <f t="shared" si="20"/>
        <v>Tángxī Zhèn</v>
      </c>
      <c r="D1120" t="s">
        <v>825</v>
      </c>
      <c r="E1120" t="s">
        <v>11</v>
      </c>
      <c r="F1120" t="str">
        <f>_xlfn.CONCAT(D1120,", ",I1120,", ",H1120,", ","安徽省")</f>
        <v>棠溪镇, 贵池区, 池州市, 安徽省</v>
      </c>
      <c r="G1120">
        <v>9366</v>
      </c>
      <c r="H1120" t="s">
        <v>729</v>
      </c>
      <c r="I1120" t="s">
        <v>723</v>
      </c>
      <c r="J1120">
        <f>VLOOKUP(F1120,[1]!china_towns_second__2[[Column1]:[Y]],3,FALSE)</f>
        <v>30.348040860038601</v>
      </c>
      <c r="K1120">
        <f>VLOOKUP(F1120,[1]!china_towns_second__2[[Column1]:[Y]],2,FALSE)</f>
        <v>117.6571847</v>
      </c>
      <c r="L1120" t="s">
        <v>4609</v>
      </c>
      <c r="M1120" t="str">
        <f>VLOOKUP(I1120,CHOOSE({1,2},Table7[Native],Table7[Name]),2,0)</f>
        <v>Guìchí Qū</v>
      </c>
      <c r="N1120" t="str">
        <f>VLOOKUP(H1120,CHOOSE({1,2},Table7[Native],Table7[Name]),2,0)</f>
        <v>Chízhōu Shì</v>
      </c>
      <c r="O1120" t="str">
        <f>_xlfn.CONCAT(L1120," (",N1120,")")</f>
        <v>Tangxi Zhen (Chízhōu Shì)</v>
      </c>
      <c r="P1120" t="str">
        <f>IF(COUNTIF(O:O,O1120)&gt;1,_xlfn.CONCAT(L1120," (",M1120,")"),O1120)</f>
        <v>Tangxi Zhen (Chízhōu Shì)</v>
      </c>
    </row>
    <row r="1121" spans="1:16" hidden="1" x14ac:dyDescent="0.25">
      <c r="A1121" t="s">
        <v>2839</v>
      </c>
      <c r="B1121" t="str">
        <f>IF(COUNTIF(A:A,A1121)&gt;1,_xlfn.CONCAT(A1121," (",N1121,")"),A1121)</f>
        <v>Tángzhài Zhèn</v>
      </c>
      <c r="C1121" t="str">
        <f t="shared" si="20"/>
        <v>Tángzhài Zhèn</v>
      </c>
      <c r="D1121" t="s">
        <v>2840</v>
      </c>
      <c r="E1121" t="s">
        <v>11</v>
      </c>
      <c r="F1121" t="str">
        <f>_xlfn.CONCAT(D1121,", ",I1121,", ",H1121,", ","安徽省")</f>
        <v>唐寨镇, 砀山县, 宿州市, 安徽省</v>
      </c>
      <c r="G1121">
        <v>61912</v>
      </c>
      <c r="H1121" t="s">
        <v>1534</v>
      </c>
      <c r="I1121" t="s">
        <v>1536</v>
      </c>
      <c r="J1121">
        <f>VLOOKUP(F1121,[1]!china_towns_second__2[[Column1]:[Y]],3,FALSE)</f>
        <v>34.424021904039201</v>
      </c>
      <c r="K1121">
        <f>VLOOKUP(F1121,[1]!china_towns_second__2[[Column1]:[Y]],2,FALSE)</f>
        <v>116.5811242</v>
      </c>
      <c r="L1121" t="s">
        <v>5479</v>
      </c>
      <c r="M1121" t="str">
        <f>VLOOKUP(I1121,CHOOSE({1,2},Table7[Native],Table7[Name]),2,0)</f>
        <v>Dàngshān Xiàn</v>
      </c>
      <c r="N1121" t="str">
        <f>VLOOKUP(H1121,CHOOSE({1,2},Table7[Native],Table7[Name]),2,0)</f>
        <v>Sùzhōu Shì</v>
      </c>
      <c r="O1121" t="str">
        <f>_xlfn.CONCAT(L1121," (",N1121,")")</f>
        <v>Tangzhai Zhen (Sùzhōu Shì)</v>
      </c>
      <c r="P1121" t="str">
        <f>IF(COUNTIF(O:O,O1121)&gt;1,_xlfn.CONCAT(L1121," (",M1121,")"),O1121)</f>
        <v>Tangzhai Zhen (Sùzhōu Shì)</v>
      </c>
    </row>
    <row r="1122" spans="1:16" hidden="1" x14ac:dyDescent="0.25">
      <c r="A1122" t="s">
        <v>2254</v>
      </c>
      <c r="B1122" t="str">
        <f>IF(COUNTIF(A:A,A1122)&gt;1,_xlfn.CONCAT(A1122," (",N1122,")"),A1122)</f>
        <v>Tánjiāqiáo Zhèn</v>
      </c>
      <c r="C1122" t="str">
        <f t="shared" si="20"/>
        <v>Tánjiāqiáo Zhèn</v>
      </c>
      <c r="D1122" t="s">
        <v>2255</v>
      </c>
      <c r="E1122" t="s">
        <v>11</v>
      </c>
      <c r="F1122" t="str">
        <f>_xlfn.CONCAT(D1122,", ",I1122,", ",H1122,", ","安徽省")</f>
        <v>谭家桥镇, 黄山区, 黄山市, 安徽省</v>
      </c>
      <c r="G1122">
        <v>6730</v>
      </c>
      <c r="H1122" t="s">
        <v>1491</v>
      </c>
      <c r="I1122" t="s">
        <v>1493</v>
      </c>
      <c r="J1122">
        <f>VLOOKUP(F1122,[1]!china_towns_second__2[[Column1]:[Y]],3,FALSE)</f>
        <v>30.159230043819399</v>
      </c>
      <c r="K1122">
        <f>VLOOKUP(F1122,[1]!china_towns_second__2[[Column1]:[Y]],2,FALSE)</f>
        <v>118.2735268</v>
      </c>
      <c r="L1122" t="s">
        <v>5196</v>
      </c>
      <c r="M1122" t="str">
        <f>VLOOKUP(I1122,CHOOSE({1,2},Table7[Native],Table7[Name]),2,0)</f>
        <v>Huángshān Qū</v>
      </c>
      <c r="N1122" t="str">
        <f>VLOOKUP(H1122,CHOOSE({1,2},Table7[Native],Table7[Name]),2,0)</f>
        <v>Huángshān Shì</v>
      </c>
      <c r="O1122" t="str">
        <f>_xlfn.CONCAT(L1122," (",N1122,")")</f>
        <v>Tanjiaqiao Zhen (Huángshān Shì)</v>
      </c>
      <c r="P1122" t="str">
        <f>IF(COUNTIF(O:O,O1122)&gt;1,_xlfn.CONCAT(L1122," (",M1122,")"),O1122)</f>
        <v>Tanjiaqiao Zhen (Huángshān Shì)</v>
      </c>
    </row>
    <row r="1123" spans="1:16" hidden="1" x14ac:dyDescent="0.25">
      <c r="A1123" t="s">
        <v>1331</v>
      </c>
      <c r="B1123" t="str">
        <f>IF(COUNTIF(A:A,A1123)&gt;1,_xlfn.CONCAT(A1123," (",N1123,")"),A1123)</f>
        <v>Tánpéng Zhèn</v>
      </c>
      <c r="C1123" t="str">
        <f t="shared" si="20"/>
        <v>Tánpéng Zhèn</v>
      </c>
      <c r="D1123" t="s">
        <v>1332</v>
      </c>
      <c r="E1123" t="s">
        <v>11</v>
      </c>
      <c r="F1123" t="str">
        <f>_xlfn.CONCAT(D1123,", ",I1123,", ",H1123,", ","安徽省")</f>
        <v>谭棚镇, 临泉县, 阜阳市, 安徽省</v>
      </c>
      <c r="G1123">
        <v>48140</v>
      </c>
      <c r="H1123" t="s">
        <v>1118</v>
      </c>
      <c r="I1123" t="s">
        <v>1106</v>
      </c>
      <c r="J1123">
        <f>VLOOKUP(F1123,[1]!china_towns_second__2[[Column1]:[Y]],3,FALSE)</f>
        <v>32.972317469397098</v>
      </c>
      <c r="K1123">
        <f>VLOOKUP(F1123,[1]!china_towns_second__2[[Column1]:[Y]],2,FALSE)</f>
        <v>115.4700727</v>
      </c>
      <c r="L1123" t="s">
        <v>4829</v>
      </c>
      <c r="M1123" t="str">
        <f>VLOOKUP(I1123,CHOOSE({1,2},Table7[Native],Table7[Name]),2,0)</f>
        <v>Línquán Xiàn</v>
      </c>
      <c r="N1123" t="str">
        <f>VLOOKUP(H1123,CHOOSE({1,2},Table7[Native],Table7[Name]),2,0)</f>
        <v>Fùyáng Shì</v>
      </c>
      <c r="O1123" t="str">
        <f>_xlfn.CONCAT(L1123," (",N1123,")")</f>
        <v>Tanpeng Zhen (Fùyáng Shì)</v>
      </c>
      <c r="P1123" t="str">
        <f>IF(COUNTIF(O:O,O1123)&gt;1,_xlfn.CONCAT(L1123," (",M1123,")"),O1123)</f>
        <v>Tanpeng Zhen (Fùyáng Shì)</v>
      </c>
    </row>
    <row r="1124" spans="1:16" hidden="1" x14ac:dyDescent="0.25">
      <c r="A1124" t="s">
        <v>2668</v>
      </c>
      <c r="B1124" t="str">
        <f>IF(COUNTIF(A:A,A1124)&gt;1,_xlfn.CONCAT(A1124," (",N1124,")"),A1124)</f>
        <v>Táochăng Zhèn</v>
      </c>
      <c r="C1124" t="str">
        <f t="shared" si="20"/>
        <v>Táochăng Zhèn</v>
      </c>
      <c r="D1124" t="s">
        <v>2669</v>
      </c>
      <c r="E1124" t="s">
        <v>11</v>
      </c>
      <c r="F1124" t="str">
        <f>_xlfn.CONCAT(D1124,", ",I1124,", ",H1124,", ","安徽省")</f>
        <v>陶厂镇, 含山县, 马鞍山市, 安徽省</v>
      </c>
      <c r="G1124">
        <v>32387</v>
      </c>
      <c r="H1124" t="s">
        <v>1522</v>
      </c>
      <c r="I1124" t="s">
        <v>1527</v>
      </c>
      <c r="J1124">
        <f>VLOOKUP(F1124,[1]!china_towns_second__2[[Column1]:[Y]],3,FALSE)</f>
        <v>31.575911221115799</v>
      </c>
      <c r="K1124">
        <f>VLOOKUP(F1124,[1]!china_towns_second__2[[Column1]:[Y]],2,FALSE)</f>
        <v>118.10404990000001</v>
      </c>
      <c r="L1124" t="s">
        <v>5397</v>
      </c>
      <c r="M1124" t="str">
        <f>VLOOKUP(I1124,CHOOSE({1,2},Table7[Native],Table7[Name]),2,0)</f>
        <v>Hánshān Xiàn</v>
      </c>
      <c r="N1124" t="str">
        <f>VLOOKUP(H1124,CHOOSE({1,2},Table7[Native],Table7[Name]),2,0)</f>
        <v>Mă'ānshān Shì</v>
      </c>
      <c r="O1124" t="str">
        <f>_xlfn.CONCAT(L1124," (",N1124,")")</f>
        <v>Taochang Zhen (Mă'ānshān Shì)</v>
      </c>
      <c r="P1124" t="str">
        <f>IF(COUNTIF(O:O,O1124)&gt;1,_xlfn.CONCAT(L1124," (",M1124,")"),O1124)</f>
        <v>Taochang Zhen (Mă'ānshān Shì)</v>
      </c>
    </row>
    <row r="1125" spans="1:16" hidden="1" x14ac:dyDescent="0.25">
      <c r="A1125" t="s">
        <v>3276</v>
      </c>
      <c r="B1125" t="str">
        <f>IF(COUNTIF(A:A,A1125)&gt;1,_xlfn.CONCAT(A1125," (",N1125,")"),A1125)</f>
        <v>Tāochéng Zhèn</v>
      </c>
      <c r="C1125" t="str">
        <f t="shared" si="20"/>
        <v>Tāochéng Zhèn</v>
      </c>
      <c r="D1125" t="s">
        <v>3277</v>
      </c>
      <c r="E1125" t="s">
        <v>11</v>
      </c>
      <c r="F1125" t="str">
        <f>_xlfn.CONCAT(D1125,", ",I1125,", ",H1125,", ","安徽省")</f>
        <v>涛城镇, 郎溪县, 宣城市, 安徽省</v>
      </c>
      <c r="G1125">
        <v>28525</v>
      </c>
      <c r="H1125" t="s">
        <v>1568</v>
      </c>
      <c r="I1125" t="s">
        <v>1578</v>
      </c>
      <c r="J1125">
        <f>VLOOKUP(F1125,[1]!china_towns_second__2[[Column1]:[Y]],3,FALSE)</f>
        <v>31.093350120826798</v>
      </c>
      <c r="K1125">
        <f>VLOOKUP(F1125,[1]!china_towns_second__2[[Column1]:[Y]],2,FALSE)</f>
        <v>119.2682765</v>
      </c>
      <c r="L1125" t="s">
        <v>5692</v>
      </c>
      <c r="M1125" t="str">
        <f>VLOOKUP(I1125,CHOOSE({1,2},Table7[Native],Table7[Name]),2,0)</f>
        <v>Lángxī Xiàn</v>
      </c>
      <c r="N1125" t="str">
        <f>VLOOKUP(H1125,CHOOSE({1,2},Table7[Native],Table7[Name]),2,0)</f>
        <v>Xuānchéng Shì</v>
      </c>
      <c r="O1125" t="str">
        <f>_xlfn.CONCAT(L1125," (",N1125,")")</f>
        <v>Taocheng Zhen (Xuānchéng Shì)</v>
      </c>
      <c r="P1125" t="str">
        <f>IF(COUNTIF(O:O,O1125)&gt;1,_xlfn.CONCAT(L1125," (",M1125,")"),O1125)</f>
        <v>Taocheng Zhen (Xuānchéng Shì)</v>
      </c>
    </row>
    <row r="1126" spans="1:16" hidden="1" x14ac:dyDescent="0.25">
      <c r="A1126" t="s">
        <v>2066</v>
      </c>
      <c r="B1126" t="str">
        <f>IF(COUNTIF(A:A,A1126)&gt;1,_xlfn.CONCAT(A1126," (",N1126,")"),A1126)</f>
        <v>Táodiàn Huízú Xiāng</v>
      </c>
      <c r="C1126" t="str">
        <f t="shared" si="20"/>
        <v>Táodiàn Huízú Xiāng</v>
      </c>
      <c r="D1126" t="s">
        <v>2067</v>
      </c>
      <c r="E1126" t="s">
        <v>7</v>
      </c>
      <c r="F1126" t="str">
        <f>_xlfn.CONCAT(D1126,", ",I1126,", ",H1126,", ","安徽省")</f>
        <v>陶店回族乡, 寿县, 淮南市, 安徽省</v>
      </c>
      <c r="G1126">
        <v>10330</v>
      </c>
      <c r="H1126" t="s">
        <v>1475</v>
      </c>
      <c r="I1126" t="s">
        <v>1485</v>
      </c>
      <c r="J1126" t="e">
        <f>VLOOKUP(F1126,[1]!china_towns_second__2[[Column1]:[Y]],3,FALSE)</f>
        <v>#N/A</v>
      </c>
      <c r="K1126" t="e">
        <f>VLOOKUP(F1126,[1]!china_towns_second__2[[Column1]:[Y]],2,FALSE)</f>
        <v>#N/A</v>
      </c>
      <c r="L1126" t="s">
        <v>5102</v>
      </c>
      <c r="M1126" t="str">
        <f>VLOOKUP(I1126,CHOOSE({1,2},Table7[Native],Table7[Name]),2,0)</f>
        <v>Shòu Xiàn</v>
      </c>
      <c r="N1126" t="str">
        <f>VLOOKUP(H1126,CHOOSE({1,2},Table7[Native],Table7[Name]),2,0)</f>
        <v>Huáinán Shì</v>
      </c>
      <c r="O1126" t="str">
        <f>_xlfn.CONCAT(L1126," (",N1126,")")</f>
        <v>Taodian Huizu Xiang (Huáinán Shì)</v>
      </c>
      <c r="P1126" t="str">
        <f>IF(COUNTIF(O:O,O1126)&gt;1,_xlfn.CONCAT(L1126," (",M1126,")"),O1126)</f>
        <v>Taodian Huizu Xiang (Huáinán Shì)</v>
      </c>
    </row>
    <row r="1127" spans="1:16" hidden="1" x14ac:dyDescent="0.25">
      <c r="A1127" t="s">
        <v>2841</v>
      </c>
      <c r="B1127" t="str">
        <f>IF(COUNTIF(A:A,A1127)&gt;1,_xlfn.CONCAT(A1127," (",N1127,")"),A1127)</f>
        <v>Táogōu Xiāng</v>
      </c>
      <c r="C1127" t="str">
        <f t="shared" si="20"/>
        <v>Táogōu Xiāng</v>
      </c>
      <c r="D1127" t="s">
        <v>2842</v>
      </c>
      <c r="E1127" t="s">
        <v>7</v>
      </c>
      <c r="F1127" t="str">
        <f>_xlfn.CONCAT(D1127,", ",I1127,", ",H1127,", ","安徽省")</f>
        <v>桃沟乡, 埇桥区, 宿州市, 安徽省</v>
      </c>
      <c r="G1127">
        <v>25266</v>
      </c>
      <c r="H1127" t="s">
        <v>1534</v>
      </c>
      <c r="I1127" t="s">
        <v>1543</v>
      </c>
      <c r="J1127" t="e">
        <f>VLOOKUP(F1127,[1]!china_towns_second__2[[Column1]:[Y]],3,FALSE)</f>
        <v>#N/A</v>
      </c>
      <c r="K1127" t="e">
        <f>VLOOKUP(F1127,[1]!china_towns_second__2[[Column1]:[Y]],2,FALSE)</f>
        <v>#N/A</v>
      </c>
      <c r="L1127" t="s">
        <v>5480</v>
      </c>
      <c r="M1127" t="str">
        <f>VLOOKUP(I1127,CHOOSE({1,2},Table7[Native],Table7[Name]),2,0)</f>
        <v>Yŏngqiáo Qū</v>
      </c>
      <c r="N1127" t="str">
        <f>VLOOKUP(H1127,CHOOSE({1,2},Table7[Native],Table7[Name]),2,0)</f>
        <v>Sùzhōu Shì</v>
      </c>
      <c r="O1127" t="str">
        <f>_xlfn.CONCAT(L1127," (",N1127,")")</f>
        <v>Taogou Xiang (Sùzhōu Shì)</v>
      </c>
      <c r="P1127" t="str">
        <f>IF(COUNTIF(O:O,O1127)&gt;1,_xlfn.CONCAT(L1127," (",M1127,")"),O1127)</f>
        <v>Taogou Xiang (Sùzhōu Shì)</v>
      </c>
    </row>
    <row r="1128" spans="1:16" hidden="1" x14ac:dyDescent="0.25">
      <c r="A1128" t="s">
        <v>1783</v>
      </c>
      <c r="B1128" t="str">
        <f>IF(COUNTIF(A:A,A1128)&gt;1,_xlfn.CONCAT(A1128," (",N1128,")"),A1128)</f>
        <v>Táohuā Gōngyè Yuán Guăn Wĕihuì</v>
      </c>
      <c r="C1128" t="str">
        <f t="shared" si="20"/>
        <v>Táohuā Gōngyè Yuán Guăn Wĕihuì</v>
      </c>
      <c r="D1128" t="s">
        <v>1784</v>
      </c>
      <c r="E1128" t="s">
        <v>52</v>
      </c>
      <c r="F1128" t="str">
        <f>_xlfn.CONCAT(D1128,", ",I1128,", ",H1128,", ","安徽省")</f>
        <v>桃花工业园管委会, 肥西县, 合肥市, 安徽省</v>
      </c>
      <c r="G1128">
        <v>42515</v>
      </c>
      <c r="H1128" t="s">
        <v>1448</v>
      </c>
      <c r="I1128" t="s">
        <v>1457</v>
      </c>
      <c r="J1128" t="e">
        <f>VLOOKUP(F1128,[1]!china_towns_second__2[[Column1]:[Y]],3,FALSE)</f>
        <v>#N/A</v>
      </c>
      <c r="K1128" t="e">
        <f>VLOOKUP(F1128,[1]!china_towns_second__2[[Column1]:[Y]],2,FALSE)</f>
        <v>#N/A</v>
      </c>
      <c r="L1128" t="s">
        <v>4973</v>
      </c>
      <c r="M1128" t="str">
        <f>VLOOKUP(I1128,CHOOSE({1,2},Table7[Native],Table7[Name]),2,0)</f>
        <v>Féixī Xiàn</v>
      </c>
      <c r="N1128" t="str">
        <f>VLOOKUP(H1128,CHOOSE({1,2},Table7[Native],Table7[Name]),2,0)</f>
        <v>Héféi Shì</v>
      </c>
      <c r="O1128" t="str">
        <f>_xlfn.CONCAT(L1128," (",N1128,")")</f>
        <v>Taohua Gongye Yuan Guan Weihui (Héféi Shì)</v>
      </c>
      <c r="P1128" t="str">
        <f>IF(COUNTIF(O:O,O1128)&gt;1,_xlfn.CONCAT(L1128," (",M1128,")"),O1128)</f>
        <v>Taohua Gongye Yuan Guan Weihui (Héféi Shì)</v>
      </c>
    </row>
    <row r="1129" spans="1:16" hidden="1" x14ac:dyDescent="0.25">
      <c r="A1129" t="s">
        <v>1785</v>
      </c>
      <c r="B1129" t="str">
        <f>IF(COUNTIF(A:A,A1129)&gt;1,_xlfn.CONCAT(A1129," (",N1129,")"),A1129)</f>
        <v>Táohuā Zhèn</v>
      </c>
      <c r="C1129" t="str">
        <f t="shared" si="20"/>
        <v>Táohuā Zhèn</v>
      </c>
      <c r="D1129" t="s">
        <v>1786</v>
      </c>
      <c r="E1129" t="s">
        <v>11</v>
      </c>
      <c r="F1129" t="str">
        <f>_xlfn.CONCAT(D1129,", ",I1129,", ",H1129,", ","安徽省")</f>
        <v>桃花镇, 肥西县, 合肥市, 安徽省</v>
      </c>
      <c r="G1129">
        <v>71638</v>
      </c>
      <c r="H1129" t="s">
        <v>1448</v>
      </c>
      <c r="I1129" t="s">
        <v>1457</v>
      </c>
      <c r="J1129">
        <f>VLOOKUP(F1129,[1]!china_towns_second__2[[Column1]:[Y]],3,FALSE)</f>
        <v>31.7926577781205</v>
      </c>
      <c r="K1129">
        <f>VLOOKUP(F1129,[1]!china_towns_second__2[[Column1]:[Y]],2,FALSE)</f>
        <v>117.15892530000001</v>
      </c>
      <c r="L1129" t="s">
        <v>4974</v>
      </c>
      <c r="M1129" t="str">
        <f>VLOOKUP(I1129,CHOOSE({1,2},Table7[Native],Table7[Name]),2,0)</f>
        <v>Féixī Xiàn</v>
      </c>
      <c r="N1129" t="str">
        <f>VLOOKUP(H1129,CHOOSE({1,2},Table7[Native],Table7[Name]),2,0)</f>
        <v>Héféi Shì</v>
      </c>
      <c r="O1129" t="str">
        <f>_xlfn.CONCAT(L1129," (",N1129,")")</f>
        <v>Taohua Zhen (Héféi Shì)</v>
      </c>
      <c r="P1129" t="str">
        <f>IF(COUNTIF(O:O,O1129)&gt;1,_xlfn.CONCAT(L1129," (",M1129,")"),O1129)</f>
        <v>Taohua Zhen (Héféi Shì)</v>
      </c>
    </row>
    <row r="1130" spans="1:16" hidden="1" x14ac:dyDescent="0.25">
      <c r="A1130" t="s">
        <v>3278</v>
      </c>
      <c r="B1130" t="str">
        <f>IF(COUNTIF(A:A,A1130)&gt;1,_xlfn.CONCAT(A1130," (",N1130,")"),A1130)</f>
        <v>Táohuātán Zhèn</v>
      </c>
      <c r="C1130" t="str">
        <f t="shared" si="20"/>
        <v>Táohuātán Zhèn</v>
      </c>
      <c r="D1130" t="s">
        <v>3279</v>
      </c>
      <c r="E1130" t="s">
        <v>11</v>
      </c>
      <c r="F1130" t="str">
        <f>_xlfn.CONCAT(D1130,", ",I1130,", ",H1130,", ","安徽省")</f>
        <v>桃花潭镇, 泾县, 宣城市, 安徽省</v>
      </c>
      <c r="G1130">
        <v>23273</v>
      </c>
      <c r="H1130" t="s">
        <v>1568</v>
      </c>
      <c r="I1130" t="s">
        <v>1574</v>
      </c>
      <c r="J1130">
        <f>VLOOKUP(F1130,[1]!china_towns_second__2[[Column1]:[Y]],3,FALSE)</f>
        <v>30.532171933162399</v>
      </c>
      <c r="K1130">
        <f>VLOOKUP(F1130,[1]!china_towns_second__2[[Column1]:[Y]],2,FALSE)</f>
        <v>118.1008619</v>
      </c>
      <c r="L1130" t="s">
        <v>5693</v>
      </c>
      <c r="M1130" t="str">
        <f>VLOOKUP(I1130,CHOOSE({1,2},Table7[Native],Table7[Name]),2,0)</f>
        <v>Jīng Xiàn</v>
      </c>
      <c r="N1130" t="str">
        <f>VLOOKUP(H1130,CHOOSE({1,2},Table7[Native],Table7[Name]),2,0)</f>
        <v>Xuānchéng Shì</v>
      </c>
      <c r="O1130" t="str">
        <f>_xlfn.CONCAT(L1130," (",N1130,")")</f>
        <v>Taohuatan Zhen (Xuānchéng Shì)</v>
      </c>
      <c r="P1130" t="str">
        <f>IF(COUNTIF(O:O,O1130)&gt;1,_xlfn.CONCAT(L1130," (",M1130,")"),O1130)</f>
        <v>Taohuatan Zhen (Xuānchéng Shì)</v>
      </c>
    </row>
    <row r="1131" spans="1:16" hidden="1" x14ac:dyDescent="0.25">
      <c r="A1131" t="s">
        <v>1333</v>
      </c>
      <c r="B1131" t="str">
        <f>IF(COUNTIF(A:A,A1131)&gt;1,_xlfn.CONCAT(A1131," (",N1131,")"),A1131)</f>
        <v>Táolăo Xiāng</v>
      </c>
      <c r="C1131" t="str">
        <f t="shared" si="20"/>
        <v>Táolăo Xiāng</v>
      </c>
      <c r="D1131" t="s">
        <v>1334</v>
      </c>
      <c r="E1131" t="s">
        <v>7</v>
      </c>
      <c r="F1131" t="str">
        <f>_xlfn.CONCAT(D1131,", ",I1131,", ",H1131,", ","安徽省")</f>
        <v>陶老乡, 临泉县, 阜阳市, 安徽省</v>
      </c>
      <c r="G1131">
        <v>34320</v>
      </c>
      <c r="H1131" t="s">
        <v>1118</v>
      </c>
      <c r="I1131" t="s">
        <v>1106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4830</v>
      </c>
      <c r="M1131" t="str">
        <f>VLOOKUP(I1131,CHOOSE({1,2},Table7[Native],Table7[Name]),2,0)</f>
        <v>Línquán Xiàn</v>
      </c>
      <c r="N1131" t="str">
        <f>VLOOKUP(H1131,CHOOSE({1,2},Table7[Native],Table7[Name]),2,0)</f>
        <v>Fùyáng Shì</v>
      </c>
      <c r="O1131" t="str">
        <f>_xlfn.CONCAT(L1131," (",N1131,")")</f>
        <v>Taolao Xiang (Fùyáng Shì)</v>
      </c>
      <c r="P1131" t="str">
        <f>IF(COUNTIF(O:O,O1131)&gt;1,_xlfn.CONCAT(L1131," (",M1131,")"),O1131)</f>
        <v>Taolao Xiang (Fùyáng Shì)</v>
      </c>
    </row>
    <row r="1132" spans="1:16" hidden="1" x14ac:dyDescent="0.25">
      <c r="A1132" t="s">
        <v>2524</v>
      </c>
      <c r="B1132" t="str">
        <f>IF(COUNTIF(A:A,A1132)&gt;1,_xlfn.CONCAT(A1132," (",N1132,")"),A1132)</f>
        <v>Táolĭng Xiāng</v>
      </c>
      <c r="C1132" t="str">
        <f t="shared" si="20"/>
        <v>Táolĭng Xiāng</v>
      </c>
      <c r="D1132" t="s">
        <v>2525</v>
      </c>
      <c r="E1132" t="s">
        <v>7</v>
      </c>
      <c r="F1132" t="str">
        <f>_xlfn.CONCAT(D1132,", ",I1132,", ",H1132,", ","安徽省")</f>
        <v>桃岭乡, 金寨县, 六安市, 安徽省</v>
      </c>
      <c r="G1132">
        <v>18251</v>
      </c>
      <c r="H1132" t="s">
        <v>1507</v>
      </c>
      <c r="I1132" t="s">
        <v>1515</v>
      </c>
      <c r="J1132" t="e">
        <f>VLOOKUP(F1132,[1]!china_towns_second__2[[Column1]:[Y]],3,FALSE)</f>
        <v>#N/A</v>
      </c>
      <c r="K1132" t="e">
        <f>VLOOKUP(F1132,[1]!china_towns_second__2[[Column1]:[Y]],2,FALSE)</f>
        <v>#N/A</v>
      </c>
      <c r="L1132" t="s">
        <v>5327</v>
      </c>
      <c r="M1132" t="str">
        <f>VLOOKUP(I1132,CHOOSE({1,2},Table7[Native],Table7[Name]),2,0)</f>
        <v>Jīnzhài Xiàn</v>
      </c>
      <c r="N1132" t="str">
        <f>VLOOKUP(H1132,CHOOSE({1,2},Table7[Native],Table7[Name]),2,0)</f>
        <v>Lù'ān Shì</v>
      </c>
      <c r="O1132" t="str">
        <f>_xlfn.CONCAT(L1132," (",N1132,")")</f>
        <v>Taoling Xiang (Lù'ān Shì)</v>
      </c>
      <c r="P1132" t="str">
        <f>IF(COUNTIF(O:O,O1132)&gt;1,_xlfn.CONCAT(L1132," (",M1132,")"),O1132)</f>
        <v>Taoling Xiang (Lù'ān Shì)</v>
      </c>
    </row>
    <row r="1133" spans="1:16" hidden="1" x14ac:dyDescent="0.25">
      <c r="A1133" t="s">
        <v>1787</v>
      </c>
      <c r="B1133" t="str">
        <f>IF(COUNTIF(A:A,A1133)&gt;1,_xlfn.CONCAT(A1133," (",N1133,")"),A1133)</f>
        <v>Táolóu Zhèn</v>
      </c>
      <c r="C1133" t="str">
        <f t="shared" si="20"/>
        <v>Táolóu Zhèn</v>
      </c>
      <c r="D1133" t="s">
        <v>1788</v>
      </c>
      <c r="E1133" t="s">
        <v>11</v>
      </c>
      <c r="F1133" t="str">
        <f>_xlfn.CONCAT(D1133,", ",I1133,", ",H1133,", ","安徽省")</f>
        <v>陶楼镇, 长丰县, 合肥市, 安徽省</v>
      </c>
      <c r="G1133">
        <v>17730</v>
      </c>
      <c r="H1133" t="s">
        <v>1448</v>
      </c>
      <c r="I1133" t="s">
        <v>1452</v>
      </c>
      <c r="J1133">
        <f>VLOOKUP(F1133,[1]!china_towns_second__2[[Column1]:[Y]],3,FALSE)</f>
        <v>32.132054072155398</v>
      </c>
      <c r="K1133">
        <f>VLOOKUP(F1133,[1]!china_towns_second__2[[Column1]:[Y]],2,FALSE)</f>
        <v>117.1567818</v>
      </c>
      <c r="L1133" t="s">
        <v>4975</v>
      </c>
      <c r="M1133" t="str">
        <f>VLOOKUP(I1133,CHOOSE({1,2},Table7[Native],Table7[Name]),2,0)</f>
        <v>Chángfēng Xiàn</v>
      </c>
      <c r="N1133" t="str">
        <f>VLOOKUP(H1133,CHOOSE({1,2},Table7[Native],Table7[Name]),2,0)</f>
        <v>Héféi Shì</v>
      </c>
      <c r="O1133" t="str">
        <f>_xlfn.CONCAT(L1133," (",N1133,")")</f>
        <v>Taolou Zhen (Héféi Shì)</v>
      </c>
      <c r="P1133" t="str">
        <f>IF(COUNTIF(O:O,O1133)&gt;1,_xlfn.CONCAT(L1133," (",M1133,")"),O1133)</f>
        <v>Taolou Zhen (Héféi Shì)</v>
      </c>
    </row>
    <row r="1134" spans="1:16" hidden="1" x14ac:dyDescent="0.25">
      <c r="A1134" t="s">
        <v>1335</v>
      </c>
      <c r="B1134" t="str">
        <f>IF(COUNTIF(A:A,A1134)&gt;1,_xlfn.CONCAT(A1134," (",N1134,")"),A1134)</f>
        <v>Táomiào Zhèn</v>
      </c>
      <c r="C1134" t="str">
        <f t="shared" si="20"/>
        <v>Táomiào Zhèn</v>
      </c>
      <c r="D1134" t="s">
        <v>1336</v>
      </c>
      <c r="E1134" t="s">
        <v>11</v>
      </c>
      <c r="F1134" t="str">
        <f>_xlfn.CONCAT(D1134,", ",I1134,", ",H1134,", ","安徽省")</f>
        <v>陶庙镇, 界首市, 阜阳市, 安徽省</v>
      </c>
      <c r="G1134">
        <v>41538</v>
      </c>
      <c r="H1134" t="s">
        <v>1118</v>
      </c>
      <c r="I1134" t="s">
        <v>1104</v>
      </c>
      <c r="J1134">
        <f>VLOOKUP(F1134,[1]!china_towns_second__2[[Column1]:[Y]],3,FALSE)</f>
        <v>33.181962171559299</v>
      </c>
      <c r="K1134">
        <f>VLOOKUP(F1134,[1]!china_towns_second__2[[Column1]:[Y]],2,FALSE)</f>
        <v>115.347943</v>
      </c>
      <c r="L1134" t="s">
        <v>4831</v>
      </c>
      <c r="M1134" t="str">
        <f>VLOOKUP(I1134,CHOOSE({1,2},Table7[Native],Table7[Name]),2,0)</f>
        <v>Jièshŏu Shì</v>
      </c>
      <c r="N1134" t="str">
        <f>VLOOKUP(H1134,CHOOSE({1,2},Table7[Native],Table7[Name]),2,0)</f>
        <v>Fùyáng Shì</v>
      </c>
      <c r="O1134" t="str">
        <f>_xlfn.CONCAT(L1134," (",N1134,")")</f>
        <v>Taomiao Zhen (Fùyáng Shì)</v>
      </c>
      <c r="P1134" t="str">
        <f>IF(COUNTIF(O:O,O1134)&gt;1,_xlfn.CONCAT(L1134," (",M1134,")"),O1134)</f>
        <v>Taomiao Zhen (Fùyáng Shì)</v>
      </c>
    </row>
    <row r="1135" spans="1:16" hidden="1" x14ac:dyDescent="0.25">
      <c r="A1135" t="s">
        <v>2526</v>
      </c>
      <c r="B1135" t="str">
        <f>IF(COUNTIF(A:A,A1135)&gt;1,_xlfn.CONCAT(A1135," (",N1135,")"),A1135)</f>
        <v>Táoxī Zhèn</v>
      </c>
      <c r="C1135" t="str">
        <f t="shared" si="20"/>
        <v>Táoxī Zhèn</v>
      </c>
      <c r="D1135" t="s">
        <v>2527</v>
      </c>
      <c r="E1135" t="s">
        <v>11</v>
      </c>
      <c r="F1135" t="str">
        <f>_xlfn.CONCAT(D1135,", ",I1135,", ",H1135,", ","安徽省")</f>
        <v>桃溪镇, 舒城县, 六安市, 安徽省</v>
      </c>
      <c r="G1135">
        <v>29166</v>
      </c>
      <c r="H1135" t="s">
        <v>1507</v>
      </c>
      <c r="I1135" t="s">
        <v>1517</v>
      </c>
      <c r="J1135">
        <f>VLOOKUP(F1135,[1]!china_towns_second__2[[Column1]:[Y]],3,FALSE)</f>
        <v>31.521418090848801</v>
      </c>
      <c r="K1135">
        <f>VLOOKUP(F1135,[1]!china_towns_second__2[[Column1]:[Y]],2,FALSE)</f>
        <v>116.99868910000001</v>
      </c>
      <c r="L1135" t="s">
        <v>5328</v>
      </c>
      <c r="M1135" t="str">
        <f>VLOOKUP(I1135,CHOOSE({1,2},Table7[Native],Table7[Name]),2,0)</f>
        <v>Shūchéng Xiàn</v>
      </c>
      <c r="N1135" t="str">
        <f>VLOOKUP(H1135,CHOOSE({1,2},Table7[Native],Table7[Name]),2,0)</f>
        <v>Lù'ān Shì</v>
      </c>
      <c r="O1135" t="str">
        <f>_xlfn.CONCAT(L1135," (",N1135,")")</f>
        <v>Taoxi Zhen (Lù'ān Shì)</v>
      </c>
      <c r="P1135" t="str">
        <f>IF(COUNTIF(O:O,O1135)&gt;1,_xlfn.CONCAT(L1135," (",M1135,")"),O1135)</f>
        <v>Taoxi Zhen (Lù'ān Shì)</v>
      </c>
    </row>
    <row r="1136" spans="1:16" hidden="1" x14ac:dyDescent="0.25">
      <c r="A1136" t="s">
        <v>3108</v>
      </c>
      <c r="B1136" t="str">
        <f>IF(COUNTIF(A:A,A1136)&gt;1,_xlfn.CONCAT(A1136," (",N1136,")"),A1136)</f>
        <v>Táoxīn Zhèn</v>
      </c>
      <c r="C1136" t="str">
        <f t="shared" si="20"/>
        <v>Táoxīn Zhèn</v>
      </c>
      <c r="D1136" t="s">
        <v>3109</v>
      </c>
      <c r="E1136" t="s">
        <v>11</v>
      </c>
      <c r="F1136" t="str">
        <f>_xlfn.CONCAT(D1136,", ",I1136,", ",H1136,", ","安徽省")</f>
        <v>陶辛镇, 湾沚区, 芜湖市, 安徽省</v>
      </c>
      <c r="G1136">
        <v>38461</v>
      </c>
      <c r="H1136" t="s">
        <v>1553</v>
      </c>
      <c r="I1136" t="s">
        <v>1562</v>
      </c>
      <c r="J1136">
        <f>VLOOKUP(F1136,[1]!china_towns_second__2[[Column1]:[Y]],3,FALSE)</f>
        <v>31.1359632497234</v>
      </c>
      <c r="K1136">
        <f>VLOOKUP(F1136,[1]!china_towns_second__2[[Column1]:[Y]],2,FALSE)</f>
        <v>118.4861296</v>
      </c>
      <c r="L1136" t="s">
        <v>5609</v>
      </c>
      <c r="M1136" t="str">
        <f>VLOOKUP(I1136,CHOOSE({1,2},Table7[Native],Table7[Name]),2,0)</f>
        <v>Wānzhǐ Qū</v>
      </c>
      <c r="N1136" t="str">
        <f>VLOOKUP(H1136,CHOOSE({1,2},Table7[Native],Table7[Name]),2,0)</f>
        <v>Wúhú Shì</v>
      </c>
      <c r="O1136" t="str">
        <f>_xlfn.CONCAT(L1136," (",N1136,")")</f>
        <v>Taoxin Zhen (Wúhú Shì)</v>
      </c>
      <c r="P1136" t="str">
        <f>IF(COUNTIF(O:O,O1136)&gt;1,_xlfn.CONCAT(L1136," (",M1136,")"),O1136)</f>
        <v>Taoxin Zhen (Wúhú Shì)</v>
      </c>
    </row>
    <row r="1137" spans="1:16" hidden="1" x14ac:dyDescent="0.25">
      <c r="A1137" t="s">
        <v>2843</v>
      </c>
      <c r="B1137" t="str">
        <f>IF(COUNTIF(A:A,A1137)&gt;1,_xlfn.CONCAT(A1137," (",N1137,")"),A1137)</f>
        <v>Táoyuán Zhèn</v>
      </c>
      <c r="C1137" t="str">
        <f t="shared" si="20"/>
        <v>Táoyuán Zhèn</v>
      </c>
      <c r="D1137" t="s">
        <v>2844</v>
      </c>
      <c r="E1137" t="s">
        <v>11</v>
      </c>
      <c r="F1137" t="str">
        <f>_xlfn.CONCAT(D1137,", ",I1137,", ",H1137,", ","安徽省")</f>
        <v>桃园镇, 埇桥区, 宿州市, 安徽省</v>
      </c>
      <c r="G1137">
        <v>81469</v>
      </c>
      <c r="H1137" t="s">
        <v>1534</v>
      </c>
      <c r="I1137" t="s">
        <v>1543</v>
      </c>
      <c r="J1137">
        <f>VLOOKUP(F1137,[1]!china_towns_second__2[[Column1]:[Y]],3,FALSE)</f>
        <v>33.5027467880968</v>
      </c>
      <c r="K1137">
        <f>VLOOKUP(F1137,[1]!china_towns_second__2[[Column1]:[Y]],2,FALSE)</f>
        <v>116.9803756</v>
      </c>
      <c r="L1137" t="s">
        <v>5481</v>
      </c>
      <c r="M1137" t="str">
        <f>VLOOKUP(I1137,CHOOSE({1,2},Table7[Native],Table7[Name]),2,0)</f>
        <v>Yŏngqiáo Qū</v>
      </c>
      <c r="N1137" t="str">
        <f>VLOOKUP(H1137,CHOOSE({1,2},Table7[Native],Table7[Name]),2,0)</f>
        <v>Sùzhōu Shì</v>
      </c>
      <c r="O1137" t="str">
        <f>_xlfn.CONCAT(L1137," (",N1137,")")</f>
        <v>Taoyuan Zhen (Sùzhōu Shì)</v>
      </c>
      <c r="P1137" t="str">
        <f>IF(COUNTIF(O:O,O1137)&gt;1,_xlfn.CONCAT(L1137," (",M1137,")"),O1137)</f>
        <v>Taoyuan Zhen (Sùzhōu Shì)</v>
      </c>
    </row>
    <row r="1138" spans="1:16" hidden="1" x14ac:dyDescent="0.25">
      <c r="A1138" t="s">
        <v>2670</v>
      </c>
      <c r="B1138" t="str">
        <f>IF(COUNTIF(A:A,A1138)&gt;1,_xlfn.CONCAT(A1138," (",N1138,")"),A1138)</f>
        <v>Táoyuánlù Jiēdào</v>
      </c>
      <c r="C1138" t="str">
        <f t="shared" si="20"/>
        <v>Táoyuánlù Jiēdào</v>
      </c>
      <c r="D1138" t="s">
        <v>2671</v>
      </c>
      <c r="E1138" t="s">
        <v>27</v>
      </c>
      <c r="F1138" t="str">
        <f>_xlfn.CONCAT(D1138,", ",I1138,", ",H1138,", ","安徽省")</f>
        <v>桃源路街道, 花山区, 马鞍山市, 安徽省</v>
      </c>
      <c r="G1138">
        <v>77354</v>
      </c>
      <c r="H1138" t="s">
        <v>1522</v>
      </c>
      <c r="I1138" t="s">
        <v>1530</v>
      </c>
      <c r="J1138">
        <f>VLOOKUP(F1138,[1]!china_towns_second__2[[Column1]:[Y]],3,FALSE)</f>
        <v>31.676158903150299</v>
      </c>
      <c r="K1138">
        <f>VLOOKUP(F1138,[1]!china_towns_second__2[[Column1]:[Y]],2,FALSE)</f>
        <v>118.5135946</v>
      </c>
      <c r="L1138" t="s">
        <v>5398</v>
      </c>
      <c r="M1138" t="str">
        <f>VLOOKUP(I1138,CHOOSE({1,2},Table7[Native],Table7[Name]),2,0)</f>
        <v>Huāshān Qū</v>
      </c>
      <c r="N1138" t="str">
        <f>VLOOKUP(H1138,CHOOSE({1,2},Table7[Native],Table7[Name]),2,0)</f>
        <v>Mă'ānshān Shì</v>
      </c>
      <c r="O1138" t="str">
        <f>_xlfn.CONCAT(L1138," (",N1138,")")</f>
        <v>Taoyuanlu Jiedao (Mă'ānshān Shì)</v>
      </c>
      <c r="P1138" t="str">
        <f>IF(COUNTIF(O:O,O1138)&gt;1,_xlfn.CONCAT(L1138," (",M1138,")"),O1138)</f>
        <v>Taoyuanlu Jiedao (Mă'ānshān Shì)</v>
      </c>
    </row>
    <row r="1139" spans="1:16" hidden="1" x14ac:dyDescent="0.25">
      <c r="A1139" t="s">
        <v>3280</v>
      </c>
      <c r="B1139" t="str">
        <f>IF(COUNTIF(A:A,A1139)&gt;1,_xlfn.CONCAT(A1139," (",N1139,")"),A1139)</f>
        <v>Táozhōu Zhèn</v>
      </c>
      <c r="C1139" t="str">
        <f t="shared" si="20"/>
        <v>Táozhōu Zhèn</v>
      </c>
      <c r="D1139" t="s">
        <v>3281</v>
      </c>
      <c r="E1139" t="s">
        <v>11</v>
      </c>
      <c r="F1139" t="str">
        <f>_xlfn.CONCAT(D1139,", ",I1139,", ",H1139,", ","安徽省")</f>
        <v>桃州镇, 广德市, 宣城市, 安徽省</v>
      </c>
      <c r="G1139">
        <v>146610</v>
      </c>
      <c r="H1139" t="s">
        <v>1568</v>
      </c>
      <c r="I1139" t="s">
        <v>1570</v>
      </c>
      <c r="J1139">
        <f>VLOOKUP(F1139,[1]!china_towns_second__2[[Column1]:[Y]],3,FALSE)</f>
        <v>30.9040763504048</v>
      </c>
      <c r="K1139">
        <f>VLOOKUP(F1139,[1]!china_towns_second__2[[Column1]:[Y]],2,FALSE)</f>
        <v>119.4232123</v>
      </c>
      <c r="L1139" t="s">
        <v>5694</v>
      </c>
      <c r="M1139" t="str">
        <f>VLOOKUP(I1139,CHOOSE({1,2},Table7[Native],Table7[Name]),2,0)</f>
        <v>Guăngdé Shì</v>
      </c>
      <c r="N1139" t="str">
        <f>VLOOKUP(H1139,CHOOSE({1,2},Table7[Native],Table7[Name]),2,0)</f>
        <v>Xuānchéng Shì</v>
      </c>
      <c r="O1139" t="str">
        <f>_xlfn.CONCAT(L1139," (",N1139,")")</f>
        <v>Taozhou Zhen (Xuānchéng Shì)</v>
      </c>
      <c r="P1139" t="str">
        <f>IF(COUNTIF(O:O,O1139)&gt;1,_xlfn.CONCAT(L1139," (",M1139,")"),O1139)</f>
        <v>Taozhou Zhen (Xuānchéng Shì)</v>
      </c>
    </row>
    <row r="1140" spans="1:16" hidden="1" x14ac:dyDescent="0.25">
      <c r="A1140" t="s">
        <v>2068</v>
      </c>
      <c r="B1140" t="str">
        <f>IF(COUNTIF(A:A,A1140)&gt;1,_xlfn.CONCAT(A1140," (",N1140,")"),A1140)</f>
        <v>Tiándōng Jiēdào</v>
      </c>
      <c r="C1140" t="str">
        <f t="shared" si="20"/>
        <v>Tiándōng Jiēdào</v>
      </c>
      <c r="D1140" t="s">
        <v>2069</v>
      </c>
      <c r="E1140" t="s">
        <v>27</v>
      </c>
      <c r="F1140" t="str">
        <f>_xlfn.CONCAT(D1140,", ",I1140,", ",H1140,", ","安徽省")</f>
        <v>田东街道, 田家庵区, 淮南市, 安徽省</v>
      </c>
      <c r="G1140">
        <v>39878</v>
      </c>
      <c r="H1140" t="s">
        <v>1475</v>
      </c>
      <c r="I1140" t="s">
        <v>1487</v>
      </c>
      <c r="J1140">
        <f>VLOOKUP(F1140,[1]!china_towns_second__2[[Column1]:[Y]],3,FALSE)</f>
        <v>32.666052807047002</v>
      </c>
      <c r="K1140">
        <f>VLOOKUP(F1140,[1]!china_towns_second__2[[Column1]:[Y]],2,FALSE)</f>
        <v>117.0369962</v>
      </c>
      <c r="L1140" t="s">
        <v>5103</v>
      </c>
      <c r="M1140" t="str">
        <f>VLOOKUP(I1140,CHOOSE({1,2},Table7[Native],Table7[Name]),2,0)</f>
        <v>Tiánjiā'ān Qū</v>
      </c>
      <c r="N1140" t="str">
        <f>VLOOKUP(H1140,CHOOSE({1,2},Table7[Native],Table7[Name]),2,0)</f>
        <v>Huáinán Shì</v>
      </c>
      <c r="O1140" t="str">
        <f>_xlfn.CONCAT(L1140," (",N1140,")")</f>
        <v>Tiandong Jiedao (Huáinán Shì)</v>
      </c>
      <c r="P1140" t="str">
        <f>IF(COUNTIF(O:O,O1140)&gt;1,_xlfn.CONCAT(L1140," (",M1140,")"),O1140)</f>
        <v>Tiandong Jiedao (Huáinán Shì)</v>
      </c>
    </row>
    <row r="1141" spans="1:16" hidden="1" x14ac:dyDescent="0.25">
      <c r="A1141" t="s">
        <v>1789</v>
      </c>
      <c r="B1141" t="str">
        <f>IF(COUNTIF(A:A,A1141)&gt;1,_xlfn.CONCAT(A1141," (",N1141,")"),A1141)</f>
        <v>Tiānhé Jiēdào</v>
      </c>
      <c r="C1141" t="str">
        <f t="shared" si="20"/>
        <v>Tiānhé Jiēdào</v>
      </c>
      <c r="D1141" t="s">
        <v>1790</v>
      </c>
      <c r="E1141" t="s">
        <v>27</v>
      </c>
      <c r="F1141" t="str">
        <f>_xlfn.CONCAT(D1141,", ",I1141,", ",H1141,", ","安徽省")</f>
        <v>天河街道, 巢湖市, 合肥市, 安徽省</v>
      </c>
      <c r="G1141">
        <v>40453</v>
      </c>
      <c r="H1141" t="s">
        <v>1448</v>
      </c>
      <c r="I1141" t="s">
        <v>1453</v>
      </c>
      <c r="J1141">
        <f>VLOOKUP(F1141,[1]!china_towns_second__2[[Column1]:[Y]],3,FALSE)</f>
        <v>31.579614627808301</v>
      </c>
      <c r="K1141">
        <f>VLOOKUP(F1141,[1]!china_towns_second__2[[Column1]:[Y]],2,FALSE)</f>
        <v>117.8001666</v>
      </c>
      <c r="L1141" t="s">
        <v>4976</v>
      </c>
      <c r="M1141" t="str">
        <f>VLOOKUP(I1141,CHOOSE({1,2},Table7[Native],Table7[Name]),2,0)</f>
        <v>Cháohú Shì</v>
      </c>
      <c r="N1141" t="str">
        <f>VLOOKUP(H1141,CHOOSE({1,2},Table7[Native],Table7[Name]),2,0)</f>
        <v>Héféi Shì</v>
      </c>
      <c r="O1141" t="str">
        <f>_xlfn.CONCAT(L1141," (",N1141,")")</f>
        <v>Tianhe Jiedao (Héféi Shì)</v>
      </c>
      <c r="P1141" t="str">
        <f>IF(COUNTIF(O:O,O1141)&gt;1,_xlfn.CONCAT(L1141," (",M1141,")"),O1141)</f>
        <v>Tianhe Jiedao (Héféi Shì)</v>
      </c>
    </row>
    <row r="1142" spans="1:16" hidden="1" x14ac:dyDescent="0.25">
      <c r="A1142" t="s">
        <v>3282</v>
      </c>
      <c r="B1142" t="str">
        <f>IF(COUNTIF(A:A,A1142)&gt;1,_xlfn.CONCAT(A1142," (",N1142,")"),A1142)</f>
        <v>Tiānhú Jiēdào [in: Xuānchéng Shì Economic Development Zone]</v>
      </c>
      <c r="C1142" t="str">
        <f t="shared" si="20"/>
        <v>Tiānhú Jiēdào [in: Xuānchéng Shì Economic Development Zone]</v>
      </c>
      <c r="D1142" t="s">
        <v>3283</v>
      </c>
      <c r="E1142" t="s">
        <v>27</v>
      </c>
      <c r="F1142" t="str">
        <f>_xlfn.CONCAT(D1142,", ",I1142,", ",H1142,", ","安徽省")</f>
        <v>天湖街道, 宁国市, 宣城市, 安徽省</v>
      </c>
      <c r="G1142">
        <v>4132</v>
      </c>
      <c r="H1142" t="s">
        <v>1568</v>
      </c>
      <c r="I1142" t="s">
        <v>1579</v>
      </c>
      <c r="J1142" t="e">
        <f>VLOOKUP(F1142,[1]!china_towns_second__2[[Column1]:[Y]],3,FALSE)</f>
        <v>#N/A</v>
      </c>
      <c r="K1142" t="e">
        <f>VLOOKUP(F1142,[1]!china_towns_second__2[[Column1]:[Y]],2,FALSE)</f>
        <v>#N/A</v>
      </c>
      <c r="L1142" t="s">
        <v>5695</v>
      </c>
      <c r="M1142" t="str">
        <f>VLOOKUP(I1142,CHOOSE({1,2},Table7[Native],Table7[Name]),2,0)</f>
        <v>Níngguó Shì</v>
      </c>
      <c r="N1142" t="str">
        <f>VLOOKUP(H1142,CHOOSE({1,2},Table7[Native],Table7[Name]),2,0)</f>
        <v>Xuānchéng Shì</v>
      </c>
      <c r="O1142" t="str">
        <f>_xlfn.CONCAT(L1142," (",N1142,")")</f>
        <v>Tianhu Jiedao [in: Xuancheng Shi Economic Development Zone] (Xuānchéng Shì)</v>
      </c>
      <c r="P1142" t="str">
        <f>IF(COUNTIF(O:O,O1142)&gt;1,_xlfn.CONCAT(L1142," (",M1142,")"),O1142)</f>
        <v>Tianhu Jiedao [in: Xuancheng Shi Economic Development Zone] (Xuānchéng Shì)</v>
      </c>
    </row>
    <row r="1143" spans="1:16" hidden="1" x14ac:dyDescent="0.25">
      <c r="A1143" t="s">
        <v>239</v>
      </c>
      <c r="B1143" t="str">
        <f>IF(COUNTIF(A:A,A1143)&gt;1,_xlfn.CONCAT(A1143," (",N1143,")"),A1143)</f>
        <v>Tiānhuá Zhèn</v>
      </c>
      <c r="C1143" t="str">
        <f t="shared" si="20"/>
        <v>Tiānhuá Zhèn</v>
      </c>
      <c r="D1143" t="s">
        <v>240</v>
      </c>
      <c r="E1143" t="s">
        <v>11</v>
      </c>
      <c r="F1143" t="str">
        <f>_xlfn.CONCAT(D1143,", ",I1143,", ",H1143,", ","安徽省")</f>
        <v>天华镇, 太湖县, 安庆市, 安徽省</v>
      </c>
      <c r="G1143">
        <v>28653</v>
      </c>
      <c r="H1143" t="s">
        <v>343</v>
      </c>
      <c r="I1143" t="s">
        <v>336</v>
      </c>
      <c r="J1143">
        <f>VLOOKUP(F1143,[1]!china_towns_second__2[[Column1]:[Y]],3,FALSE)</f>
        <v>30.459840243756101</v>
      </c>
      <c r="K1143">
        <f>VLOOKUP(F1143,[1]!china_towns_second__2[[Column1]:[Y]],2,FALSE)</f>
        <v>116.11837540000001</v>
      </c>
      <c r="L1143" t="s">
        <v>4363</v>
      </c>
      <c r="M1143" t="str">
        <f>VLOOKUP(I1143,CHOOSE({1,2},Table7[Native],Table7[Name]),2,0)</f>
        <v>Tàihú Xiàn</v>
      </c>
      <c r="N1143" t="str">
        <f>VLOOKUP(H1143,CHOOSE({1,2},Table7[Native],Table7[Name]),2,0)</f>
        <v>Ānqìng Shì</v>
      </c>
      <c r="O1143" t="str">
        <f>_xlfn.CONCAT(L1143," (",N1143,")")</f>
        <v>Tianhua Zhen (Ānqìng Shì)</v>
      </c>
      <c r="P1143" t="str">
        <f>IF(COUNTIF(O:O,O1143)&gt;1,_xlfn.CONCAT(L1143," (",M1143,")"),O1143)</f>
        <v>Tianhua Zhen (Ānqìng Shì)</v>
      </c>
    </row>
    <row r="1144" spans="1:16" hidden="1" x14ac:dyDescent="0.25">
      <c r="A1144" t="s">
        <v>2070</v>
      </c>
      <c r="B1144" t="str">
        <f>IF(COUNTIF(A:A,A1144)&gt;1,_xlfn.CONCAT(A1144," (",N1144,")"),A1144)</f>
        <v>Tiánjí Jiēdào</v>
      </c>
      <c r="C1144" t="str">
        <f t="shared" si="20"/>
        <v>Tiánjí Jiēdào</v>
      </c>
      <c r="D1144" t="s">
        <v>2071</v>
      </c>
      <c r="E1144" t="s">
        <v>27</v>
      </c>
      <c r="F1144" t="str">
        <f>_xlfn.CONCAT(D1144,", ",I1144,", ",H1144,", ","安徽省")</f>
        <v>田集街道, 潘集区, 淮南市, 安徽省</v>
      </c>
      <c r="G1144">
        <v>82073</v>
      </c>
      <c r="H1144" t="s">
        <v>1475</v>
      </c>
      <c r="I1144" t="s">
        <v>1483</v>
      </c>
      <c r="J1144">
        <f>VLOOKUP(F1144,[1]!china_towns_second__2[[Column1]:[Y]],3,FALSE)</f>
        <v>32.787652577210103</v>
      </c>
      <c r="K1144">
        <f>VLOOKUP(F1144,[1]!china_towns_second__2[[Column1]:[Y]],2,FALSE)</f>
        <v>116.81592689999999</v>
      </c>
      <c r="L1144" t="s">
        <v>5104</v>
      </c>
      <c r="M1144" t="str">
        <f>VLOOKUP(I1144,CHOOSE({1,2},Table7[Native],Table7[Name]),2,0)</f>
        <v>Pānjí Qū</v>
      </c>
      <c r="N1144" t="str">
        <f>VLOOKUP(H1144,CHOOSE({1,2},Table7[Native],Table7[Name]),2,0)</f>
        <v>Huáinán Shì</v>
      </c>
      <c r="O1144" t="str">
        <f>_xlfn.CONCAT(L1144," (",N1144,")")</f>
        <v>Tianji Jiedao (Huáinán Shì)</v>
      </c>
      <c r="P1144" t="str">
        <f>IF(COUNTIF(O:O,O1144)&gt;1,_xlfn.CONCAT(L1144," (",M1144,")"),O1144)</f>
        <v>Tianji Jiedao (Huáinán Shì)</v>
      </c>
    </row>
    <row r="1145" spans="1:16" hidden="1" x14ac:dyDescent="0.25">
      <c r="A1145" t="s">
        <v>1337</v>
      </c>
      <c r="B1145" t="str">
        <f>IF(COUNTIF(A:A,A1145)&gt;1,_xlfn.CONCAT(A1145," (",N1145,")"),A1145)</f>
        <v>Tiánjí Zhèn</v>
      </c>
      <c r="C1145" t="str">
        <f t="shared" si="20"/>
        <v>Tiánjí Zhèn</v>
      </c>
      <c r="D1145" t="s">
        <v>1338</v>
      </c>
      <c r="E1145" t="s">
        <v>11</v>
      </c>
      <c r="F1145" t="str">
        <f>_xlfn.CONCAT(D1145,", ",I1145,", ",H1145,", ","安徽省")</f>
        <v>田集镇, 阜南县, 阜阳市, 安徽省</v>
      </c>
      <c r="G1145">
        <v>40429</v>
      </c>
      <c r="H1145" t="s">
        <v>1118</v>
      </c>
      <c r="I1145" t="s">
        <v>1102</v>
      </c>
      <c r="J1145">
        <f>VLOOKUP(F1145,[1]!china_towns_second__2[[Column1]:[Y]],3,FALSE)</f>
        <v>32.7266920739252</v>
      </c>
      <c r="K1145">
        <f>VLOOKUP(F1145,[1]!china_towns_second__2[[Column1]:[Y]],2,FALSE)</f>
        <v>115.612506</v>
      </c>
      <c r="L1145" t="s">
        <v>4832</v>
      </c>
      <c r="M1145" t="str">
        <f>VLOOKUP(I1145,CHOOSE({1,2},Table7[Native],Table7[Name]),2,0)</f>
        <v>Fùnán Xiàn</v>
      </c>
      <c r="N1145" t="str">
        <f>VLOOKUP(H1145,CHOOSE({1,2},Table7[Native],Table7[Name]),2,0)</f>
        <v>Fùyáng Shì</v>
      </c>
      <c r="O1145" t="str">
        <f>_xlfn.CONCAT(L1145," (",N1145,")")</f>
        <v>Tianji Zhen (Fùyáng Shì)</v>
      </c>
      <c r="P1145" t="str">
        <f>IF(COUNTIF(O:O,O1145)&gt;1,_xlfn.CONCAT(L1145," (",M1145,")"),O1145)</f>
        <v>Tianji Zhen (Fùyáng Shì)</v>
      </c>
    </row>
    <row r="1146" spans="1:16" hidden="1" x14ac:dyDescent="0.25">
      <c r="A1146" t="s">
        <v>2970</v>
      </c>
      <c r="B1146" t="str">
        <f>IF(COUNTIF(A:A,A1146)&gt;1,_xlfn.CONCAT(A1146," (",N1146,")"),A1146)</f>
        <v>Tiānmén Zhèn</v>
      </c>
      <c r="C1146" t="str">
        <f t="shared" si="20"/>
        <v>Tiānmén Zhèn</v>
      </c>
      <c r="D1146" t="s">
        <v>2971</v>
      </c>
      <c r="E1146" t="s">
        <v>11</v>
      </c>
      <c r="F1146" t="str">
        <f>_xlfn.CONCAT(D1146,", ",I1146,", ",H1146,", ","安徽省")</f>
        <v>天门镇, 义安区, 铜陵市, 安徽省</v>
      </c>
      <c r="G1146">
        <v>35572</v>
      </c>
      <c r="H1146" t="s">
        <v>1545</v>
      </c>
      <c r="I1146" t="s">
        <v>1549</v>
      </c>
      <c r="J1146">
        <f>VLOOKUP(F1146,[1]!china_towns_second__2[[Column1]:[Y]],3,FALSE)</f>
        <v>30.8369645475568</v>
      </c>
      <c r="K1146">
        <f>VLOOKUP(F1146,[1]!china_towns_second__2[[Column1]:[Y]],2,FALSE)</f>
        <v>117.86262549999999</v>
      </c>
      <c r="L1146" t="s">
        <v>5542</v>
      </c>
      <c r="M1146" t="str">
        <f>VLOOKUP(I1146,CHOOSE({1,2},Table7[Native],Table7[Name]),2,0)</f>
        <v>Yì'ān Qū</v>
      </c>
      <c r="N1146" t="str">
        <f>VLOOKUP(H1146,CHOOSE({1,2},Table7[Native],Table7[Name]),2,0)</f>
        <v>Tónglíng Shì</v>
      </c>
      <c r="O1146" t="str">
        <f>_xlfn.CONCAT(L1146," (",N1146,")")</f>
        <v>Tianmen Zhen (Tónglíng Shì)</v>
      </c>
      <c r="P1146" t="str">
        <f>IF(COUNTIF(O:O,O1146)&gt;1,_xlfn.CONCAT(L1146," (",M1146,")"),O1146)</f>
        <v>Tianmen Zhen (Tónglíng Shì)</v>
      </c>
    </row>
    <row r="1147" spans="1:16" hidden="1" x14ac:dyDescent="0.25">
      <c r="A1147" t="s">
        <v>3110</v>
      </c>
      <c r="B1147" t="str">
        <f>IF(COUNTIF(A:A,A1147)&gt;1,_xlfn.CONCAT(A1147," (",N1147,")"),A1147)</f>
        <v>Tiānménshān Jiēdào</v>
      </c>
      <c r="C1147" t="str">
        <f t="shared" si="20"/>
        <v>Tiānménshān Jiēdào</v>
      </c>
      <c r="D1147" t="s">
        <v>3111</v>
      </c>
      <c r="E1147" t="s">
        <v>27</v>
      </c>
      <c r="F1147" t="str">
        <f>_xlfn.CONCAT(D1147,", ",I1147,", ",H1147,", ","安徽省")</f>
        <v>天门山街道, 镜湖区, 芜湖市, 安徽省</v>
      </c>
      <c r="G1147">
        <v>65892</v>
      </c>
      <c r="H1147" t="s">
        <v>1553</v>
      </c>
      <c r="I1147" t="s">
        <v>1557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5610</v>
      </c>
      <c r="M1147" t="str">
        <f>VLOOKUP(I1147,CHOOSE({1,2},Table7[Native],Table7[Name]),2,0)</f>
        <v>Jìnghú Qū</v>
      </c>
      <c r="N1147" t="str">
        <f>VLOOKUP(H1147,CHOOSE({1,2},Table7[Native],Table7[Name]),2,0)</f>
        <v>Wúhú Shì</v>
      </c>
      <c r="O1147" t="str">
        <f>_xlfn.CONCAT(L1147," (",N1147,")")</f>
        <v>Tianmenshan Jiedao (Wúhú Shì)</v>
      </c>
      <c r="P1147" t="str">
        <f>IF(COUNTIF(O:O,O1147)&gt;1,_xlfn.CONCAT(L1147," (",M1147,")"),O1147)</f>
        <v>Tianmenshan Jiedao (Wúhú Shì)</v>
      </c>
    </row>
    <row r="1148" spans="1:16" hidden="1" x14ac:dyDescent="0.25">
      <c r="A1148" t="s">
        <v>1339</v>
      </c>
      <c r="B1148" t="str">
        <f>IF(COUNTIF(A:A,A1148)&gt;1,_xlfn.CONCAT(A1148," (",N1148,")"),A1148)</f>
        <v>Tiánqiáo Jiēdào</v>
      </c>
      <c r="C1148" t="str">
        <f t="shared" si="20"/>
        <v>Tiánqiáo Jiēdào</v>
      </c>
      <c r="D1148" t="s">
        <v>1340</v>
      </c>
      <c r="E1148" t="s">
        <v>27</v>
      </c>
      <c r="F1148" t="str">
        <f>_xlfn.CONCAT(D1148,", ",I1148,", ",H1148,", ","安徽省")</f>
        <v>田桥街道, 临泉县, 阜阳市, 安徽省</v>
      </c>
      <c r="G1148">
        <v>49329</v>
      </c>
      <c r="H1148" t="s">
        <v>1118</v>
      </c>
      <c r="I1148" t="s">
        <v>1106</v>
      </c>
      <c r="J1148" t="e">
        <f>VLOOKUP(F1148,[1]!china_towns_second__2[[Column1]:[Y]],3,FALSE)</f>
        <v>#N/A</v>
      </c>
      <c r="K1148" t="e">
        <f>VLOOKUP(F1148,[1]!china_towns_second__2[[Column1]:[Y]],2,FALSE)</f>
        <v>#N/A</v>
      </c>
      <c r="L1148" t="s">
        <v>4456</v>
      </c>
      <c r="M1148" t="str">
        <f>VLOOKUP(I1148,CHOOSE({1,2},Table7[Native],Table7[Name]),2,0)</f>
        <v>Línquán Xiàn</v>
      </c>
      <c r="N1148" t="str">
        <f>VLOOKUP(H1148,CHOOSE({1,2},Table7[Native],Table7[Name]),2,0)</f>
        <v>Fùyáng Shì</v>
      </c>
      <c r="O1148" t="str">
        <f>_xlfn.CONCAT(L1148," (",N1148,")")</f>
        <v>Tianqiao Jiedao (Fùyáng Shì)</v>
      </c>
      <c r="P1148" t="str">
        <f>IF(COUNTIF(O:O,O1148)&gt;1,_xlfn.CONCAT(L1148," (",M1148,")"),O1148)</f>
        <v>Tianqiao Jiedao (Fùyáng Shì)</v>
      </c>
    </row>
    <row r="1149" spans="1:16" hidden="1" x14ac:dyDescent="0.25">
      <c r="A1149" t="s">
        <v>469</v>
      </c>
      <c r="B1149" t="str">
        <f>IF(COUNTIF(A:A,A1149)&gt;1,_xlfn.CONCAT(A1149," (",N1149,")"),A1149)</f>
        <v>Tiānqiáo Jiēdào</v>
      </c>
      <c r="C1149" t="str">
        <f t="shared" si="20"/>
        <v>Tiānqiáo Jiēdào</v>
      </c>
      <c r="D1149" t="s">
        <v>470</v>
      </c>
      <c r="E1149" t="s">
        <v>27</v>
      </c>
      <c r="F1149" t="str">
        <f>_xlfn.CONCAT(D1149,", ",I1149,", ",H1149,", ","安徽省")</f>
        <v>天桥街道, 蚌山区, 蚌埠市, 安徽省</v>
      </c>
      <c r="G1149">
        <v>9661</v>
      </c>
      <c r="H1149" t="s">
        <v>525</v>
      </c>
      <c r="I1149" t="s">
        <v>517</v>
      </c>
      <c r="J1149">
        <f>VLOOKUP(F1149,[1]!china_towns_second__2[[Column1]:[Y]],3,FALSE)</f>
        <v>32.947684489982898</v>
      </c>
      <c r="K1149">
        <f>VLOOKUP(F1149,[1]!china_towns_second__2[[Column1]:[Y]],2,FALSE)</f>
        <v>117.3587342</v>
      </c>
      <c r="L1149" t="s">
        <v>4456</v>
      </c>
      <c r="M1149" t="str">
        <f>VLOOKUP(I1149,CHOOSE({1,2},Table7[Native],Table7[Name]),2,0)</f>
        <v>Bèngshān Qū</v>
      </c>
      <c r="N1149" t="str">
        <f>VLOOKUP(H1149,CHOOSE({1,2},Table7[Native],Table7[Name]),2,0)</f>
        <v>Bèngbù Shì</v>
      </c>
      <c r="O1149" t="str">
        <f>_xlfn.CONCAT(L1149," (",N1149,")")</f>
        <v>Tianqiao Jiedao (Bèngbù Shì)</v>
      </c>
      <c r="P1149" t="str">
        <f>IF(COUNTIF(O:O,O1149)&gt;1,_xlfn.CONCAT(L1149," (",M1149,")"),O1149)</f>
        <v>Tianqiao Jiedao (Bèngbù Shì)</v>
      </c>
    </row>
    <row r="1150" spans="1:16" hidden="1" x14ac:dyDescent="0.25">
      <c r="A1150" t="s">
        <v>241</v>
      </c>
      <c r="B1150" t="str">
        <f>IF(COUNTIF(A:A,A1150)&gt;1,_xlfn.CONCAT(A1150," (",N1150,")"),A1150)</f>
        <v>Tiāntáng Zhèn</v>
      </c>
      <c r="C1150" t="str">
        <f t="shared" si="20"/>
        <v>Tiāntáng Zhèn</v>
      </c>
      <c r="D1150" t="s">
        <v>242</v>
      </c>
      <c r="E1150" t="s">
        <v>11</v>
      </c>
      <c r="F1150" t="str">
        <f>_xlfn.CONCAT(D1150,", ",I1150,", ",H1150,", ","安徽省")</f>
        <v>天堂镇, 岳西县, 安庆市, 安徽省</v>
      </c>
      <c r="G1150">
        <v>55102</v>
      </c>
      <c r="H1150" t="s">
        <v>343</v>
      </c>
      <c r="I1150" t="s">
        <v>341</v>
      </c>
      <c r="J1150">
        <f>VLOOKUP(F1150,[1]!china_towns_second__2[[Column1]:[Y]],3,FALSE)</f>
        <v>30.853011535023299</v>
      </c>
      <c r="K1150">
        <f>VLOOKUP(F1150,[1]!china_towns_second__2[[Column1]:[Y]],2,FALSE)</f>
        <v>116.3542958</v>
      </c>
      <c r="L1150" t="s">
        <v>4364</v>
      </c>
      <c r="M1150" t="str">
        <f>VLOOKUP(I1150,CHOOSE({1,2},Table7[Native],Table7[Name]),2,0)</f>
        <v>Yuèxī Xiàn</v>
      </c>
      <c r="N1150" t="str">
        <f>VLOOKUP(H1150,CHOOSE({1,2},Table7[Native],Table7[Name]),2,0)</f>
        <v>Ānqìng Shì</v>
      </c>
      <c r="O1150" t="str">
        <f>_xlfn.CONCAT(L1150," (",N1150,")")</f>
        <v>Tiantang Zhen (Ānqìng Shì)</v>
      </c>
      <c r="P1150" t="str">
        <f>IF(COUNTIF(O:O,O1150)&gt;1,_xlfn.CONCAT(L1150," (",M1150,")"),O1150)</f>
        <v>Tiantang Zhen (Ānqìng Shì)</v>
      </c>
    </row>
    <row r="1151" spans="1:16" hidden="1" x14ac:dyDescent="0.25">
      <c r="A1151" t="s">
        <v>2528</v>
      </c>
      <c r="B1151" t="str">
        <f>IF(COUNTIF(A:A,A1151)&gt;1,_xlfn.CONCAT(A1151," (",N1151,")"),A1151)</f>
        <v>Tiāntángzhài Zhèn</v>
      </c>
      <c r="C1151" t="str">
        <f t="shared" si="20"/>
        <v>Tiāntángzhài Zhèn</v>
      </c>
      <c r="D1151" t="s">
        <v>2529</v>
      </c>
      <c r="E1151" t="s">
        <v>11</v>
      </c>
      <c r="F1151" t="str">
        <f>_xlfn.CONCAT(D1151,", ",I1151,", ",H1151,", ","安徽省")</f>
        <v>天堂寨镇, 金寨县, 六安市, 安徽省</v>
      </c>
      <c r="G1151">
        <v>14282</v>
      </c>
      <c r="H1151" t="s">
        <v>1507</v>
      </c>
      <c r="I1151" t="s">
        <v>1515</v>
      </c>
      <c r="J1151">
        <f>VLOOKUP(F1151,[1]!china_towns_second__2[[Column1]:[Y]],3,FALSE)</f>
        <v>31.210126842943801</v>
      </c>
      <c r="K1151">
        <f>VLOOKUP(F1151,[1]!china_towns_second__2[[Column1]:[Y]],2,FALSE)</f>
        <v>115.7740586</v>
      </c>
      <c r="L1151" t="s">
        <v>5329</v>
      </c>
      <c r="M1151" t="str">
        <f>VLOOKUP(I1151,CHOOSE({1,2},Table7[Native],Table7[Name]),2,0)</f>
        <v>Jīnzhài Xiàn</v>
      </c>
      <c r="N1151" t="str">
        <f>VLOOKUP(H1151,CHOOSE({1,2},Table7[Native],Table7[Name]),2,0)</f>
        <v>Lù'ān Shì</v>
      </c>
      <c r="O1151" t="str">
        <f>_xlfn.CONCAT(L1151," (",N1151,")")</f>
        <v>Tiantangzhai Zhen (Lù'ān Shì)</v>
      </c>
      <c r="P1151" t="str">
        <f>IF(COUNTIF(O:O,O1151)&gt;1,_xlfn.CONCAT(L1151," (",M1151,")"),O1151)</f>
        <v>Tiantangzhai Zhen (Lù'ān Shì)</v>
      </c>
    </row>
    <row r="1152" spans="1:16" hidden="1" x14ac:dyDescent="0.25">
      <c r="A1152" t="s">
        <v>243</v>
      </c>
      <c r="B1152" t="str">
        <f>IF(COUNTIF(A:A,A1152)&gt;1,_xlfn.CONCAT(A1152," (",N1152,")"),A1152)</f>
        <v>Tiántóu Xiāng</v>
      </c>
      <c r="C1152" t="str">
        <f t="shared" si="20"/>
        <v>Tiántóu Xiāng</v>
      </c>
      <c r="D1152" t="s">
        <v>244</v>
      </c>
      <c r="E1152" t="s">
        <v>7</v>
      </c>
      <c r="F1152" t="str">
        <f>_xlfn.CONCAT(D1152,", ",I1152,", ",H1152,", ","安徽省")</f>
        <v>田头乡, 岳西县, 安庆市, 安徽省</v>
      </c>
      <c r="G1152">
        <v>8691</v>
      </c>
      <c r="H1152" t="s">
        <v>343</v>
      </c>
      <c r="I1152" t="s">
        <v>341</v>
      </c>
      <c r="J1152" t="e">
        <f>VLOOKUP(F1152,[1]!china_towns_second__2[[Column1]:[Y]],3,FALSE)</f>
        <v>#N/A</v>
      </c>
      <c r="K1152" t="e">
        <f>VLOOKUP(F1152,[1]!china_towns_second__2[[Column1]:[Y]],2,FALSE)</f>
        <v>#N/A</v>
      </c>
      <c r="L1152" t="s">
        <v>4365</v>
      </c>
      <c r="M1152" t="str">
        <f>VLOOKUP(I1152,CHOOSE({1,2},Table7[Native],Table7[Name]),2,0)</f>
        <v>Yuèxī Xiàn</v>
      </c>
      <c r="N1152" t="str">
        <f>VLOOKUP(H1152,CHOOSE({1,2},Table7[Native],Table7[Name]),2,0)</f>
        <v>Ānqìng Shì</v>
      </c>
      <c r="O1152" t="str">
        <f>_xlfn.CONCAT(L1152," (",N1152,")")</f>
        <v>Tiantou Xiang (Ānqìng Shì)</v>
      </c>
      <c r="P1152" t="str">
        <f>IF(COUNTIF(O:O,O1152)&gt;1,_xlfn.CONCAT(L1152," (",M1152,")"),O1152)</f>
        <v>Tiantou Xiang (Ānqìng Shì)</v>
      </c>
    </row>
    <row r="1153" spans="1:16" hidden="1" x14ac:dyDescent="0.25">
      <c r="A1153" t="s">
        <v>1341</v>
      </c>
      <c r="B1153" t="str">
        <f>IF(COUNTIF(A:A,A1153)&gt;1,_xlfn.CONCAT(A1153," (",N1153,")"),A1153)</f>
        <v>Tiányíng Zhèn</v>
      </c>
      <c r="C1153" t="str">
        <f t="shared" si="20"/>
        <v>Tiányíng Zhèn</v>
      </c>
      <c r="D1153" t="s">
        <v>1342</v>
      </c>
      <c r="E1153" t="s">
        <v>11</v>
      </c>
      <c r="F1153" t="str">
        <f>_xlfn.CONCAT(D1153,", ",I1153,", ",H1153,", ","安徽省")</f>
        <v>田营镇, 界首市, 阜阳市, 安徽省</v>
      </c>
      <c r="G1153">
        <v>23123</v>
      </c>
      <c r="H1153" t="s">
        <v>1118</v>
      </c>
      <c r="I1153" t="s">
        <v>1104</v>
      </c>
      <c r="J1153">
        <f>VLOOKUP(F1153,[1]!china_towns_second__2[[Column1]:[Y]],3,FALSE)</f>
        <v>33.208677192465402</v>
      </c>
      <c r="K1153">
        <f>VLOOKUP(F1153,[1]!china_towns_second__2[[Column1]:[Y]],2,FALSE)</f>
        <v>115.3990969</v>
      </c>
      <c r="L1153" t="s">
        <v>4833</v>
      </c>
      <c r="M1153" t="str">
        <f>VLOOKUP(I1153,CHOOSE({1,2},Table7[Native],Table7[Name]),2,0)</f>
        <v>Jièshŏu Shì</v>
      </c>
      <c r="N1153" t="str">
        <f>VLOOKUP(H1153,CHOOSE({1,2},Table7[Native],Table7[Name]),2,0)</f>
        <v>Fùyáng Shì</v>
      </c>
      <c r="O1153" t="str">
        <f>_xlfn.CONCAT(L1153," (",N1153,")")</f>
        <v>Tianying Zhen (Fùyáng Shì)</v>
      </c>
      <c r="P1153" t="str">
        <f>IF(COUNTIF(O:O,O1153)&gt;1,_xlfn.CONCAT(L1153," (",M1153,")"),O1153)</f>
        <v>Tianying Zhen (Fùyáng Shì)</v>
      </c>
    </row>
    <row r="1154" spans="1:16" hidden="1" x14ac:dyDescent="0.25">
      <c r="A1154" t="s">
        <v>245</v>
      </c>
      <c r="B1154" t="str">
        <f>IF(COUNTIF(A:A,A1154)&gt;1,_xlfn.CONCAT(A1154," (",N1154,")"),A1154)</f>
        <v>Tiānzhùshān Zhèn</v>
      </c>
      <c r="C1154" t="str">
        <f t="shared" ref="C1154:C1217" si="21">IF(COUNTIF(B:B,B1154)&gt;1,_xlfn.CONCAT(A1154," (",M1154,")"),B1154)</f>
        <v>Tiānzhùshān Zhèn</v>
      </c>
      <c r="D1154" t="s">
        <v>246</v>
      </c>
      <c r="E1154" t="s">
        <v>11</v>
      </c>
      <c r="F1154" t="str">
        <f>_xlfn.CONCAT(D1154,", ",I1154,", ",H1154,", ","安徽省")</f>
        <v>天柱山镇, 潜山市, 安庆市, 安徽省</v>
      </c>
      <c r="G1154">
        <v>11397</v>
      </c>
      <c r="H1154" t="s">
        <v>343</v>
      </c>
      <c r="I1154" t="s">
        <v>333</v>
      </c>
      <c r="J1154">
        <f>VLOOKUP(F1154,[1]!china_towns_second__2[[Column1]:[Y]],3,FALSE)</f>
        <v>30.701917385780899</v>
      </c>
      <c r="K1154">
        <f>VLOOKUP(F1154,[1]!china_towns_second__2[[Column1]:[Y]],2,FALSE)</f>
        <v>116.4712531</v>
      </c>
      <c r="L1154" t="s">
        <v>4366</v>
      </c>
      <c r="M1154" t="str">
        <f>VLOOKUP(I1154,CHOOSE({1,2},Table7[Native],Table7[Name]),2,0)</f>
        <v>Qiánshān Shì</v>
      </c>
      <c r="N1154" t="str">
        <f>VLOOKUP(H1154,CHOOSE({1,2},Table7[Native],Table7[Name]),2,0)</f>
        <v>Ānqìng Shì</v>
      </c>
      <c r="O1154" t="str">
        <f>_xlfn.CONCAT(L1154," (",N1154,")")</f>
        <v>Tianzhushan Zhen (Ānqìng Shì)</v>
      </c>
      <c r="P1154" t="str">
        <f>IF(COUNTIF(O:O,O1154)&gt;1,_xlfn.CONCAT(L1154," (",M1154,")"),O1154)</f>
        <v>Tianzhushan Zhen (Ānqìng Shì)</v>
      </c>
    </row>
    <row r="1155" spans="1:16" hidden="1" x14ac:dyDescent="0.25">
      <c r="A1155" t="s">
        <v>2530</v>
      </c>
      <c r="B1155" t="str">
        <f>IF(COUNTIF(A:A,A1155)&gt;1,_xlfn.CONCAT(A1155," (",N1155,")"),A1155)</f>
        <v>Tiĕchōng Xiāng</v>
      </c>
      <c r="C1155" t="str">
        <f t="shared" si="21"/>
        <v>Tiĕchōng Xiāng</v>
      </c>
      <c r="D1155" t="s">
        <v>2531</v>
      </c>
      <c r="E1155" t="s">
        <v>7</v>
      </c>
      <c r="F1155" t="str">
        <f>_xlfn.CONCAT(D1155,", ",I1155,", ",H1155,", ","安徽省")</f>
        <v>铁冲乡, 金寨县, 六安市, 安徽省</v>
      </c>
      <c r="G1155">
        <v>9355</v>
      </c>
      <c r="H1155" t="s">
        <v>1507</v>
      </c>
      <c r="I1155" t="s">
        <v>1515</v>
      </c>
      <c r="J1155" t="e">
        <f>VLOOKUP(F1155,[1]!china_towns_second__2[[Column1]:[Y]],3,FALSE)</f>
        <v>#N/A</v>
      </c>
      <c r="K1155" t="e">
        <f>VLOOKUP(F1155,[1]!china_towns_second__2[[Column1]:[Y]],2,FALSE)</f>
        <v>#N/A</v>
      </c>
      <c r="L1155" t="s">
        <v>5330</v>
      </c>
      <c r="M1155" t="str">
        <f>VLOOKUP(I1155,CHOOSE({1,2},Table7[Native],Table7[Name]),2,0)</f>
        <v>Jīnzhài Xiàn</v>
      </c>
      <c r="N1155" t="str">
        <f>VLOOKUP(H1155,CHOOSE({1,2},Table7[Native],Table7[Name]),2,0)</f>
        <v>Lù'ān Shì</v>
      </c>
      <c r="O1155" t="str">
        <f>_xlfn.CONCAT(L1155," (",N1155,")")</f>
        <v>Tiechong Xiang (Lù'ān Shì)</v>
      </c>
      <c r="P1155" t="str">
        <f>IF(COUNTIF(O:O,O1155)&gt;1,_xlfn.CONCAT(L1155," (",M1155,")"),O1155)</f>
        <v>Tiechong Xiang (Lù'ān Shì)</v>
      </c>
    </row>
    <row r="1156" spans="1:16" hidden="1" x14ac:dyDescent="0.25">
      <c r="A1156" t="s">
        <v>1939</v>
      </c>
      <c r="B1156" t="str">
        <f>IF(COUNTIF(A:A,A1156)&gt;1,_xlfn.CONCAT(A1156," (",N1156,")"),A1156)</f>
        <v>Tiĕfó Zhèn</v>
      </c>
      <c r="C1156" t="str">
        <f t="shared" si="21"/>
        <v>Tiĕfó Zhèn</v>
      </c>
      <c r="D1156" t="s">
        <v>1940</v>
      </c>
      <c r="E1156" t="s">
        <v>11</v>
      </c>
      <c r="F1156" t="str">
        <f>_xlfn.CONCAT(D1156,", ",I1156,", ",H1156,", ","安徽省")</f>
        <v>铁佛镇, 濉溪县, 淮北市, 安徽省</v>
      </c>
      <c r="G1156">
        <v>104482</v>
      </c>
      <c r="H1156" t="s">
        <v>1465</v>
      </c>
      <c r="I1156" t="s">
        <v>1471</v>
      </c>
      <c r="J1156">
        <f>VLOOKUP(F1156,[1]!china_towns_second__2[[Column1]:[Y]],3,FALSE)</f>
        <v>33.817739582576202</v>
      </c>
      <c r="K1156">
        <f>VLOOKUP(F1156,[1]!china_towns_second__2[[Column1]:[Y]],2,FALSE)</f>
        <v>116.5088076</v>
      </c>
      <c r="L1156" t="s">
        <v>5044</v>
      </c>
      <c r="M1156" t="str">
        <f>VLOOKUP(I1156,CHOOSE({1,2},Table7[Native],Table7[Name]),2,0)</f>
        <v>Suīxī Xiàn</v>
      </c>
      <c r="N1156" t="str">
        <f>VLOOKUP(H1156,CHOOSE({1,2},Table7[Native],Table7[Name]),2,0)</f>
        <v>Huáibĕi Shì</v>
      </c>
      <c r="O1156" t="str">
        <f>_xlfn.CONCAT(L1156," (",N1156,")")</f>
        <v>Tiefo Zhen (Huáibĕi Shì)</v>
      </c>
      <c r="P1156" t="str">
        <f>IF(COUNTIF(O:O,O1156)&gt;1,_xlfn.CONCAT(L1156," (",M1156,")"),O1156)</f>
        <v>Tiefo Zhen (Huáibĕi Shì)</v>
      </c>
    </row>
    <row r="1157" spans="1:16" hidden="1" x14ac:dyDescent="0.25">
      <c r="A1157" t="s">
        <v>2972</v>
      </c>
      <c r="B1157" t="str">
        <f>IF(COUNTIF(A:A,A1157)&gt;1,_xlfn.CONCAT(A1157," (",N1157,")"),A1157)</f>
        <v>Tiĕtóng Xiāng</v>
      </c>
      <c r="C1157" t="str">
        <f t="shared" si="21"/>
        <v>Tiĕtóng Xiāng</v>
      </c>
      <c r="D1157" t="s">
        <v>2973</v>
      </c>
      <c r="E1157" t="s">
        <v>7</v>
      </c>
      <c r="F1157" t="str">
        <f>_xlfn.CONCAT(D1157,", ",I1157,", ",H1157,", ","安徽省")</f>
        <v>铁铜乡, 枞阳县, 铜陵市, 安徽省</v>
      </c>
      <c r="G1157">
        <v>9323</v>
      </c>
      <c r="H1157" t="s">
        <v>1545</v>
      </c>
      <c r="I1157" t="s">
        <v>1551</v>
      </c>
      <c r="J1157" t="e">
        <f>VLOOKUP(F1157,[1]!china_towns_second__2[[Column1]:[Y]],3,FALSE)</f>
        <v>#N/A</v>
      </c>
      <c r="K1157" t="e">
        <f>VLOOKUP(F1157,[1]!china_towns_second__2[[Column1]:[Y]],2,FALSE)</f>
        <v>#N/A</v>
      </c>
      <c r="L1157" t="s">
        <v>5543</v>
      </c>
      <c r="M1157" t="str">
        <f>VLOOKUP(I1157,CHOOSE({1,2},Table7[Native],Table7[Name]),2,0)</f>
        <v>Zōngyáng Xiàn</v>
      </c>
      <c r="N1157" t="str">
        <f>VLOOKUP(H1157,CHOOSE({1,2},Table7[Native],Table7[Name]),2,0)</f>
        <v>Tónglíng Shì</v>
      </c>
      <c r="O1157" t="str">
        <f>_xlfn.CONCAT(L1157," (",N1157,")")</f>
        <v>Tietong Xiang (Tónglíng Shì)</v>
      </c>
      <c r="P1157" t="str">
        <f>IF(COUNTIF(O:O,O1157)&gt;1,_xlfn.CONCAT(L1157," (",M1157,")"),O1157)</f>
        <v>Tietong Xiang (Tónglíng Shì)</v>
      </c>
    </row>
    <row r="1158" spans="1:16" hidden="1" x14ac:dyDescent="0.25">
      <c r="A1158" t="s">
        <v>3112</v>
      </c>
      <c r="B1158" t="str">
        <f>IF(COUNTIF(A:A,A1158)&gt;1,_xlfn.CONCAT(A1158," (",N1158,")"),A1158)</f>
        <v>Tīngtáng Jiēdào</v>
      </c>
      <c r="C1158" t="str">
        <f t="shared" si="21"/>
        <v>Tīngtáng Jiēdào</v>
      </c>
      <c r="D1158" t="s">
        <v>3113</v>
      </c>
      <c r="E1158" t="s">
        <v>27</v>
      </c>
      <c r="F1158" t="str">
        <f>_xlfn.CONCAT(D1158,", ",I1158,", ",H1158,", ","安徽省")</f>
        <v>汀棠街道, 镜湖区, 芜湖市, 安徽省</v>
      </c>
      <c r="G1158">
        <v>40348</v>
      </c>
      <c r="H1158" t="s">
        <v>1553</v>
      </c>
      <c r="I1158" t="s">
        <v>1557</v>
      </c>
      <c r="J1158" t="e">
        <f>VLOOKUP(F1158,[1]!china_towns_second__2[[Column1]:[Y]],3,FALSE)</f>
        <v>#N/A</v>
      </c>
      <c r="K1158" t="e">
        <f>VLOOKUP(F1158,[1]!china_towns_second__2[[Column1]:[Y]],2,FALSE)</f>
        <v>#N/A</v>
      </c>
      <c r="L1158" t="s">
        <v>5611</v>
      </c>
      <c r="M1158" t="str">
        <f>VLOOKUP(I1158,CHOOSE({1,2},Table7[Native],Table7[Name]),2,0)</f>
        <v>Jìnghú Qū</v>
      </c>
      <c r="N1158" t="str">
        <f>VLOOKUP(H1158,CHOOSE({1,2},Table7[Native],Table7[Name]),2,0)</f>
        <v>Wúhú Shì</v>
      </c>
      <c r="O1158" t="str">
        <f>_xlfn.CONCAT(L1158," (",N1158,")")</f>
        <v>Tingtang Jiedao (Wúhú Shì)</v>
      </c>
      <c r="P1158" t="str">
        <f>IF(COUNTIF(O:O,O1158)&gt;1,_xlfn.CONCAT(L1158," (",M1158,")"),O1158)</f>
        <v>Tingtang Jiedao (Wúhú Shì)</v>
      </c>
    </row>
    <row r="1159" spans="1:16" hidden="1" x14ac:dyDescent="0.25">
      <c r="A1159" t="s">
        <v>3284</v>
      </c>
      <c r="B1159" t="str">
        <f>IF(COUNTIF(A:A,A1159)&gt;1,_xlfn.CONCAT(A1159," (",N1159,")"),A1159)</f>
        <v>Tīngxī Xiāng</v>
      </c>
      <c r="C1159" t="str">
        <f t="shared" si="21"/>
        <v>Tīngxī Xiāng</v>
      </c>
      <c r="D1159" t="s">
        <v>3285</v>
      </c>
      <c r="E1159" t="s">
        <v>7</v>
      </c>
      <c r="F1159" t="str">
        <f>_xlfn.CONCAT(D1159,", ",I1159,", ",H1159,", ","安徽省")</f>
        <v>汀溪乡, 泾县, 宣城市, 安徽省</v>
      </c>
      <c r="G1159">
        <v>9473</v>
      </c>
      <c r="H1159" t="s">
        <v>1568</v>
      </c>
      <c r="I1159" t="s">
        <v>1574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5696</v>
      </c>
      <c r="M1159" t="str">
        <f>VLOOKUP(I1159,CHOOSE({1,2},Table7[Native],Table7[Name]),2,0)</f>
        <v>Jīng Xiàn</v>
      </c>
      <c r="N1159" t="str">
        <f>VLOOKUP(H1159,CHOOSE({1,2},Table7[Native],Table7[Name]),2,0)</f>
        <v>Xuānchéng Shì</v>
      </c>
      <c r="O1159" t="str">
        <f>_xlfn.CONCAT(L1159," (",N1159,")")</f>
        <v>Tingxi Xiang (Xuānchéng Shì)</v>
      </c>
      <c r="P1159" t="str">
        <f>IF(COUNTIF(O:O,O1159)&gt;1,_xlfn.CONCAT(L1159," (",M1159,")"),O1159)</f>
        <v>Tingxi Xiang (Xuānchéng Shì)</v>
      </c>
    </row>
    <row r="1160" spans="1:16" hidden="1" x14ac:dyDescent="0.25">
      <c r="A1160" t="s">
        <v>1029</v>
      </c>
      <c r="B1160" t="str">
        <f>IF(COUNTIF(A:A,A1160)&gt;1,_xlfn.CONCAT(A1160," (",N1160,")"),A1160)</f>
        <v>Tóngchéng Zhèn (Chúzhōu Shì)</v>
      </c>
      <c r="C1160" t="str">
        <f t="shared" si="21"/>
        <v>Tóngchéng Zhèn (Chúzhōu Shì)</v>
      </c>
      <c r="D1160" t="s">
        <v>1030</v>
      </c>
      <c r="E1160" t="s">
        <v>11</v>
      </c>
      <c r="F1160" t="str">
        <f>_xlfn.CONCAT(D1160,", ",I1160,", ",H1160,", ","安徽省")</f>
        <v>铜城镇, 天长市, 滁州市, 安徽省</v>
      </c>
      <c r="G1160">
        <v>64260</v>
      </c>
      <c r="H1160" t="s">
        <v>869</v>
      </c>
      <c r="I1160" t="s">
        <v>867</v>
      </c>
      <c r="J1160">
        <f>VLOOKUP(F1160,[1]!china_towns_second__2[[Column1]:[Y]],3,FALSE)</f>
        <v>32.895258014892001</v>
      </c>
      <c r="K1160">
        <f>VLOOKUP(F1160,[1]!china_towns_second__2[[Column1]:[Y]],2,FALSE)</f>
        <v>118.9317825</v>
      </c>
      <c r="L1160" t="s">
        <v>5884</v>
      </c>
      <c r="M1160" t="str">
        <f>VLOOKUP(I1160,CHOOSE({1,2},Table7[Native],Table7[Name]),2,0)</f>
        <v>Tiāncháng Shì</v>
      </c>
      <c r="N1160" t="str">
        <f>VLOOKUP(H1160,CHOOSE({1,2},Table7[Native],Table7[Name]),2,0)</f>
        <v>Chúzhōu Shì</v>
      </c>
      <c r="O1160" t="str">
        <f>_xlfn.CONCAT(L1160," (",N1160,")")</f>
        <v>Tongcheng Zhen (Chuzhou Shi) (Chúzhōu Shì)</v>
      </c>
      <c r="P1160" t="str">
        <f>IF(COUNTIF(O:O,O1160)&gt;1,_xlfn.CONCAT(L1160," (",M1160,")"),O1160)</f>
        <v>Tongcheng Zhen (Chuzhou Shi) (Chúzhōu Shì)</v>
      </c>
    </row>
    <row r="1161" spans="1:16" hidden="1" x14ac:dyDescent="0.25">
      <c r="A1161" t="s">
        <v>1029</v>
      </c>
      <c r="B1161" t="str">
        <f>IF(COUNTIF(A:A,A1161)&gt;1,_xlfn.CONCAT(A1161," (",N1161,")"),A1161)</f>
        <v>Tóngchéng Zhèn (Fùyáng Shì)</v>
      </c>
      <c r="C1161" t="str">
        <f t="shared" si="21"/>
        <v>Tóngchéng Zhèn (Fùyáng Shì)</v>
      </c>
      <c r="D1161" t="s">
        <v>1343</v>
      </c>
      <c r="E1161" t="s">
        <v>11</v>
      </c>
      <c r="F1161" t="str">
        <f>_xlfn.CONCAT(D1161,", ",I1161,", ",H1161,", ","安徽省")</f>
        <v>同城镇, 临泉县, 阜阳市, 安徽省</v>
      </c>
      <c r="G1161">
        <v>47211</v>
      </c>
      <c r="H1161" t="s">
        <v>1118</v>
      </c>
      <c r="I1161" t="s">
        <v>1106</v>
      </c>
      <c r="J1161">
        <f>VLOOKUP(F1161,[1]!china_towns_second__2[[Column1]:[Y]],3,FALSE)</f>
        <v>33.0845237973965</v>
      </c>
      <c r="K1161">
        <f>VLOOKUP(F1161,[1]!china_towns_second__2[[Column1]:[Y]],2,FALSE)</f>
        <v>115.0004083</v>
      </c>
      <c r="L1161" t="s">
        <v>5885</v>
      </c>
      <c r="M1161" t="str">
        <f>VLOOKUP(I1161,CHOOSE({1,2},Table7[Native],Table7[Name]),2,0)</f>
        <v>Línquán Xiàn</v>
      </c>
      <c r="N1161" t="str">
        <f>VLOOKUP(H1161,CHOOSE({1,2},Table7[Native],Table7[Name]),2,0)</f>
        <v>Fùyáng Shì</v>
      </c>
      <c r="O1161" t="str">
        <f>_xlfn.CONCAT(L1161," (",N1161,")")</f>
        <v>Tongcheng Zhen (Fuyang Shi) (Fùyáng Shì)</v>
      </c>
      <c r="P1161" t="str">
        <f>IF(COUNTIF(O:O,O1161)&gt;1,_xlfn.CONCAT(L1161," (",M1161,")"),O1161)</f>
        <v>Tongcheng Zhen (Fuyang Shi) (Fùyáng Shì)</v>
      </c>
    </row>
    <row r="1162" spans="1:16" hidden="1" x14ac:dyDescent="0.25">
      <c r="A1162" t="s">
        <v>1791</v>
      </c>
      <c r="B1162" t="str">
        <f>IF(COUNTIF(A:A,A1162)&gt;1,_xlfn.CONCAT(A1162," (",N1162,")"),A1162)</f>
        <v>Tóngdà Zhèn</v>
      </c>
      <c r="C1162" t="str">
        <f t="shared" si="21"/>
        <v>Tóngdà Zhèn</v>
      </c>
      <c r="D1162" t="s">
        <v>1792</v>
      </c>
      <c r="E1162" t="s">
        <v>11</v>
      </c>
      <c r="F1162" t="str">
        <f>_xlfn.CONCAT(D1162,", ",I1162,", ",H1162,", ","安徽省")</f>
        <v>同大镇, 庐江县, 合肥市, 安徽省</v>
      </c>
      <c r="G1162">
        <v>56890</v>
      </c>
      <c r="H1162" t="s">
        <v>1448</v>
      </c>
      <c r="I1162" t="s">
        <v>1459</v>
      </c>
      <c r="J1162">
        <f>VLOOKUP(F1162,[1]!china_towns_second__2[[Column1]:[Y]],3,FALSE)</f>
        <v>31.4951962090907</v>
      </c>
      <c r="K1162">
        <f>VLOOKUP(F1162,[1]!china_towns_second__2[[Column1]:[Y]],2,FALSE)</f>
        <v>117.3205198</v>
      </c>
      <c r="L1162" t="s">
        <v>4977</v>
      </c>
      <c r="M1162" t="str">
        <f>VLOOKUP(I1162,CHOOSE({1,2},Table7[Native],Table7[Name]),2,0)</f>
        <v>Lújiāng Xiàn</v>
      </c>
      <c r="N1162" t="str">
        <f>VLOOKUP(H1162,CHOOSE({1,2},Table7[Native],Table7[Name]),2,0)</f>
        <v>Héféi Shì</v>
      </c>
      <c r="O1162" t="str">
        <f>_xlfn.CONCAT(L1162," (",N1162,")")</f>
        <v>Tongda Zhen (Héféi Shì)</v>
      </c>
      <c r="P1162" t="str">
        <f>IF(COUNTIF(O:O,O1162)&gt;1,_xlfn.CONCAT(L1162," (",M1162,")"),O1162)</f>
        <v>Tongda Zhen (Héféi Shì)</v>
      </c>
    </row>
    <row r="1163" spans="1:16" hidden="1" x14ac:dyDescent="0.25">
      <c r="A1163" t="s">
        <v>2974</v>
      </c>
      <c r="B1163" t="str">
        <f>IF(COUNTIF(A:A,A1163)&gt;1,_xlfn.CONCAT(A1163," (",N1163,")"),A1163)</f>
        <v>Tóngguān Shānqū Xūnĭ Jiēdào</v>
      </c>
      <c r="C1163" t="str">
        <f t="shared" si="21"/>
        <v>Tóngguān Shānqū Xūnĭ Jiēdào</v>
      </c>
      <c r="D1163" t="s">
        <v>2975</v>
      </c>
      <c r="E1163" t="s">
        <v>27</v>
      </c>
      <c r="F1163" t="str">
        <f>_xlfn.CONCAT(D1163,", ",I1163,", ",H1163,", ","安徽省")</f>
        <v>铜官山区虚拟街道, 铜官区, 铜陵市, 安徽省</v>
      </c>
      <c r="G1163">
        <v>282214</v>
      </c>
      <c r="H1163" t="s">
        <v>1545</v>
      </c>
      <c r="I1163" t="s">
        <v>1548</v>
      </c>
      <c r="J1163" t="e">
        <f>VLOOKUP(F1163,[1]!china_towns_second__2[[Column1]:[Y]],3,FALSE)</f>
        <v>#N/A</v>
      </c>
      <c r="K1163" t="e">
        <f>VLOOKUP(F1163,[1]!china_towns_second__2[[Column1]:[Y]],2,FALSE)</f>
        <v>#N/A</v>
      </c>
      <c r="L1163" t="s">
        <v>5544</v>
      </c>
      <c r="M1163" t="str">
        <f>VLOOKUP(I1163,CHOOSE({1,2},Table7[Native],Table7[Name]),2,0)</f>
        <v>Tóngguān Qū</v>
      </c>
      <c r="N1163" t="str">
        <f>VLOOKUP(H1163,CHOOSE({1,2},Table7[Native],Table7[Name]),2,0)</f>
        <v>Tónglíng Shì</v>
      </c>
      <c r="O1163" t="str">
        <f>_xlfn.CONCAT(L1163," (",N1163,")")</f>
        <v>Tongguan Shanqu Xuni Jiedao (Tónglíng Shì)</v>
      </c>
      <c r="P1163" t="str">
        <f>IF(COUNTIF(O:O,O1163)&gt;1,_xlfn.CONCAT(L1163," (",M1163,")"),O1163)</f>
        <v>Tongguan Shanqu Xuni Jiedao (Tónglíng Shì)</v>
      </c>
    </row>
    <row r="1164" spans="1:16" hidden="1" x14ac:dyDescent="0.25">
      <c r="A1164" t="s">
        <v>2976</v>
      </c>
      <c r="B1164" t="str">
        <f>IF(COUNTIF(A:A,A1164)&gt;1,_xlfn.CONCAT(A1164," (",N1164,")"),A1164)</f>
        <v>Tónglíng Shì Jīngjì Kāifāqū</v>
      </c>
      <c r="C1164" t="str">
        <f t="shared" si="21"/>
        <v>Tónglíng Shì Jīngjì Kāifāqū</v>
      </c>
      <c r="D1164" t="s">
        <v>2977</v>
      </c>
      <c r="E1164" t="s">
        <v>52</v>
      </c>
      <c r="F1164" t="str">
        <f>_xlfn.CONCAT(D1164,", ",I1164,", ",H1164,", ","安徽省")</f>
        <v>铜陵市经济开发区, 铜官区, 铜陵市, 安徽省</v>
      </c>
      <c r="G1164">
        <v>28736</v>
      </c>
      <c r="H1164" t="s">
        <v>1545</v>
      </c>
      <c r="I1164" t="s">
        <v>1548</v>
      </c>
      <c r="J1164">
        <f>VLOOKUP(F1164,[1]!china_towns_second__2[[Column1]:[Y]],3,FALSE)</f>
        <v>30.988388716405002</v>
      </c>
      <c r="K1164">
        <f>VLOOKUP(F1164,[1]!china_towns_second__2[[Column1]:[Y]],2,FALSE)</f>
        <v>117.82565889999999</v>
      </c>
      <c r="L1164" t="s">
        <v>5545</v>
      </c>
      <c r="M1164" t="str">
        <f>VLOOKUP(I1164,CHOOSE({1,2},Table7[Native],Table7[Name]),2,0)</f>
        <v>Tóngguān Qū</v>
      </c>
      <c r="N1164" t="str">
        <f>VLOOKUP(H1164,CHOOSE({1,2},Table7[Native],Table7[Name]),2,0)</f>
        <v>Tónglíng Shì</v>
      </c>
      <c r="O1164" t="str">
        <f>_xlfn.CONCAT(L1164," (",N1164,")")</f>
        <v>Tongling Shi Jingji Kaifaqu (Tónglíng Shì)</v>
      </c>
      <c r="P1164" t="str">
        <f>IF(COUNTIF(O:O,O1164)&gt;1,_xlfn.CONCAT(L1164," (",M1164,")"),O1164)</f>
        <v>Tongling Shi Jingji Kaifaqu (Tónglíng Shì)</v>
      </c>
    </row>
    <row r="1165" spans="1:16" hidden="1" x14ac:dyDescent="0.25">
      <c r="A1165" t="s">
        <v>1793</v>
      </c>
      <c r="B1165" t="str">
        <f>IF(COUNTIF(A:A,A1165)&gt;1,_xlfn.CONCAT(A1165," (",N1165,")"),A1165)</f>
        <v>Tónglínglù Jiēdào</v>
      </c>
      <c r="C1165" t="str">
        <f t="shared" si="21"/>
        <v>Tónglínglù Jiēdào</v>
      </c>
      <c r="D1165" t="s">
        <v>1794</v>
      </c>
      <c r="E1165" t="s">
        <v>27</v>
      </c>
      <c r="F1165" t="str">
        <f>_xlfn.CONCAT(D1165,", ",I1165,", ",H1165,", ","安徽省")</f>
        <v>铜陵路街道, 瑶海区, 合肥市, 安徽省</v>
      </c>
      <c r="G1165">
        <v>59315</v>
      </c>
      <c r="H1165" t="s">
        <v>1448</v>
      </c>
      <c r="I1165" t="s">
        <v>1463</v>
      </c>
      <c r="J1165">
        <f>VLOOKUP(F1165,[1]!china_towns_second__2[[Column1]:[Y]],3,FALSE)</f>
        <v>31.869303402408001</v>
      </c>
      <c r="K1165">
        <f>VLOOKUP(F1165,[1]!china_towns_second__2[[Column1]:[Y]],2,FALSE)</f>
        <v>117.32474809999999</v>
      </c>
      <c r="L1165" t="s">
        <v>4978</v>
      </c>
      <c r="M1165" t="str">
        <f>VLOOKUP(I1165,CHOOSE({1,2},Table7[Native],Table7[Name]),2,0)</f>
        <v>Yáohăi Qū</v>
      </c>
      <c r="N1165" t="str">
        <f>VLOOKUP(H1165,CHOOSE({1,2},Table7[Native],Table7[Name]),2,0)</f>
        <v>Héféi Shì</v>
      </c>
      <c r="O1165" t="str">
        <f>_xlfn.CONCAT(L1165," (",N1165,")")</f>
        <v>Tonglinglu Jiedao (Héféi Shì)</v>
      </c>
      <c r="P1165" t="str">
        <f>IF(COUNTIF(O:O,O1165)&gt;1,_xlfn.CONCAT(L1165," (",M1165,")"),O1165)</f>
        <v>Tonglinglu Jiedao (Héféi Shì)</v>
      </c>
    </row>
    <row r="1166" spans="1:16" hidden="1" x14ac:dyDescent="0.25">
      <c r="A1166" t="s">
        <v>2978</v>
      </c>
      <c r="B1166" t="str">
        <f>IF(COUNTIF(A:A,A1166)&gt;1,_xlfn.CONCAT(A1166," (",N1166,")"),A1166)</f>
        <v>Tóngshān Zhèn</v>
      </c>
      <c r="C1166" t="str">
        <f t="shared" si="21"/>
        <v>Tóngshān Zhèn</v>
      </c>
      <c r="D1166" t="s">
        <v>2979</v>
      </c>
      <c r="E1166" t="s">
        <v>11</v>
      </c>
      <c r="F1166" t="str">
        <f>_xlfn.CONCAT(D1166,", ",I1166,", ",H1166,", ","安徽省")</f>
        <v>铜山镇, 郊区, 铜陵市, 安徽省</v>
      </c>
      <c r="G1166">
        <v>10050</v>
      </c>
      <c r="H1166" t="s">
        <v>1545</v>
      </c>
      <c r="I1166" t="s">
        <v>1547</v>
      </c>
      <c r="J1166">
        <f>VLOOKUP(F1166,[1]!china_towns_second__2[[Column1]:[Y]],3,FALSE)</f>
        <v>30.457046337100198</v>
      </c>
      <c r="K1166">
        <f>VLOOKUP(F1166,[1]!china_towns_second__2[[Column1]:[Y]],2,FALSE)</f>
        <v>117.2845226</v>
      </c>
      <c r="L1166" t="s">
        <v>5546</v>
      </c>
      <c r="M1166" t="str">
        <f>VLOOKUP(I1166,CHOOSE({1,2},Table7[Native],Table7[Name]),2,0)</f>
        <v>Jiāo Qū</v>
      </c>
      <c r="N1166" t="str">
        <f>VLOOKUP(H1166,CHOOSE({1,2},Table7[Native],Table7[Name]),2,0)</f>
        <v>Tónglíng Shì</v>
      </c>
      <c r="O1166" t="str">
        <f>_xlfn.CONCAT(L1166," (",N1166,")")</f>
        <v>Tongshan Zhen (Tónglíng Shì)</v>
      </c>
      <c r="P1166" t="str">
        <f>IF(COUNTIF(O:O,O1166)&gt;1,_xlfn.CONCAT(L1166," (",M1166,")"),O1166)</f>
        <v>Tongshan Zhen (Tónglíng Shì)</v>
      </c>
    </row>
    <row r="1167" spans="1:16" hidden="1" x14ac:dyDescent="0.25">
      <c r="A1167" t="s">
        <v>1795</v>
      </c>
      <c r="B1167" t="str">
        <f>IF(COUNTIF(A:A,A1167)&gt;1,_xlfn.CONCAT(A1167," (",N1167,")"),A1167)</f>
        <v>Tóngyáng Zhèn</v>
      </c>
      <c r="C1167" t="str">
        <f t="shared" si="21"/>
        <v>Tóngyáng Zhèn</v>
      </c>
      <c r="D1167" t="s">
        <v>1796</v>
      </c>
      <c r="E1167" t="s">
        <v>11</v>
      </c>
      <c r="F1167" t="str">
        <f>_xlfn.CONCAT(D1167,", ",I1167,", ",H1167,", ","安徽省")</f>
        <v>桐炀镇, 巢湖市, 合肥市, 安徽省</v>
      </c>
      <c r="G1167">
        <v>49727</v>
      </c>
      <c r="H1167" t="s">
        <v>1448</v>
      </c>
      <c r="I1167" t="s">
        <v>1453</v>
      </c>
      <c r="J1167">
        <f>VLOOKUP(F1167,[1]!china_towns_second__2[[Column1]:[Y]],3,FALSE)</f>
        <v>31.6864120542681</v>
      </c>
      <c r="K1167">
        <f>VLOOKUP(F1167,[1]!china_towns_second__2[[Column1]:[Y]],2,FALSE)</f>
        <v>117.6374247</v>
      </c>
      <c r="L1167" t="s">
        <v>4979</v>
      </c>
      <c r="M1167" t="str">
        <f>VLOOKUP(I1167,CHOOSE({1,2},Table7[Native],Table7[Name]),2,0)</f>
        <v>Cháohú Shì</v>
      </c>
      <c r="N1167" t="str">
        <f>VLOOKUP(H1167,CHOOSE({1,2},Table7[Native],Table7[Name]),2,0)</f>
        <v>Héféi Shì</v>
      </c>
      <c r="O1167" t="str">
        <f>_xlfn.CONCAT(L1167," (",N1167,")")</f>
        <v>Tongyang Zhen (Héféi Shì)</v>
      </c>
      <c r="P1167" t="str">
        <f>IF(COUNTIF(O:O,O1167)&gt;1,_xlfn.CONCAT(L1167," (",M1167,")"),O1167)</f>
        <v>Tongyang Zhen (Héféi Shì)</v>
      </c>
    </row>
    <row r="1168" spans="1:16" hidden="1" x14ac:dyDescent="0.25">
      <c r="A1168" t="s">
        <v>2672</v>
      </c>
      <c r="B1168" t="str">
        <f>IF(COUNTIF(A:A,A1168)&gt;1,_xlfn.CONCAT(A1168," (",N1168,")"),A1168)</f>
        <v>Tóngzhá Zhèn</v>
      </c>
      <c r="C1168" t="str">
        <f t="shared" si="21"/>
        <v>Tóngzhá Zhèn</v>
      </c>
      <c r="D1168" t="s">
        <v>2673</v>
      </c>
      <c r="E1168" t="s">
        <v>11</v>
      </c>
      <c r="F1168" t="str">
        <f>_xlfn.CONCAT(D1168,", ",I1168,", ",H1168,", ","安徽省")</f>
        <v>铜闸镇, 含山县, 马鞍山市, 安徽省</v>
      </c>
      <c r="G1168">
        <v>25880</v>
      </c>
      <c r="H1168" t="s">
        <v>1522</v>
      </c>
      <c r="I1168" t="s">
        <v>1527</v>
      </c>
      <c r="J1168">
        <f>VLOOKUP(F1168,[1]!china_towns_second__2[[Column1]:[Y]],3,FALSE)</f>
        <v>31.488298159172299</v>
      </c>
      <c r="K1168">
        <f>VLOOKUP(F1168,[1]!china_towns_second__2[[Column1]:[Y]],2,FALSE)</f>
        <v>118.0761847</v>
      </c>
      <c r="L1168" t="s">
        <v>5399</v>
      </c>
      <c r="M1168" t="str">
        <f>VLOOKUP(I1168,CHOOSE({1,2},Table7[Native],Table7[Name]),2,0)</f>
        <v>Hánshān Xiàn</v>
      </c>
      <c r="N1168" t="str">
        <f>VLOOKUP(H1168,CHOOSE({1,2},Table7[Native],Table7[Name]),2,0)</f>
        <v>Mă'ānshān Shì</v>
      </c>
      <c r="O1168" t="str">
        <f>_xlfn.CONCAT(L1168," (",N1168,")")</f>
        <v>Tongzha Zhen (Mă'ānshān Shì)</v>
      </c>
      <c r="P1168" t="str">
        <f>IF(COUNTIF(O:O,O1168)&gt;1,_xlfn.CONCAT(L1168," (",M1168,")"),O1168)</f>
        <v>Tongzha Zhen (Mă'ānshān Shì)</v>
      </c>
    </row>
    <row r="1169" spans="1:16" hidden="1" x14ac:dyDescent="0.25">
      <c r="A1169" t="s">
        <v>471</v>
      </c>
      <c r="B1169" t="str">
        <f>IF(COUNTIF(A:A,A1169)&gt;1,_xlfn.CONCAT(A1169," (",N1169,")"),A1169)</f>
        <v>Tóupū Zhèn</v>
      </c>
      <c r="C1169" t="str">
        <f t="shared" si="21"/>
        <v>Tóupū Zhèn</v>
      </c>
      <c r="D1169" t="s">
        <v>472</v>
      </c>
      <c r="E1169" t="s">
        <v>11</v>
      </c>
      <c r="F1169" t="str">
        <f>_xlfn.CONCAT(D1169,", ",I1169,", ",H1169,", ","安徽省")</f>
        <v>头铺镇, 五河县, 蚌埠市, 安徽省</v>
      </c>
      <c r="G1169">
        <v>47532</v>
      </c>
      <c r="H1169" t="s">
        <v>525</v>
      </c>
      <c r="I1169" t="s">
        <v>522</v>
      </c>
      <c r="J1169">
        <f>VLOOKUP(F1169,[1]!china_towns_second__2[[Column1]:[Y]],3,FALSE)</f>
        <v>33.087776842315499</v>
      </c>
      <c r="K1169">
        <f>VLOOKUP(F1169,[1]!china_towns_second__2[[Column1]:[Y]],2,FALSE)</f>
        <v>117.8390283</v>
      </c>
      <c r="L1169" t="s">
        <v>4457</v>
      </c>
      <c r="M1169" t="str">
        <f>VLOOKUP(I1169,CHOOSE({1,2},Table7[Native],Table7[Name]),2,0)</f>
        <v>Wŭhé Xiàn</v>
      </c>
      <c r="N1169" t="str">
        <f>VLOOKUP(H1169,CHOOSE({1,2},Table7[Native],Table7[Name]),2,0)</f>
        <v>Bèngbù Shì</v>
      </c>
      <c r="O1169" t="str">
        <f>_xlfn.CONCAT(L1169," (",N1169,")")</f>
        <v>Toupu Zhen (Bèngbù Shì)</v>
      </c>
      <c r="P1169" t="str">
        <f>IF(COUNTIF(O:O,O1169)&gt;1,_xlfn.CONCAT(L1169," (",M1169,")"),O1169)</f>
        <v>Toupu Zhen (Bèngbù Shì)</v>
      </c>
    </row>
    <row r="1170" spans="1:16" hidden="1" x14ac:dyDescent="0.25">
      <c r="A1170" t="s">
        <v>247</v>
      </c>
      <c r="B1170" t="str">
        <f>IF(COUNTIF(A:A,A1170)&gt;1,_xlfn.CONCAT(A1170," (",N1170,")"),A1170)</f>
        <v>Tóutuó Zhèn</v>
      </c>
      <c r="C1170" t="str">
        <f t="shared" si="21"/>
        <v>Tóutuó Zhèn</v>
      </c>
      <c r="D1170" t="s">
        <v>248</v>
      </c>
      <c r="E1170" t="s">
        <v>11</v>
      </c>
      <c r="F1170" t="str">
        <f>_xlfn.CONCAT(D1170,", ",I1170,", ",H1170,", ","安徽省")</f>
        <v>头陀镇, 岳西县, 安庆市, 安徽省</v>
      </c>
      <c r="G1170">
        <v>7740</v>
      </c>
      <c r="H1170" t="s">
        <v>343</v>
      </c>
      <c r="I1170" t="s">
        <v>341</v>
      </c>
      <c r="J1170">
        <f>VLOOKUP(F1170,[1]!china_towns_second__2[[Column1]:[Y]],3,FALSE)</f>
        <v>31.0948807176222</v>
      </c>
      <c r="K1170">
        <f>VLOOKUP(F1170,[1]!china_towns_second__2[[Column1]:[Y]],2,FALSE)</f>
        <v>116.3908661</v>
      </c>
      <c r="L1170" t="s">
        <v>4367</v>
      </c>
      <c r="M1170" t="str">
        <f>VLOOKUP(I1170,CHOOSE({1,2},Table7[Native],Table7[Name]),2,0)</f>
        <v>Yuèxī Xiàn</v>
      </c>
      <c r="N1170" t="str">
        <f>VLOOKUP(H1170,CHOOSE({1,2},Table7[Native],Table7[Name]),2,0)</f>
        <v>Ānqìng Shì</v>
      </c>
      <c r="O1170" t="str">
        <f>_xlfn.CONCAT(L1170," (",N1170,")")</f>
        <v>Toutuo Zhen (Ānqìng Shì)</v>
      </c>
      <c r="P1170" t="str">
        <f>IF(COUNTIF(O:O,O1170)&gt;1,_xlfn.CONCAT(L1170," (",M1170,")"),O1170)</f>
        <v>Toutuo Zhen (Ānqìng Shì)</v>
      </c>
    </row>
    <row r="1171" spans="1:16" hidden="1" x14ac:dyDescent="0.25">
      <c r="A1171" t="s">
        <v>2072</v>
      </c>
      <c r="B1171" t="str">
        <f>IF(COUNTIF(A:A,A1171)&gt;1,_xlfn.CONCAT(A1171," (",N1171,")"),A1171)</f>
        <v>Tŭbàzī Jiēdào</v>
      </c>
      <c r="C1171" t="str">
        <f t="shared" si="21"/>
        <v>Tŭbàzī Jiēdào</v>
      </c>
      <c r="D1171" t="s">
        <v>2073</v>
      </c>
      <c r="E1171" t="s">
        <v>27</v>
      </c>
      <c r="F1171" t="str">
        <f>_xlfn.CONCAT(D1171,", ",I1171,", ",H1171,", ","安徽省")</f>
        <v>土坝孜街道, 八公山区, 淮南市, 安徽省</v>
      </c>
      <c r="G1171">
        <v>30471</v>
      </c>
      <c r="H1171" t="s">
        <v>1475</v>
      </c>
      <c r="I1171" t="s">
        <v>1477</v>
      </c>
      <c r="J1171">
        <f>VLOOKUP(F1171,[1]!china_towns_second__2[[Column1]:[Y]],3,FALSE)</f>
        <v>32.617499112608598</v>
      </c>
      <c r="K1171">
        <f>VLOOKUP(F1171,[1]!china_towns_second__2[[Column1]:[Y]],2,FALSE)</f>
        <v>116.83702359999999</v>
      </c>
      <c r="L1171" t="s">
        <v>5105</v>
      </c>
      <c r="M1171" t="str">
        <f>VLOOKUP(I1171,CHOOSE({1,2},Table7[Native],Table7[Name]),2,0)</f>
        <v>Bāgōngshān Qū</v>
      </c>
      <c r="N1171" t="str">
        <f>VLOOKUP(H1171,CHOOSE({1,2},Table7[Native],Table7[Name]),2,0)</f>
        <v>Huáinán Shì</v>
      </c>
      <c r="O1171" t="str">
        <f>_xlfn.CONCAT(L1171," (",N1171,")")</f>
        <v>Tubazi Jiedao (Huáinán Shì)</v>
      </c>
      <c r="P1171" t="str">
        <f>IF(COUNTIF(O:O,O1171)&gt;1,_xlfn.CONCAT(L1171," (",M1171,")"),O1171)</f>
        <v>Tubazi Jiedao (Huáinán Shì)</v>
      </c>
    </row>
    <row r="1172" spans="1:16" hidden="1" x14ac:dyDescent="0.25">
      <c r="A1172" t="s">
        <v>2256</v>
      </c>
      <c r="B1172" t="str">
        <f>IF(COUNTIF(A:A,A1172)&gt;1,_xlfn.CONCAT(A1172," (",N1172,")"),A1172)</f>
        <v>Túnguāng Zhèn</v>
      </c>
      <c r="C1172" t="str">
        <f t="shared" si="21"/>
        <v>Túnguāng Zhèn</v>
      </c>
      <c r="D1172" t="s">
        <v>2257</v>
      </c>
      <c r="E1172" t="s">
        <v>11</v>
      </c>
      <c r="F1172" t="str">
        <f>_xlfn.CONCAT(D1172,", ",I1172,", ",H1172,", ","安徽省")</f>
        <v>屯光镇, 屯溪区, 黄山市, 安徽省</v>
      </c>
      <c r="G1172">
        <v>47480</v>
      </c>
      <c r="H1172" t="s">
        <v>1491</v>
      </c>
      <c r="I1172" t="s">
        <v>1501</v>
      </c>
      <c r="J1172">
        <f>VLOOKUP(F1172,[1]!china_towns_second__2[[Column1]:[Y]],3,FALSE)</f>
        <v>29.748461765672801</v>
      </c>
      <c r="K1172">
        <f>VLOOKUP(F1172,[1]!china_towns_second__2[[Column1]:[Y]],2,FALSE)</f>
        <v>118.3579172</v>
      </c>
      <c r="L1172" t="s">
        <v>5197</v>
      </c>
      <c r="M1172" t="str">
        <f>VLOOKUP(I1172,CHOOSE({1,2},Table7[Native],Table7[Name]),2,0)</f>
        <v>Túnxī Qū</v>
      </c>
      <c r="N1172" t="str">
        <f>VLOOKUP(H1172,CHOOSE({1,2},Table7[Native],Table7[Name]),2,0)</f>
        <v>Huángshān Shì</v>
      </c>
      <c r="O1172" t="str">
        <f>_xlfn.CONCAT(L1172," (",N1172,")")</f>
        <v>Tunguang Zhen (Huángshān Shì)</v>
      </c>
      <c r="P1172" t="str">
        <f>IF(COUNTIF(O:O,O1172)&gt;1,_xlfn.CONCAT(L1172," (",M1172,")"),O1172)</f>
        <v>Tunguang Zhen (Huángshān Shì)</v>
      </c>
    </row>
    <row r="1173" spans="1:16" hidden="1" x14ac:dyDescent="0.25">
      <c r="A1173" t="s">
        <v>2845</v>
      </c>
      <c r="B1173" t="str">
        <f>IF(COUNTIF(A:A,A1173)&gt;1,_xlfn.CONCAT(A1173," (",N1173,")"),A1173)</f>
        <v>Tuóhé Jiēdào</v>
      </c>
      <c r="C1173" t="str">
        <f t="shared" si="21"/>
        <v>Tuóhé Jiēdào</v>
      </c>
      <c r="D1173" t="s">
        <v>2846</v>
      </c>
      <c r="E1173" t="s">
        <v>27</v>
      </c>
      <c r="F1173" t="str">
        <f>_xlfn.CONCAT(D1173,", ",I1173,", ",H1173,", ","安徽省")</f>
        <v>沱河街道, 埇桥区, 宿州市, 安徽省</v>
      </c>
      <c r="G1173">
        <v>36182</v>
      </c>
      <c r="H1173" t="s">
        <v>1534</v>
      </c>
      <c r="I1173" t="s">
        <v>1543</v>
      </c>
      <c r="J1173">
        <f>VLOOKUP(F1173,[1]!china_towns_second__2[[Column1]:[Y]],3,FALSE)</f>
        <v>33.6287257888008</v>
      </c>
      <c r="K1173">
        <f>VLOOKUP(F1173,[1]!china_towns_second__2[[Column1]:[Y]],2,FALSE)</f>
        <v>117.01256170000001</v>
      </c>
      <c r="L1173" t="s">
        <v>5482</v>
      </c>
      <c r="M1173" t="str">
        <f>VLOOKUP(I1173,CHOOSE({1,2},Table7[Native],Table7[Name]),2,0)</f>
        <v>Yŏngqiáo Qū</v>
      </c>
      <c r="N1173" t="str">
        <f>VLOOKUP(H1173,CHOOSE({1,2},Table7[Native],Table7[Name]),2,0)</f>
        <v>Sùzhōu Shì</v>
      </c>
      <c r="O1173" t="str">
        <f>_xlfn.CONCAT(L1173," (",N1173,")")</f>
        <v>Tuohe Jiedao (Sùzhōu Shì)</v>
      </c>
      <c r="P1173" t="str">
        <f>IF(COUNTIF(O:O,O1173)&gt;1,_xlfn.CONCAT(L1173," (",M1173,")"),O1173)</f>
        <v>Tuohe Jiedao (Sùzhōu Shì)</v>
      </c>
    </row>
    <row r="1174" spans="1:16" hidden="1" x14ac:dyDescent="0.25">
      <c r="A1174" t="s">
        <v>473</v>
      </c>
      <c r="B1174" t="str">
        <f>IF(COUNTIF(A:A,A1174)&gt;1,_xlfn.CONCAT(A1174," (",N1174,")"),A1174)</f>
        <v>Tuóhú Xiāng</v>
      </c>
      <c r="C1174" t="str">
        <f t="shared" si="21"/>
        <v>Tuóhú Xiāng</v>
      </c>
      <c r="D1174" t="s">
        <v>474</v>
      </c>
      <c r="E1174" t="s">
        <v>7</v>
      </c>
      <c r="F1174" t="str">
        <f>_xlfn.CONCAT(D1174,", ",I1174,", ",H1174,", ","安徽省")</f>
        <v>沱湖乡, 五河县, 蚌埠市, 安徽省</v>
      </c>
      <c r="G1174">
        <v>13683</v>
      </c>
      <c r="H1174" t="s">
        <v>525</v>
      </c>
      <c r="I1174" t="s">
        <v>522</v>
      </c>
      <c r="J1174" t="e">
        <f>VLOOKUP(F1174,[1]!china_towns_second__2[[Column1]:[Y]],3,FALSE)</f>
        <v>#N/A</v>
      </c>
      <c r="K1174" t="e">
        <f>VLOOKUP(F1174,[1]!china_towns_second__2[[Column1]:[Y]],2,FALSE)</f>
        <v>#N/A</v>
      </c>
      <c r="L1174" t="s">
        <v>4458</v>
      </c>
      <c r="M1174" t="str">
        <f>VLOOKUP(I1174,CHOOSE({1,2},Table7[Native],Table7[Name]),2,0)</f>
        <v>Wŭhé Xiàn</v>
      </c>
      <c r="N1174" t="str">
        <f>VLOOKUP(H1174,CHOOSE({1,2},Table7[Native],Table7[Name]),2,0)</f>
        <v>Bèngbù Shì</v>
      </c>
      <c r="O1174" t="str">
        <f>_xlfn.CONCAT(L1174," (",N1174,")")</f>
        <v>Tuohu Xiang (Bèngbù Shì)</v>
      </c>
      <c r="P1174" t="str">
        <f>IF(COUNTIF(O:O,O1174)&gt;1,_xlfn.CONCAT(L1174," (",M1174,")"),O1174)</f>
        <v>Tuohu Xiang (Bèngbù Shì)</v>
      </c>
    </row>
    <row r="1175" spans="1:16" hidden="1" x14ac:dyDescent="0.25">
      <c r="A1175" t="s">
        <v>1344</v>
      </c>
      <c r="B1175" t="str">
        <f>IF(COUNTIF(A:A,A1175)&gt;1,_xlfn.CONCAT(A1175," (",N1175,")"),A1175)</f>
        <v>Tŭpō Xiāng</v>
      </c>
      <c r="C1175" t="str">
        <f t="shared" si="21"/>
        <v>Tŭpō Xiāng</v>
      </c>
      <c r="D1175" t="s">
        <v>1345</v>
      </c>
      <c r="E1175" t="s">
        <v>7</v>
      </c>
      <c r="F1175" t="str">
        <f>_xlfn.CONCAT(D1175,", ",I1175,", ",H1175,", ","安徽省")</f>
        <v>土陂乡, 临泉县, 阜阳市, 安徽省</v>
      </c>
      <c r="G1175">
        <v>47477</v>
      </c>
      <c r="H1175" t="s">
        <v>1118</v>
      </c>
      <c r="I1175" t="s">
        <v>1106</v>
      </c>
      <c r="J1175" t="e">
        <f>VLOOKUP(F1175,[1]!china_towns_second__2[[Column1]:[Y]],3,FALSE)</f>
        <v>#N/A</v>
      </c>
      <c r="K1175" t="e">
        <f>VLOOKUP(F1175,[1]!china_towns_second__2[[Column1]:[Y]],2,FALSE)</f>
        <v>#N/A</v>
      </c>
      <c r="L1175" t="s">
        <v>4834</v>
      </c>
      <c r="M1175" t="str">
        <f>VLOOKUP(I1175,CHOOSE({1,2},Table7[Native],Table7[Name]),2,0)</f>
        <v>Línquán Xiàn</v>
      </c>
      <c r="N1175" t="str">
        <f>VLOOKUP(H1175,CHOOSE({1,2},Table7[Native],Table7[Name]),2,0)</f>
        <v>Fùyáng Shì</v>
      </c>
      <c r="O1175" t="str">
        <f>_xlfn.CONCAT(L1175," (",N1175,")")</f>
        <v>Tupo Xiang (Fùyáng Shì)</v>
      </c>
      <c r="P1175" t="str">
        <f>IF(COUNTIF(O:O,O1175)&gt;1,_xlfn.CONCAT(L1175," (",M1175,")"),O1175)</f>
        <v>Tupo Xiang (Fùyáng Shì)</v>
      </c>
    </row>
    <row r="1176" spans="1:16" hidden="1" x14ac:dyDescent="0.25">
      <c r="A1176" t="s">
        <v>2074</v>
      </c>
      <c r="B1176" t="str">
        <f>IF(COUNTIF(A:A,A1176)&gt;1,_xlfn.CONCAT(A1176," (",N1176,")"),A1176)</f>
        <v>Wăbù Zhèn</v>
      </c>
      <c r="C1176" t="str">
        <f t="shared" si="21"/>
        <v>Wăbù Zhèn</v>
      </c>
      <c r="D1176" t="s">
        <v>2075</v>
      </c>
      <c r="E1176" t="s">
        <v>11</v>
      </c>
      <c r="F1176" t="str">
        <f>_xlfn.CONCAT(D1176,", ",I1176,", ",H1176,", ","安徽省")</f>
        <v>瓦埠镇, 寿县, 淮南市, 安徽省</v>
      </c>
      <c r="G1176">
        <v>24099</v>
      </c>
      <c r="H1176" t="s">
        <v>1475</v>
      </c>
      <c r="I1176" t="s">
        <v>1485</v>
      </c>
      <c r="J1176">
        <f>VLOOKUP(F1176,[1]!china_towns_second__2[[Column1]:[Y]],3,FALSE)</f>
        <v>32.297484481057097</v>
      </c>
      <c r="K1176">
        <f>VLOOKUP(F1176,[1]!china_towns_second__2[[Column1]:[Y]],2,FALSE)</f>
        <v>116.9287108</v>
      </c>
      <c r="L1176" t="s">
        <v>5106</v>
      </c>
      <c r="M1176" t="str">
        <f>VLOOKUP(I1176,CHOOSE({1,2},Table7[Native],Table7[Name]),2,0)</f>
        <v>Shòu Xiàn</v>
      </c>
      <c r="N1176" t="str">
        <f>VLOOKUP(H1176,CHOOSE({1,2},Table7[Native],Table7[Name]),2,0)</f>
        <v>Huáinán Shì</v>
      </c>
      <c r="O1176" t="str">
        <f>_xlfn.CONCAT(L1176," (",N1176,")")</f>
        <v>Wabu Zhen (Huáinán Shì)</v>
      </c>
      <c r="P1176" t="str">
        <f>IF(COUNTIF(O:O,O1176)&gt;1,_xlfn.CONCAT(L1176," (",M1176,")"),O1176)</f>
        <v>Wabu Zhen (Huáinán Shì)</v>
      </c>
    </row>
    <row r="1177" spans="1:16" hidden="1" x14ac:dyDescent="0.25">
      <c r="A1177" t="s">
        <v>1346</v>
      </c>
      <c r="B1177" t="str">
        <f>IF(COUNTIF(A:A,A1177)&gt;1,_xlfn.CONCAT(A1177," (",N1177,")"),A1177)</f>
        <v>Wădiàn Zhèn</v>
      </c>
      <c r="C1177" t="str">
        <f t="shared" si="21"/>
        <v>Wădiàn Zhèn</v>
      </c>
      <c r="D1177" t="s">
        <v>1347</v>
      </c>
      <c r="E1177" t="s">
        <v>11</v>
      </c>
      <c r="F1177" t="str">
        <f>_xlfn.CONCAT(D1177,", ",I1177,", ",H1177,", ","安徽省")</f>
        <v>瓦店镇, 临泉县, 阜阳市, 安徽省</v>
      </c>
      <c r="G1177">
        <v>48178</v>
      </c>
      <c r="H1177" t="s">
        <v>1118</v>
      </c>
      <c r="I1177" t="s">
        <v>1106</v>
      </c>
      <c r="J1177">
        <f>VLOOKUP(F1177,[1]!china_towns_second__2[[Column1]:[Y]],3,FALSE)</f>
        <v>32.936477549839502</v>
      </c>
      <c r="K1177">
        <f>VLOOKUP(F1177,[1]!china_towns_second__2[[Column1]:[Y]],2,FALSE)</f>
        <v>115.08120150000001</v>
      </c>
      <c r="L1177" t="s">
        <v>4835</v>
      </c>
      <c r="M1177" t="str">
        <f>VLOOKUP(I1177,CHOOSE({1,2},Table7[Native],Table7[Name]),2,0)</f>
        <v>Línquán Xiàn</v>
      </c>
      <c r="N1177" t="str">
        <f>VLOOKUP(H1177,CHOOSE({1,2},Table7[Native],Table7[Name]),2,0)</f>
        <v>Fùyáng Shì</v>
      </c>
      <c r="O1177" t="str">
        <f>_xlfn.CONCAT(L1177," (",N1177,")")</f>
        <v>Wadian Zhen (Fùyáng Shì)</v>
      </c>
      <c r="P1177" t="str">
        <f>IF(COUNTIF(O:O,O1177)&gt;1,_xlfn.CONCAT(L1177," (",M1177,")"),O1177)</f>
        <v>Wadian Zhen (Fùyáng Shì)</v>
      </c>
    </row>
    <row r="1178" spans="1:16" hidden="1" x14ac:dyDescent="0.25">
      <c r="A1178" t="s">
        <v>2847</v>
      </c>
      <c r="B1178" t="str">
        <f>IF(COUNTIF(A:A,A1178)&gt;1,_xlfn.CONCAT(A1178," (",N1178,")"),A1178)</f>
        <v>Wăfāng Xiāng</v>
      </c>
      <c r="C1178" t="str">
        <f t="shared" si="21"/>
        <v>Wăfāng Xiāng</v>
      </c>
      <c r="D1178" t="s">
        <v>2848</v>
      </c>
      <c r="E1178" t="s">
        <v>7</v>
      </c>
      <c r="F1178" t="str">
        <f>_xlfn.CONCAT(D1178,", ",I1178,", ",H1178,", ","安徽省")</f>
        <v>瓦坊乡, 泗县, 宿州市, 安徽省</v>
      </c>
      <c r="G1178">
        <v>52183</v>
      </c>
      <c r="H1178" t="s">
        <v>1534</v>
      </c>
      <c r="I1178" t="s">
        <v>1540</v>
      </c>
      <c r="J1178" t="e">
        <f>VLOOKUP(F1178,[1]!china_towns_second__2[[Column1]:[Y]],3,FALSE)</f>
        <v>#N/A</v>
      </c>
      <c r="K1178" t="e">
        <f>VLOOKUP(F1178,[1]!china_towns_second__2[[Column1]:[Y]],2,FALSE)</f>
        <v>#N/A</v>
      </c>
      <c r="L1178" t="s">
        <v>5483</v>
      </c>
      <c r="M1178" t="str">
        <f>VLOOKUP(I1178,CHOOSE({1,2},Table7[Native],Table7[Name]),2,0)</f>
        <v>Sì Xiàn</v>
      </c>
      <c r="N1178" t="str">
        <f>VLOOKUP(H1178,CHOOSE({1,2},Table7[Native],Table7[Name]),2,0)</f>
        <v>Sùzhōu Shì</v>
      </c>
      <c r="O1178" t="str">
        <f>_xlfn.CONCAT(L1178," (",N1178,")")</f>
        <v>Wafang Xiang (Sùzhōu Shì)</v>
      </c>
      <c r="P1178" t="str">
        <f>IF(COUNTIF(O:O,O1178)&gt;1,_xlfn.CONCAT(L1178," (",M1178,")"),O1178)</f>
        <v>Wafang Xiang (Sùzhōu Shì)</v>
      </c>
    </row>
    <row r="1179" spans="1:16" hidden="1" x14ac:dyDescent="0.25">
      <c r="A1179" t="s">
        <v>2258</v>
      </c>
      <c r="B1179" t="str">
        <f>IF(COUNTIF(A:A,A1179)&gt;1,_xlfn.CONCAT(A1179," (",N1179,")"),A1179)</f>
        <v>Wàn'ān Zhèn</v>
      </c>
      <c r="C1179" t="str">
        <f t="shared" si="21"/>
        <v>Wàn'ān Zhèn</v>
      </c>
      <c r="D1179" t="s">
        <v>2259</v>
      </c>
      <c r="E1179" t="s">
        <v>11</v>
      </c>
      <c r="F1179" t="str">
        <f>_xlfn.CONCAT(D1179,", ",I1179,", ",H1179,", ","安徽省")</f>
        <v>万安镇, 休宁县, 黄山市, 安徽省</v>
      </c>
      <c r="G1179">
        <v>21397</v>
      </c>
      <c r="H1179" t="s">
        <v>1491</v>
      </c>
      <c r="I1179" t="s">
        <v>1503</v>
      </c>
      <c r="J1179">
        <f>VLOOKUP(F1179,[1]!china_towns_second__2[[Column1]:[Y]],3,FALSE)</f>
        <v>29.8067602638003</v>
      </c>
      <c r="K1179">
        <f>VLOOKUP(F1179,[1]!china_towns_second__2[[Column1]:[Y]],2,FALSE)</f>
        <v>118.2200946</v>
      </c>
      <c r="L1179" t="s">
        <v>5198</v>
      </c>
      <c r="M1179" t="str">
        <f>VLOOKUP(I1179,CHOOSE({1,2},Table7[Native],Table7[Name]),2,0)</f>
        <v>Xiūníng Xiàn</v>
      </c>
      <c r="N1179" t="str">
        <f>VLOOKUP(H1179,CHOOSE({1,2},Table7[Native],Table7[Name]),2,0)</f>
        <v>Huángshān Shì</v>
      </c>
      <c r="O1179" t="str">
        <f>_xlfn.CONCAT(L1179," (",N1179,")")</f>
        <v>Wan'an Zhen (Huángshān Shì)</v>
      </c>
      <c r="P1179" t="str">
        <f>IF(COUNTIF(O:O,O1179)&gt;1,_xlfn.CONCAT(L1179," (",M1179,")"),O1179)</f>
        <v>Wan'an Zhen (Huángshān Shì)</v>
      </c>
    </row>
    <row r="1180" spans="1:16" hidden="1" x14ac:dyDescent="0.25">
      <c r="A1180" t="s">
        <v>3114</v>
      </c>
      <c r="B1180" t="str">
        <f>IF(COUNTIF(A:A,A1180)&gt;1,_xlfn.CONCAT(A1180," (",N1180,")"),A1180)</f>
        <v>Wànchūn Jiēdào</v>
      </c>
      <c r="C1180" t="str">
        <f t="shared" si="21"/>
        <v>Wànchūn Jiēdào</v>
      </c>
      <c r="D1180" t="s">
        <v>3115</v>
      </c>
      <c r="E1180" t="s">
        <v>27</v>
      </c>
      <c r="F1180" t="str">
        <f>_xlfn.CONCAT(D1180,", ",I1180,", ",H1180,", ","安徽省")</f>
        <v>万春街道, 鸠江区, 芜湖市, 安徽省</v>
      </c>
      <c r="G1180">
        <v>25540</v>
      </c>
      <c r="H1180" t="s">
        <v>1553</v>
      </c>
      <c r="I1180" t="s">
        <v>1558</v>
      </c>
      <c r="J1180">
        <f>VLOOKUP(F1180,[1]!china_towns_second__2[[Column1]:[Y]],3,FALSE)</f>
        <v>31.337985750337101</v>
      </c>
      <c r="K1180">
        <f>VLOOKUP(F1180,[1]!china_towns_second__2[[Column1]:[Y]],2,FALSE)</f>
        <v>118.5182719</v>
      </c>
      <c r="L1180" t="s">
        <v>5612</v>
      </c>
      <c r="M1180" t="str">
        <f>VLOOKUP(I1180,CHOOSE({1,2},Table7[Native],Table7[Name]),2,0)</f>
        <v>Jiūjiāng Qū</v>
      </c>
      <c r="N1180" t="str">
        <f>VLOOKUP(H1180,CHOOSE({1,2},Table7[Native],Table7[Name]),2,0)</f>
        <v>Wúhú Shì</v>
      </c>
      <c r="O1180" t="str">
        <f>_xlfn.CONCAT(L1180," (",N1180,")")</f>
        <v>Wanchun Jiedao (Wúhú Shì)</v>
      </c>
      <c r="P1180" t="str">
        <f>IF(COUNTIF(O:O,O1180)&gt;1,_xlfn.CONCAT(L1180," (",M1180,")"),O1180)</f>
        <v>Wanchun Jiedao (Wúhú Shì)</v>
      </c>
    </row>
    <row r="1181" spans="1:16" hidden="1" x14ac:dyDescent="0.25">
      <c r="A1181" t="s">
        <v>2532</v>
      </c>
      <c r="B1181" t="str">
        <f>IF(COUNTIF(A:A,A1181)&gt;1,_xlfn.CONCAT(A1181," (",N1181,")"),A1181)</f>
        <v>Wànfóhú Zhèn</v>
      </c>
      <c r="C1181" t="str">
        <f t="shared" si="21"/>
        <v>Wànfóhú Zhèn</v>
      </c>
      <c r="D1181" t="s">
        <v>2533</v>
      </c>
      <c r="E1181" t="s">
        <v>11</v>
      </c>
      <c r="F1181" t="str">
        <f>_xlfn.CONCAT(D1181,", ",I1181,", ",H1181,", ","安徽省")</f>
        <v>万佛湖镇, 舒城县, 六安市, 安徽省</v>
      </c>
      <c r="G1181">
        <v>27624</v>
      </c>
      <c r="H1181" t="s">
        <v>1507</v>
      </c>
      <c r="I1181" t="s">
        <v>1517</v>
      </c>
      <c r="J1181">
        <f>VLOOKUP(F1181,[1]!china_towns_second__2[[Column1]:[Y]],3,FALSE)</f>
        <v>31.3425228497773</v>
      </c>
      <c r="K1181">
        <f>VLOOKUP(F1181,[1]!china_towns_second__2[[Column1]:[Y]],2,FALSE)</f>
        <v>116.7342469</v>
      </c>
      <c r="L1181" t="s">
        <v>5331</v>
      </c>
      <c r="M1181" t="str">
        <f>VLOOKUP(I1181,CHOOSE({1,2},Table7[Native],Table7[Name]),2,0)</f>
        <v>Shūchéng Xiàn</v>
      </c>
      <c r="N1181" t="str">
        <f>VLOOKUP(H1181,CHOOSE({1,2},Table7[Native],Table7[Name]),2,0)</f>
        <v>Lù'ān Shì</v>
      </c>
      <c r="O1181" t="str">
        <f>_xlfn.CONCAT(L1181," (",N1181,")")</f>
        <v>Wanfohu Zhen (Lù'ān Shì)</v>
      </c>
      <c r="P1181" t="str">
        <f>IF(COUNTIF(O:O,O1181)&gt;1,_xlfn.CONCAT(L1181," (",M1181,")"),O1181)</f>
        <v>Wanfohu Zhen (Lù'ān Shì)</v>
      </c>
    </row>
    <row r="1182" spans="1:16" hidden="1" x14ac:dyDescent="0.25">
      <c r="A1182" t="s">
        <v>475</v>
      </c>
      <c r="B1182" t="str">
        <f>IF(COUNTIF(A:A,A1182)&gt;1,_xlfn.CONCAT(A1182," (",N1182,")"),A1182)</f>
        <v>Wànfú Zhèn</v>
      </c>
      <c r="C1182" t="str">
        <f t="shared" si="21"/>
        <v>Wànfú Zhèn</v>
      </c>
      <c r="D1182" t="s">
        <v>476</v>
      </c>
      <c r="E1182" t="s">
        <v>11</v>
      </c>
      <c r="F1182" t="str">
        <f>_xlfn.CONCAT(D1182,", ",I1182,", ",H1182,", ","安徽省")</f>
        <v>万福镇, 怀远县, 蚌埠市, 安徽省</v>
      </c>
      <c r="G1182">
        <v>41766</v>
      </c>
      <c r="H1182" t="s">
        <v>525</v>
      </c>
      <c r="I1182" t="s">
        <v>520</v>
      </c>
      <c r="J1182">
        <f>VLOOKUP(F1182,[1]!china_towns_second__2[[Column1]:[Y]],3,FALSE)</f>
        <v>32.954054794581197</v>
      </c>
      <c r="K1182">
        <f>VLOOKUP(F1182,[1]!china_towns_second__2[[Column1]:[Y]],2,FALSE)</f>
        <v>116.80728430000001</v>
      </c>
      <c r="L1182" t="s">
        <v>4459</v>
      </c>
      <c r="M1182" t="str">
        <f>VLOOKUP(I1182,CHOOSE({1,2},Table7[Native],Table7[Name]),2,0)</f>
        <v>Huáiyuăn Xiàn</v>
      </c>
      <c r="N1182" t="str">
        <f>VLOOKUP(H1182,CHOOSE({1,2},Table7[Native],Table7[Name]),2,0)</f>
        <v>Bèngbù Shì</v>
      </c>
      <c r="O1182" t="str">
        <f>_xlfn.CONCAT(L1182," (",N1182,")")</f>
        <v>Wanfu Zhen (Bèngbù Shì)</v>
      </c>
      <c r="P1182" t="str">
        <f>IF(COUNTIF(O:O,O1182)&gt;1,_xlfn.CONCAT(L1182," (",M1182,")"),O1182)</f>
        <v>Wanfu Zhen (Bèngbù Shì)</v>
      </c>
    </row>
    <row r="1183" spans="1:16" hidden="1" x14ac:dyDescent="0.25">
      <c r="A1183" t="s">
        <v>2534</v>
      </c>
      <c r="B1183" t="str">
        <f>IF(COUNTIF(A:A,A1183)&gt;1,_xlfn.CONCAT(A1183," (",N1183,")"),A1183)</f>
        <v>Wàngchéng Jiēdào</v>
      </c>
      <c r="C1183" t="str">
        <f t="shared" si="21"/>
        <v>Wàngchéng Jiēdào</v>
      </c>
      <c r="D1183" t="s">
        <v>2535</v>
      </c>
      <c r="E1183" t="s">
        <v>27</v>
      </c>
      <c r="F1183" t="str">
        <f>_xlfn.CONCAT(D1183,", ",I1183,", ",H1183,", ","安徽省")</f>
        <v>望城街道, 金安区, 六安市, 安徽省</v>
      </c>
      <c r="G1183">
        <v>34505</v>
      </c>
      <c r="H1183" t="s">
        <v>1507</v>
      </c>
      <c r="I1183" t="s">
        <v>1513</v>
      </c>
      <c r="J1183">
        <f>VLOOKUP(F1183,[1]!china_towns_second__2[[Column1]:[Y]],3,FALSE)</f>
        <v>31.726161814873102</v>
      </c>
      <c r="K1183">
        <f>VLOOKUP(F1183,[1]!china_towns_second__2[[Column1]:[Y]],2,FALSE)</f>
        <v>116.5349738</v>
      </c>
      <c r="L1183" t="s">
        <v>5332</v>
      </c>
      <c r="M1183" t="str">
        <f>VLOOKUP(I1183,CHOOSE({1,2},Table7[Native],Table7[Name]),2,0)</f>
        <v>Jīn'ān Qū</v>
      </c>
      <c r="N1183" t="str">
        <f>VLOOKUP(H1183,CHOOSE({1,2},Table7[Native],Table7[Name]),2,0)</f>
        <v>Lù'ān Shì</v>
      </c>
      <c r="O1183" t="str">
        <f>_xlfn.CONCAT(L1183," (",N1183,")")</f>
        <v>Wangcheng Jiedao (Lù'ān Shì)</v>
      </c>
      <c r="P1183" t="str">
        <f>IF(COUNTIF(O:O,O1183)&gt;1,_xlfn.CONCAT(L1183," (",M1183,")"),O1183)</f>
        <v>Wangcheng Jiedao (Lù'ān Shì)</v>
      </c>
    </row>
    <row r="1184" spans="1:16" x14ac:dyDescent="0.25">
      <c r="A1184" t="s">
        <v>2260</v>
      </c>
      <c r="B1184" t="str">
        <f>IF(COUNTIF(A:A,A1184)&gt;1,_xlfn.CONCAT(A1184," (",N1184,")"),A1184)</f>
        <v>Wángcūn Zhèn</v>
      </c>
      <c r="C1184" t="str">
        <f t="shared" si="21"/>
        <v>Wángcūn Zhèn</v>
      </c>
      <c r="D1184" t="s">
        <v>2261</v>
      </c>
      <c r="E1184" t="s">
        <v>11</v>
      </c>
      <c r="F1184" t="str">
        <f>_xlfn.CONCAT(D1184,", ",I1184,", ",H1184,", ","安徽省")</f>
        <v>王村镇, 歙县, 黄山市, 安徽省</v>
      </c>
      <c r="G1184">
        <v>21996</v>
      </c>
      <c r="H1184" t="s">
        <v>1491</v>
      </c>
      <c r="I1184" t="s">
        <v>1499</v>
      </c>
      <c r="J1184">
        <f>VLOOKUP(F1184,[1]!china_towns_second__2[[Column1]:[Y]],3,FALSE)</f>
        <v>29.714140946911701</v>
      </c>
      <c r="K1184">
        <f>VLOOKUP(F1184,[1]!china_towns_second__2[[Column1]:[Y]],2,FALSE)</f>
        <v>118.40078250000001</v>
      </c>
      <c r="L1184" t="s">
        <v>5199</v>
      </c>
      <c r="M1184" t="str">
        <f>VLOOKUP(I1184,CHOOSE({1,2},Table7[Native],Table7[Name]),2,0)</f>
        <v>Shè Xiàn</v>
      </c>
      <c r="N1184" t="str">
        <f>VLOOKUP(H1184,CHOOSE({1,2},Table7[Native],Table7[Name]),2,0)</f>
        <v>Huángshān Shì</v>
      </c>
      <c r="O1184" t="str">
        <f>_xlfn.CONCAT(L1184," (",N1184,")")</f>
        <v>Wangcun Zhen (Huángshān Shì)</v>
      </c>
      <c r="P1184" t="str">
        <f>IF(COUNTIF(O:O,O1184)&gt;1,_xlfn.CONCAT(L1184," (",M1184,")"),O1184)</f>
        <v>Wangcun Zhen (Shè Xiàn)</v>
      </c>
    </row>
    <row r="1185" spans="1:16" x14ac:dyDescent="0.25">
      <c r="A1185" t="s">
        <v>2262</v>
      </c>
      <c r="B1185" t="str">
        <f>IF(COUNTIF(A:A,A1185)&gt;1,_xlfn.CONCAT(A1185," (",N1185,")"),A1185)</f>
        <v>Wāngcūn Zhèn</v>
      </c>
      <c r="C1185" t="str">
        <f t="shared" si="21"/>
        <v>Wāngcūn Zhèn</v>
      </c>
      <c r="D1185" t="s">
        <v>2263</v>
      </c>
      <c r="E1185" t="s">
        <v>11</v>
      </c>
      <c r="F1185" t="str">
        <f>_xlfn.CONCAT(D1185,", ",I1185,", ",H1185,", ","安徽省")</f>
        <v>汪村镇, 休宁县, 黄山市, 安徽省</v>
      </c>
      <c r="G1185">
        <v>6744</v>
      </c>
      <c r="H1185" t="s">
        <v>1491</v>
      </c>
      <c r="I1185" t="s">
        <v>1503</v>
      </c>
      <c r="J1185">
        <f>VLOOKUP(F1185,[1]!china_towns_second__2[[Column1]:[Y]],3,FALSE)</f>
        <v>29.628401603099899</v>
      </c>
      <c r="K1185">
        <f>VLOOKUP(F1185,[1]!china_towns_second__2[[Column1]:[Y]],2,FALSE)</f>
        <v>117.8402207</v>
      </c>
      <c r="L1185" t="s">
        <v>5199</v>
      </c>
      <c r="M1185" t="str">
        <f>VLOOKUP(I1185,CHOOSE({1,2},Table7[Native],Table7[Name]),2,0)</f>
        <v>Xiūníng Xiàn</v>
      </c>
      <c r="N1185" t="str">
        <f>VLOOKUP(H1185,CHOOSE({1,2},Table7[Native],Table7[Name]),2,0)</f>
        <v>Huángshān Shì</v>
      </c>
      <c r="O1185" t="str">
        <f>_xlfn.CONCAT(L1185," (",N1185,")")</f>
        <v>Wangcun Zhen (Huángshān Shì)</v>
      </c>
      <c r="P1185" t="str">
        <f>IF(COUNTIF(O:O,O1185)&gt;1,_xlfn.CONCAT(L1185," (",M1185,")"),O1185)</f>
        <v>Wangcun Zhen (Xiūníng Xiàn)</v>
      </c>
    </row>
    <row r="1186" spans="1:16" hidden="1" x14ac:dyDescent="0.25">
      <c r="A1186" t="s">
        <v>1348</v>
      </c>
      <c r="B1186" t="str">
        <f>IF(COUNTIF(A:A,A1186)&gt;1,_xlfn.CONCAT(A1186," (",N1186,")"),A1186)</f>
        <v>Wángdiàn Zhèn</v>
      </c>
      <c r="C1186" t="str">
        <f t="shared" si="21"/>
        <v>Wángdiàn Zhèn</v>
      </c>
      <c r="D1186" t="s">
        <v>1349</v>
      </c>
      <c r="E1186" t="s">
        <v>11</v>
      </c>
      <c r="F1186" t="str">
        <f>_xlfn.CONCAT(D1186,", ",I1186,", ",H1186,", ","安徽省")</f>
        <v>王店镇, 颍州区, 阜阳市, 安徽省</v>
      </c>
      <c r="G1186">
        <v>50300</v>
      </c>
      <c r="H1186" t="s">
        <v>1118</v>
      </c>
      <c r="I1186" t="s">
        <v>1116</v>
      </c>
      <c r="J1186">
        <f>VLOOKUP(F1186,[1]!china_towns_second__2[[Column1]:[Y]],3,FALSE)</f>
        <v>32.8114513721276</v>
      </c>
      <c r="K1186">
        <f>VLOOKUP(F1186,[1]!china_towns_second__2[[Column1]:[Y]],2,FALSE)</f>
        <v>115.7787079</v>
      </c>
      <c r="L1186" t="s">
        <v>4836</v>
      </c>
      <c r="M1186" t="str">
        <f>VLOOKUP(I1186,CHOOSE({1,2},Table7[Native],Table7[Name]),2,0)</f>
        <v>Yĭngzhōu Qū</v>
      </c>
      <c r="N1186" t="str">
        <f>VLOOKUP(H1186,CHOOSE({1,2},Table7[Native],Table7[Name]),2,0)</f>
        <v>Fùyáng Shì</v>
      </c>
      <c r="O1186" t="str">
        <f>_xlfn.CONCAT(L1186," (",N1186,")")</f>
        <v>Wangdian Zhen (Fùyáng Shì)</v>
      </c>
      <c r="P1186" t="str">
        <f>IF(COUNTIF(O:O,O1186)&gt;1,_xlfn.CONCAT(L1186," (",M1186,")"),O1186)</f>
        <v>Wangdian Zhen (Fùyáng Shì)</v>
      </c>
    </row>
    <row r="1187" spans="1:16" hidden="1" x14ac:dyDescent="0.25">
      <c r="A1187" t="s">
        <v>1350</v>
      </c>
      <c r="B1187" t="str">
        <f>IF(COUNTIF(A:A,A1187)&gt;1,_xlfn.CONCAT(A1187," (",N1187,")"),A1187)</f>
        <v>Wángdiànzī Xiāng</v>
      </c>
      <c r="C1187" t="str">
        <f t="shared" si="21"/>
        <v>Wángdiànzī Xiāng</v>
      </c>
      <c r="D1187" t="s">
        <v>1351</v>
      </c>
      <c r="E1187" t="s">
        <v>7</v>
      </c>
      <c r="F1187" t="str">
        <f>_xlfn.CONCAT(D1187,", ",I1187,", ",H1187,", ","安徽省")</f>
        <v>王店孜乡, 阜南县, 阜阳市, 安徽省</v>
      </c>
      <c r="G1187">
        <v>37821</v>
      </c>
      <c r="H1187" t="s">
        <v>1118</v>
      </c>
      <c r="I1187" t="s">
        <v>1102</v>
      </c>
      <c r="J1187" t="e">
        <f>VLOOKUP(F1187,[1]!china_towns_second__2[[Column1]:[Y]],3,FALSE)</f>
        <v>#N/A</v>
      </c>
      <c r="K1187" t="e">
        <f>VLOOKUP(F1187,[1]!china_towns_second__2[[Column1]:[Y]],2,FALSE)</f>
        <v>#N/A</v>
      </c>
      <c r="L1187" t="s">
        <v>4837</v>
      </c>
      <c r="M1187" t="str">
        <f>VLOOKUP(I1187,CHOOSE({1,2},Table7[Native],Table7[Name]),2,0)</f>
        <v>Fùnán Xiàn</v>
      </c>
      <c r="N1187" t="str">
        <f>VLOOKUP(H1187,CHOOSE({1,2},Table7[Native],Table7[Name]),2,0)</f>
        <v>Fùyáng Shì</v>
      </c>
      <c r="O1187" t="str">
        <f>_xlfn.CONCAT(L1187," (",N1187,")")</f>
        <v>Wangdianzi Xiang (Fùyáng Shì)</v>
      </c>
      <c r="P1187" t="str">
        <f>IF(COUNTIF(O:O,O1187)&gt;1,_xlfn.CONCAT(L1187," (",M1187,")"),O1187)</f>
        <v>Wangdianzi Xiang (Fùyáng Shì)</v>
      </c>
    </row>
    <row r="1188" spans="1:16" hidden="1" x14ac:dyDescent="0.25">
      <c r="A1188" t="s">
        <v>2076</v>
      </c>
      <c r="B1188" t="str">
        <f>IF(COUNTIF(A:A,A1188)&gt;1,_xlfn.CONCAT(A1188," (",N1188,")"),A1188)</f>
        <v>Wàngfēnggăng Zhèn</v>
      </c>
      <c r="C1188" t="str">
        <f t="shared" si="21"/>
        <v>Wàngfēnggăng Zhèn</v>
      </c>
      <c r="D1188" t="s">
        <v>2077</v>
      </c>
      <c r="E1188" t="s">
        <v>11</v>
      </c>
      <c r="F1188" t="str">
        <f>_xlfn.CONCAT(D1188,", ",I1188,", ",H1188,", ","安徽省")</f>
        <v>望峰岗镇, 谢家集区, 淮南市, 安徽省</v>
      </c>
      <c r="G1188">
        <v>51958</v>
      </c>
      <c r="H1188" t="s">
        <v>1475</v>
      </c>
      <c r="I1188" t="s">
        <v>1489</v>
      </c>
      <c r="J1188">
        <f>VLOOKUP(F1188,[1]!china_towns_second__2[[Column1]:[Y]],3,FALSE)</f>
        <v>32.627140125516704</v>
      </c>
      <c r="K1188">
        <f>VLOOKUP(F1188,[1]!china_towns_second__2[[Column1]:[Y]],2,FALSE)</f>
        <v>116.8920743</v>
      </c>
      <c r="L1188" t="s">
        <v>5107</v>
      </c>
      <c r="M1188" t="str">
        <f>VLOOKUP(I1188,CHOOSE({1,2},Table7[Native],Table7[Name]),2,0)</f>
        <v>Xièjiājí Qū</v>
      </c>
      <c r="N1188" t="str">
        <f>VLOOKUP(H1188,CHOOSE({1,2},Table7[Native],Table7[Name]),2,0)</f>
        <v>Huáinán Shì</v>
      </c>
      <c r="O1188" t="str">
        <f>_xlfn.CONCAT(L1188," (",N1188,")")</f>
        <v>Wangfenggang Zhen (Huáinán Shì)</v>
      </c>
      <c r="P1188" t="str">
        <f>IF(COUNTIF(O:O,O1188)&gt;1,_xlfn.CONCAT(L1188," (",M1188,")"),O1188)</f>
        <v>Wangfenggang Zhen (Huáinán Shì)</v>
      </c>
    </row>
    <row r="1189" spans="1:16" hidden="1" x14ac:dyDescent="0.25">
      <c r="A1189" t="s">
        <v>1352</v>
      </c>
      <c r="B1189" t="str">
        <f>IF(COUNTIF(A:A,A1189)&gt;1,_xlfn.CONCAT(A1189," (",N1189,")"),A1189)</f>
        <v>Wánggăng Zhèn</v>
      </c>
      <c r="C1189" t="str">
        <f t="shared" si="21"/>
        <v>Wánggăng Zhèn</v>
      </c>
      <c r="D1189" t="s">
        <v>1353</v>
      </c>
      <c r="E1189" t="s">
        <v>11</v>
      </c>
      <c r="F1189" t="str">
        <f>_xlfn.CONCAT(D1189,", ",I1189,", ",H1189,", ","安徽省")</f>
        <v>王岗镇, 颍上县, 阜阳市, 安徽省</v>
      </c>
      <c r="G1189">
        <v>29905</v>
      </c>
      <c r="H1189" t="s">
        <v>1118</v>
      </c>
      <c r="I1189" t="s">
        <v>1114</v>
      </c>
      <c r="J1189">
        <f>VLOOKUP(F1189,[1]!china_towns_second__2[[Column1]:[Y]],3,FALSE)</f>
        <v>32.497645439348602</v>
      </c>
      <c r="K1189">
        <f>VLOOKUP(F1189,[1]!china_towns_second__2[[Column1]:[Y]],2,FALSE)</f>
        <v>116.3970906</v>
      </c>
      <c r="L1189" t="s">
        <v>4838</v>
      </c>
      <c r="M1189" t="str">
        <f>VLOOKUP(I1189,CHOOSE({1,2},Table7[Native],Table7[Name]),2,0)</f>
        <v>Yĭngshàng Xiàn</v>
      </c>
      <c r="N1189" t="str">
        <f>VLOOKUP(H1189,CHOOSE({1,2},Table7[Native],Table7[Name]),2,0)</f>
        <v>Fùyáng Shì</v>
      </c>
      <c r="O1189" t="str">
        <f>_xlfn.CONCAT(L1189," (",N1189,")")</f>
        <v>Wanggang Zhen (Fùyáng Shì)</v>
      </c>
      <c r="P1189" t="str">
        <f>IF(COUNTIF(O:O,O1189)&gt;1,_xlfn.CONCAT(L1189," (",M1189,")"),O1189)</f>
        <v>Wanggang Zhen (Fùyáng Shì)</v>
      </c>
    </row>
    <row r="1190" spans="1:16" hidden="1" x14ac:dyDescent="0.25">
      <c r="A1190" t="s">
        <v>249</v>
      </c>
      <c r="B1190" t="str">
        <f>IF(COUNTIF(A:A,A1190)&gt;1,_xlfn.CONCAT(A1190," (",N1190,")"),A1190)</f>
        <v>Wánghé Zhèn</v>
      </c>
      <c r="C1190" t="str">
        <f t="shared" si="21"/>
        <v>Wánghé Zhèn</v>
      </c>
      <c r="D1190" t="s">
        <v>250</v>
      </c>
      <c r="E1190" t="s">
        <v>11</v>
      </c>
      <c r="F1190" t="str">
        <f>_xlfn.CONCAT(D1190,", ",I1190,", ",H1190,", ","安徽省")</f>
        <v>王河镇, 潜山市, 安庆市, 安徽省</v>
      </c>
      <c r="G1190">
        <v>40404</v>
      </c>
      <c r="H1190" t="s">
        <v>343</v>
      </c>
      <c r="I1190" t="s">
        <v>333</v>
      </c>
      <c r="J1190">
        <f>VLOOKUP(F1190,[1]!china_towns_second__2[[Column1]:[Y]],3,FALSE)</f>
        <v>30.525311775341699</v>
      </c>
      <c r="K1190">
        <f>VLOOKUP(F1190,[1]!china_towns_second__2[[Column1]:[Y]],2,FALSE)</f>
        <v>116.5775745</v>
      </c>
      <c r="L1190" t="s">
        <v>4368</v>
      </c>
      <c r="M1190" t="str">
        <f>VLOOKUP(I1190,CHOOSE({1,2},Table7[Native],Table7[Name]),2,0)</f>
        <v>Qiánshān Shì</v>
      </c>
      <c r="N1190" t="str">
        <f>VLOOKUP(H1190,CHOOSE({1,2},Table7[Native],Table7[Name]),2,0)</f>
        <v>Ānqìng Shì</v>
      </c>
      <c r="O1190" t="str">
        <f>_xlfn.CONCAT(L1190," (",N1190,")")</f>
        <v>Wanghe Zhen (Ānqìng Shì)</v>
      </c>
      <c r="P1190" t="str">
        <f>IF(COUNTIF(O:O,O1190)&gt;1,_xlfn.CONCAT(L1190," (",M1190,")"),O1190)</f>
        <v>Wanghe Zhen (Ānqìng Shì)</v>
      </c>
    </row>
    <row r="1191" spans="1:16" hidden="1" x14ac:dyDescent="0.25">
      <c r="A1191" t="s">
        <v>1797</v>
      </c>
      <c r="B1191" t="str">
        <f>IF(COUNTIF(A:A,A1191)&gt;1,_xlfn.CONCAT(A1191," (",N1191,")"),A1191)</f>
        <v>Wànghú Jiēdào</v>
      </c>
      <c r="C1191" t="str">
        <f t="shared" si="21"/>
        <v>Wànghú Jiēdào</v>
      </c>
      <c r="D1191" t="s">
        <v>1798</v>
      </c>
      <c r="E1191" t="s">
        <v>27</v>
      </c>
      <c r="F1191" t="str">
        <f>_xlfn.CONCAT(D1191,", ",I1191,", ",H1191,", ","安徽省")</f>
        <v>望湖街道, 包河区, 合肥市, 安徽省</v>
      </c>
      <c r="G1191">
        <v>179924</v>
      </c>
      <c r="H1191" t="s">
        <v>1448</v>
      </c>
      <c r="I1191" t="s">
        <v>1450</v>
      </c>
      <c r="J1191">
        <f>VLOOKUP(F1191,[1]!china_towns_second__2[[Column1]:[Y]],3,FALSE)</f>
        <v>31.824602581890101</v>
      </c>
      <c r="K1191">
        <f>VLOOKUP(F1191,[1]!china_towns_second__2[[Column1]:[Y]],2,FALSE)</f>
        <v>117.29820960000001</v>
      </c>
      <c r="L1191" t="s">
        <v>4980</v>
      </c>
      <c r="M1191" t="str">
        <f>VLOOKUP(I1191,CHOOSE({1,2},Table7[Native],Table7[Name]),2,0)</f>
        <v>Bāohé Qū</v>
      </c>
      <c r="N1191" t="str">
        <f>VLOOKUP(H1191,CHOOSE({1,2},Table7[Native],Table7[Name]),2,0)</f>
        <v>Héféi Shì</v>
      </c>
      <c r="O1191" t="str">
        <f>_xlfn.CONCAT(L1191," (",N1191,")")</f>
        <v>Wanghu Jiedao (Héféi Shì)</v>
      </c>
      <c r="P1191" t="str">
        <f>IF(COUNTIF(O:O,O1191)&gt;1,_xlfn.CONCAT(L1191," (",M1191,")"),O1191)</f>
        <v>Wanghu Jiedao (Héféi Shì)</v>
      </c>
    </row>
    <row r="1192" spans="1:16" hidden="1" x14ac:dyDescent="0.25">
      <c r="A1192" t="s">
        <v>1354</v>
      </c>
      <c r="B1192" t="str">
        <f>IF(COUNTIF(A:A,A1192)&gt;1,_xlfn.CONCAT(A1192," (",N1192,")"),A1192)</f>
        <v>Wánghuà Zhèn</v>
      </c>
      <c r="C1192" t="str">
        <f t="shared" si="21"/>
        <v>Wánghuà Zhèn</v>
      </c>
      <c r="D1192" t="s">
        <v>1355</v>
      </c>
      <c r="E1192" t="s">
        <v>11</v>
      </c>
      <c r="F1192" t="str">
        <f>_xlfn.CONCAT(D1192,", ",I1192,", ",H1192,", ","安徽省")</f>
        <v>王化镇, 阜南县, 阜阳市, 安徽省</v>
      </c>
      <c r="G1192">
        <v>26969</v>
      </c>
      <c r="H1192" t="s">
        <v>1118</v>
      </c>
      <c r="I1192" t="s">
        <v>1102</v>
      </c>
      <c r="J1192">
        <f>VLOOKUP(F1192,[1]!china_towns_second__2[[Column1]:[Y]],3,FALSE)</f>
        <v>32.558519319418899</v>
      </c>
      <c r="K1192">
        <f>VLOOKUP(F1192,[1]!china_towns_second__2[[Column1]:[Y]],2,FALSE)</f>
        <v>115.65509369999999</v>
      </c>
      <c r="L1192" t="s">
        <v>4839</v>
      </c>
      <c r="M1192" t="str">
        <f>VLOOKUP(I1192,CHOOSE({1,2},Table7[Native],Table7[Name]),2,0)</f>
        <v>Fùnán Xiàn</v>
      </c>
      <c r="N1192" t="str">
        <f>VLOOKUP(H1192,CHOOSE({1,2},Table7[Native],Table7[Name]),2,0)</f>
        <v>Fùyáng Shì</v>
      </c>
      <c r="O1192" t="str">
        <f>_xlfn.CONCAT(L1192," (",N1192,")")</f>
        <v>Wanghua Zhen (Fùyáng Shì)</v>
      </c>
      <c r="P1192" t="str">
        <f>IF(COUNTIF(O:O,O1192)&gt;1,_xlfn.CONCAT(L1192," (",M1192,")"),O1192)</f>
        <v>Wanghua Zhen (Fùyáng Shì)</v>
      </c>
    </row>
    <row r="1193" spans="1:16" hidden="1" x14ac:dyDescent="0.25">
      <c r="A1193" t="s">
        <v>658</v>
      </c>
      <c r="B1193" t="str">
        <f>IF(COUNTIF(A:A,A1193)&gt;1,_xlfn.CONCAT(A1193," (",N1193,")"),A1193)</f>
        <v>Wángjí Xiāng</v>
      </c>
      <c r="C1193" t="str">
        <f t="shared" si="21"/>
        <v>Wángjí Xiāng</v>
      </c>
      <c r="D1193" t="s">
        <v>659</v>
      </c>
      <c r="E1193" t="s">
        <v>7</v>
      </c>
      <c r="F1193" t="str">
        <f>_xlfn.CONCAT(D1193,", ",I1193,", ",H1193,", ","安徽省")</f>
        <v>王集乡, 蒙城县, 亳州市, 安徽省</v>
      </c>
      <c r="G1193">
        <v>57939</v>
      </c>
      <c r="H1193" t="s">
        <v>719</v>
      </c>
      <c r="I1193" t="s">
        <v>715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4536</v>
      </c>
      <c r="M1193" t="str">
        <f>VLOOKUP(I1193,CHOOSE({1,2},Table7[Native],Table7[Name]),2,0)</f>
        <v>Mĕngchéng Xiàn</v>
      </c>
      <c r="N1193" t="str">
        <f>VLOOKUP(H1193,CHOOSE({1,2},Table7[Native],Table7[Name]),2,0)</f>
        <v>Bózhōu Shì</v>
      </c>
      <c r="O1193" t="str">
        <f>_xlfn.CONCAT(L1193," (",N1193,")")</f>
        <v>Wangji Xiang (Bózhōu Shì)</v>
      </c>
      <c r="P1193" t="str">
        <f>IF(COUNTIF(O:O,O1193)&gt;1,_xlfn.CONCAT(L1193," (",M1193,")"),O1193)</f>
        <v>Wangji Xiang (Bózhōu Shì)</v>
      </c>
    </row>
    <row r="1194" spans="1:16" hidden="1" x14ac:dyDescent="0.25">
      <c r="A1194" t="s">
        <v>1358</v>
      </c>
      <c r="B1194" t="str">
        <f>IF(COUNTIF(A:A,A1194)&gt;1,_xlfn.CONCAT(A1194," (",N1194,")"),A1194)</f>
        <v>Wángjí Zhèn</v>
      </c>
      <c r="C1194" t="str">
        <f t="shared" si="21"/>
        <v>Wángjí Zhèn</v>
      </c>
      <c r="D1194" t="s">
        <v>1359</v>
      </c>
      <c r="E1194" t="s">
        <v>11</v>
      </c>
      <c r="F1194" t="str">
        <f>_xlfn.CONCAT(D1194,", ",I1194,", ",H1194,", ","安徽省")</f>
        <v>王集镇, 界首市, 阜阳市, 安徽省</v>
      </c>
      <c r="G1194">
        <v>31246</v>
      </c>
      <c r="H1194" t="s">
        <v>1118</v>
      </c>
      <c r="I1194" t="s">
        <v>1104</v>
      </c>
      <c r="J1194">
        <f>VLOOKUP(F1194,[1]!china_towns_second__2[[Column1]:[Y]],3,FALSE)</f>
        <v>33.134206032177197</v>
      </c>
      <c r="K1194">
        <f>VLOOKUP(F1194,[1]!china_towns_second__2[[Column1]:[Y]],2,FALSE)</f>
        <v>115.35861610000001</v>
      </c>
      <c r="L1194" t="s">
        <v>4841</v>
      </c>
      <c r="M1194" t="str">
        <f>VLOOKUP(I1194,CHOOSE({1,2},Table7[Native],Table7[Name]),2,0)</f>
        <v>Jièshŏu Shì</v>
      </c>
      <c r="N1194" t="str">
        <f>VLOOKUP(H1194,CHOOSE({1,2},Table7[Native],Table7[Name]),2,0)</f>
        <v>Fùyáng Shì</v>
      </c>
      <c r="O1194" t="str">
        <f>_xlfn.CONCAT(L1194," (",N1194,")")</f>
        <v>Wangji Zhen (Fùyáng Shì)</v>
      </c>
      <c r="P1194" t="str">
        <f>IF(COUNTIF(O:O,O1194)&gt;1,_xlfn.CONCAT(L1194," (",M1194,")"),O1194)</f>
        <v>Wangji Zhen (Fùyáng Shì)</v>
      </c>
    </row>
    <row r="1195" spans="1:16" hidden="1" x14ac:dyDescent="0.25">
      <c r="A1195" t="s">
        <v>1356</v>
      </c>
      <c r="B1195" t="str">
        <f>IF(COUNTIF(A:A,A1195)&gt;1,_xlfn.CONCAT(A1195," (",N1195,")"),A1195)</f>
        <v>Wángjiābà Zhèn</v>
      </c>
      <c r="C1195" t="str">
        <f t="shared" si="21"/>
        <v>Wángjiābà Zhèn</v>
      </c>
      <c r="D1195" t="s">
        <v>1357</v>
      </c>
      <c r="E1195" t="s">
        <v>11</v>
      </c>
      <c r="F1195" t="str">
        <f>_xlfn.CONCAT(D1195,", ",I1195,", ",H1195,", ","安徽省")</f>
        <v>王家坝镇, 阜南县, 阜阳市, 安徽省</v>
      </c>
      <c r="G1195">
        <v>20523</v>
      </c>
      <c r="H1195" t="s">
        <v>1118</v>
      </c>
      <c r="I1195" t="s">
        <v>1102</v>
      </c>
      <c r="J1195">
        <f>VLOOKUP(F1195,[1]!china_towns_second__2[[Column1]:[Y]],3,FALSE)</f>
        <v>32.438755628796599</v>
      </c>
      <c r="K1195">
        <f>VLOOKUP(F1195,[1]!china_towns_second__2[[Column1]:[Y]],2,FALSE)</f>
        <v>115.6261853</v>
      </c>
      <c r="L1195" t="s">
        <v>4840</v>
      </c>
      <c r="M1195" t="str">
        <f>VLOOKUP(I1195,CHOOSE({1,2},Table7[Native],Table7[Name]),2,0)</f>
        <v>Fùnán Xiàn</v>
      </c>
      <c r="N1195" t="str">
        <f>VLOOKUP(H1195,CHOOSE({1,2},Table7[Native],Table7[Name]),2,0)</f>
        <v>Fùyáng Shì</v>
      </c>
      <c r="O1195" t="str">
        <f>_xlfn.CONCAT(L1195," (",N1195,")")</f>
        <v>Wangjiaba Zhen (Fùyáng Shì)</v>
      </c>
      <c r="P1195" t="str">
        <f>IF(COUNTIF(O:O,O1195)&gt;1,_xlfn.CONCAT(L1195," (",M1195,")"),O1195)</f>
        <v>Wangjiaba Zhen (Fùyáng Shì)</v>
      </c>
    </row>
    <row r="1196" spans="1:16" hidden="1" x14ac:dyDescent="0.25">
      <c r="A1196" t="s">
        <v>2536</v>
      </c>
      <c r="B1196" t="str">
        <f>IF(COUNTIF(A:A,A1196)&gt;1,_xlfn.CONCAT(A1196," (",N1196,")"),A1196)</f>
        <v>Wángjiéliú Xiāng</v>
      </c>
      <c r="C1196" t="str">
        <f t="shared" si="21"/>
        <v>Wángjiéliú Xiāng</v>
      </c>
      <c r="D1196" t="s">
        <v>2537</v>
      </c>
      <c r="E1196" t="s">
        <v>7</v>
      </c>
      <c r="F1196" t="str">
        <f>_xlfn.CONCAT(D1196,", ",I1196,", ",H1196,", ","安徽省")</f>
        <v>王截流乡, 霍邱县, 六安市, 安徽省</v>
      </c>
      <c r="G1196">
        <v>33021</v>
      </c>
      <c r="H1196" t="s">
        <v>1507</v>
      </c>
      <c r="I1196" t="s">
        <v>1509</v>
      </c>
      <c r="J1196" t="e">
        <f>VLOOKUP(F1196,[1]!china_towns_second__2[[Column1]:[Y]],3,FALSE)</f>
        <v>#N/A</v>
      </c>
      <c r="K1196" t="e">
        <f>VLOOKUP(F1196,[1]!china_towns_second__2[[Column1]:[Y]],2,FALSE)</f>
        <v>#N/A</v>
      </c>
      <c r="L1196" t="s">
        <v>5333</v>
      </c>
      <c r="M1196" t="str">
        <f>VLOOKUP(I1196,CHOOSE({1,2},Table7[Native],Table7[Name]),2,0)</f>
        <v>Huòqiū Xiàn</v>
      </c>
      <c r="N1196" t="str">
        <f>VLOOKUP(H1196,CHOOSE({1,2},Table7[Native],Table7[Name]),2,0)</f>
        <v>Lù'ān Shì</v>
      </c>
      <c r="O1196" t="str">
        <f>_xlfn.CONCAT(L1196," (",N1196,")")</f>
        <v>Wangjieliu Xiang (Lù'ān Shì)</v>
      </c>
      <c r="P1196" t="str">
        <f>IF(COUNTIF(O:O,O1196)&gt;1,_xlfn.CONCAT(L1196," (",M1196,")"),O1196)</f>
        <v>Wangjieliu Xiang (Lù'ān Shì)</v>
      </c>
    </row>
    <row r="1197" spans="1:16" hidden="1" x14ac:dyDescent="0.25">
      <c r="A1197" t="s">
        <v>660</v>
      </c>
      <c r="B1197" t="str">
        <f>IF(COUNTIF(A:A,A1197)&gt;1,_xlfn.CONCAT(A1197," (",N1197,")"),A1197)</f>
        <v>Wángrén Zhèn</v>
      </c>
      <c r="C1197" t="str">
        <f t="shared" si="21"/>
        <v>Wángrén Zhèn</v>
      </c>
      <c r="D1197" t="s">
        <v>661</v>
      </c>
      <c r="E1197" t="s">
        <v>11</v>
      </c>
      <c r="F1197" t="str">
        <f>_xlfn.CONCAT(D1197,", ",I1197,", ",H1197,", ","安徽省")</f>
        <v>王人镇, 利辛县, 亳州市, 安徽省</v>
      </c>
      <c r="G1197">
        <v>38125</v>
      </c>
      <c r="H1197" t="s">
        <v>719</v>
      </c>
      <c r="I1197" t="s">
        <v>714</v>
      </c>
      <c r="J1197">
        <f>VLOOKUP(F1197,[1]!china_towns_second__2[[Column1]:[Y]],3,FALSE)</f>
        <v>33.122799862084399</v>
      </c>
      <c r="K1197">
        <f>VLOOKUP(F1197,[1]!china_towns_second__2[[Column1]:[Y]],2,FALSE)</f>
        <v>115.9177868</v>
      </c>
      <c r="L1197" t="s">
        <v>4537</v>
      </c>
      <c r="M1197" t="str">
        <f>VLOOKUP(I1197,CHOOSE({1,2},Table7[Native],Table7[Name]),2,0)</f>
        <v>Lìxīn Xiàn</v>
      </c>
      <c r="N1197" t="str">
        <f>VLOOKUP(H1197,CHOOSE({1,2},Table7[Native],Table7[Name]),2,0)</f>
        <v>Bózhōu Shì</v>
      </c>
      <c r="O1197" t="str">
        <f>_xlfn.CONCAT(L1197," (",N1197,")")</f>
        <v>Wangren Zhen (Bózhōu Shì)</v>
      </c>
      <c r="P1197" t="str">
        <f>IF(COUNTIF(O:O,O1197)&gt;1,_xlfn.CONCAT(L1197," (",M1197,")"),O1197)</f>
        <v>Wangren Zhen (Bózhōu Shì)</v>
      </c>
    </row>
    <row r="1198" spans="1:16" hidden="1" x14ac:dyDescent="0.25">
      <c r="A1198" t="s">
        <v>662</v>
      </c>
      <c r="B1198" t="str">
        <f>IF(COUNTIF(A:A,A1198)&gt;1,_xlfn.CONCAT(A1198," (",N1198,")"),A1198)</f>
        <v>Wángshì Zhèn</v>
      </c>
      <c r="C1198" t="str">
        <f t="shared" si="21"/>
        <v>Wángshì Zhèn</v>
      </c>
      <c r="D1198" t="s">
        <v>663</v>
      </c>
      <c r="E1198" t="s">
        <v>11</v>
      </c>
      <c r="F1198" t="str">
        <f>_xlfn.CONCAT(D1198,", ",I1198,", ",H1198,", ","安徽省")</f>
        <v>王市镇, 利辛县, 亳州市, 安徽省</v>
      </c>
      <c r="G1198">
        <v>40475</v>
      </c>
      <c r="H1198" t="s">
        <v>719</v>
      </c>
      <c r="I1198" t="s">
        <v>714</v>
      </c>
      <c r="J1198">
        <f>VLOOKUP(F1198,[1]!china_towns_second__2[[Column1]:[Y]],3,FALSE)</f>
        <v>33.162162249954498</v>
      </c>
      <c r="K1198">
        <f>VLOOKUP(F1198,[1]!china_towns_second__2[[Column1]:[Y]],2,FALSE)</f>
        <v>116.06603509999999</v>
      </c>
      <c r="L1198" t="s">
        <v>4538</v>
      </c>
      <c r="M1198" t="str">
        <f>VLOOKUP(I1198,CHOOSE({1,2},Table7[Native],Table7[Name]),2,0)</f>
        <v>Lìxīn Xiàn</v>
      </c>
      <c r="N1198" t="str">
        <f>VLOOKUP(H1198,CHOOSE({1,2},Table7[Native],Table7[Name]),2,0)</f>
        <v>Bózhōu Shì</v>
      </c>
      <c r="O1198" t="str">
        <f>_xlfn.CONCAT(L1198," (",N1198,")")</f>
        <v>Wangshi Zhen (Bózhōu Shì)</v>
      </c>
      <c r="P1198" t="str">
        <f>IF(COUNTIF(O:O,O1198)&gt;1,_xlfn.CONCAT(L1198," (",M1198,")"),O1198)</f>
        <v>Wangshi Zhen (Bózhōu Shì)</v>
      </c>
    </row>
    <row r="1199" spans="1:16" hidden="1" x14ac:dyDescent="0.25">
      <c r="A1199" t="s">
        <v>664</v>
      </c>
      <c r="B1199" t="str">
        <f>IF(COUNTIF(A:A,A1199)&gt;1,_xlfn.CONCAT(A1199," (",N1199,")"),A1199)</f>
        <v>Wàngtuăn Zhèn</v>
      </c>
      <c r="C1199" t="str">
        <f t="shared" si="21"/>
        <v>Wàngtuăn Zhèn</v>
      </c>
      <c r="D1199" t="s">
        <v>665</v>
      </c>
      <c r="E1199" t="s">
        <v>11</v>
      </c>
      <c r="F1199" t="str">
        <f>_xlfn.CONCAT(D1199,", ",I1199,", ",H1199,", ","安徽省")</f>
        <v>望疃镇, 利辛县, 亳州市, 安徽省</v>
      </c>
      <c r="G1199">
        <v>79718</v>
      </c>
      <c r="H1199" t="s">
        <v>719</v>
      </c>
      <c r="I1199" t="s">
        <v>714</v>
      </c>
      <c r="J1199">
        <f>VLOOKUP(F1199,[1]!china_towns_second__2[[Column1]:[Y]],3,FALSE)</f>
        <v>33.216439217408997</v>
      </c>
      <c r="K1199">
        <f>VLOOKUP(F1199,[1]!china_towns_second__2[[Column1]:[Y]],2,FALSE)</f>
        <v>116.3679533</v>
      </c>
      <c r="L1199" t="s">
        <v>4539</v>
      </c>
      <c r="M1199" t="str">
        <f>VLOOKUP(I1199,CHOOSE({1,2},Table7[Native],Table7[Name]),2,0)</f>
        <v>Lìxīn Xiàn</v>
      </c>
      <c r="N1199" t="str">
        <f>VLOOKUP(H1199,CHOOSE({1,2},Table7[Native],Table7[Name]),2,0)</f>
        <v>Bózhōu Shì</v>
      </c>
      <c r="O1199" t="str">
        <f>_xlfn.CONCAT(L1199," (",N1199,")")</f>
        <v>Wangtuan Zhen (Bózhōu Shì)</v>
      </c>
      <c r="P1199" t="str">
        <f>IF(COUNTIF(O:O,O1199)&gt;1,_xlfn.CONCAT(L1199," (",M1199,")"),O1199)</f>
        <v>Wangtuan Zhen (Bózhōu Shì)</v>
      </c>
    </row>
    <row r="1200" spans="1:16" hidden="1" x14ac:dyDescent="0.25">
      <c r="A1200" t="s">
        <v>3286</v>
      </c>
      <c r="B1200" t="str">
        <f>IF(COUNTIF(A:A,A1200)&gt;1,_xlfn.CONCAT(A1200," (",N1200,")"),A1200)</f>
        <v>Wāngxī Jiēdào</v>
      </c>
      <c r="C1200" t="str">
        <f t="shared" si="21"/>
        <v>Wāngxī Jiēdào</v>
      </c>
      <c r="D1200" t="s">
        <v>3287</v>
      </c>
      <c r="E1200" t="s">
        <v>27</v>
      </c>
      <c r="F1200" t="str">
        <f>_xlfn.CONCAT(D1200,", ",I1200,", ",H1200,", ","安徽省")</f>
        <v>汪溪街道, 宁国市, 宣城市, 安徽省</v>
      </c>
      <c r="G1200">
        <v>17320</v>
      </c>
      <c r="H1200" t="s">
        <v>1568</v>
      </c>
      <c r="I1200" t="s">
        <v>1579</v>
      </c>
      <c r="J1200">
        <f>VLOOKUP(F1200,[1]!china_towns_second__2[[Column1]:[Y]],3,FALSE)</f>
        <v>30.7245643212418</v>
      </c>
      <c r="K1200">
        <f>VLOOKUP(F1200,[1]!china_towns_second__2[[Column1]:[Y]],2,FALSE)</f>
        <v>119.0169903</v>
      </c>
      <c r="L1200" t="s">
        <v>5697</v>
      </c>
      <c r="M1200" t="str">
        <f>VLOOKUP(I1200,CHOOSE({1,2},Table7[Native],Table7[Name]),2,0)</f>
        <v>Níngguó Shì</v>
      </c>
      <c r="N1200" t="str">
        <f>VLOOKUP(H1200,CHOOSE({1,2},Table7[Native],Table7[Name]),2,0)</f>
        <v>Xuānchéng Shì</v>
      </c>
      <c r="O1200" t="str">
        <f>_xlfn.CONCAT(L1200," (",N1200,")")</f>
        <v>Wangxi Jiedao (Xuānchéng Shì)</v>
      </c>
      <c r="P1200" t="str">
        <f>IF(COUNTIF(O:O,O1200)&gt;1,_xlfn.CONCAT(L1200," (",M1200,")"),O1200)</f>
        <v>Wangxi Jiedao (Xuānchéng Shì)</v>
      </c>
    </row>
    <row r="1201" spans="1:16" hidden="1" x14ac:dyDescent="0.25">
      <c r="A1201" t="s">
        <v>1360</v>
      </c>
      <c r="B1201" t="str">
        <f>IF(COUNTIF(A:A,A1201)&gt;1,_xlfn.CONCAT(A1201," (",N1201,")"),A1201)</f>
        <v>Wángyàn Zhèn</v>
      </c>
      <c r="C1201" t="str">
        <f t="shared" si="21"/>
        <v>Wángyàn Zhèn</v>
      </c>
      <c r="D1201" t="s">
        <v>1361</v>
      </c>
      <c r="E1201" t="s">
        <v>11</v>
      </c>
      <c r="F1201" t="str">
        <f>_xlfn.CONCAT(D1201,", ",I1201,", ",H1201,", ","安徽省")</f>
        <v>王堰镇, 阜南县, 阜阳市, 安徽省</v>
      </c>
      <c r="G1201">
        <v>39732</v>
      </c>
      <c r="H1201" t="s">
        <v>1118</v>
      </c>
      <c r="I1201" t="s">
        <v>1102</v>
      </c>
      <c r="J1201">
        <f>VLOOKUP(F1201,[1]!china_towns_second__2[[Column1]:[Y]],3,FALSE)</f>
        <v>32.635758345611301</v>
      </c>
      <c r="K1201">
        <f>VLOOKUP(F1201,[1]!china_towns_second__2[[Column1]:[Y]],2,FALSE)</f>
        <v>115.3262545</v>
      </c>
      <c r="L1201" t="s">
        <v>4842</v>
      </c>
      <c r="M1201" t="str">
        <f>VLOOKUP(I1201,CHOOSE({1,2},Table7[Native],Table7[Name]),2,0)</f>
        <v>Fùnán Xiàn</v>
      </c>
      <c r="N1201" t="str">
        <f>VLOOKUP(H1201,CHOOSE({1,2},Table7[Native],Table7[Name]),2,0)</f>
        <v>Fùyáng Shì</v>
      </c>
      <c r="O1201" t="str">
        <f>_xlfn.CONCAT(L1201," (",N1201,")")</f>
        <v>Wangyan Zhen (Fùyáng Shì)</v>
      </c>
      <c r="P1201" t="str">
        <f>IF(COUNTIF(O:O,O1201)&gt;1,_xlfn.CONCAT(L1201," (",M1201,")"),O1201)</f>
        <v>Wangyan Zhen (Fùyáng Shì)</v>
      </c>
    </row>
    <row r="1202" spans="1:16" hidden="1" x14ac:dyDescent="0.25">
      <c r="A1202" t="s">
        <v>2849</v>
      </c>
      <c r="B1202" t="str">
        <f>IF(COUNTIF(A:A,A1202)&gt;1,_xlfn.CONCAT(A1202," (",N1202,")"),A1202)</f>
        <v>Wángzhài Zhèn</v>
      </c>
      <c r="C1202" t="str">
        <f t="shared" si="21"/>
        <v>Wángzhài Zhèn</v>
      </c>
      <c r="D1202" t="s">
        <v>2850</v>
      </c>
      <c r="E1202" t="s">
        <v>11</v>
      </c>
      <c r="F1202" t="str">
        <f>_xlfn.CONCAT(D1202,", ",I1202,", ",H1202,", ","安徽省")</f>
        <v>王寨镇, 萧县, 宿州市, 安徽省</v>
      </c>
      <c r="G1202">
        <v>57582</v>
      </c>
      <c r="H1202" t="s">
        <v>1534</v>
      </c>
      <c r="I1202" t="s">
        <v>1542</v>
      </c>
      <c r="J1202">
        <f>VLOOKUP(F1202,[1]!china_towns_second__2[[Column1]:[Y]],3,FALSE)</f>
        <v>34.135122431304801</v>
      </c>
      <c r="K1202">
        <f>VLOOKUP(F1202,[1]!china_towns_second__2[[Column1]:[Y]],2,FALSE)</f>
        <v>116.7571751</v>
      </c>
      <c r="L1202" t="s">
        <v>5484</v>
      </c>
      <c r="M1202" t="str">
        <f>VLOOKUP(I1202,CHOOSE({1,2},Table7[Native],Table7[Name]),2,0)</f>
        <v>Xiāo Xiàn</v>
      </c>
      <c r="N1202" t="str">
        <f>VLOOKUP(H1202,CHOOSE({1,2},Table7[Native],Table7[Name]),2,0)</f>
        <v>Sùzhōu Shì</v>
      </c>
      <c r="O1202" t="str">
        <f>_xlfn.CONCAT(L1202," (",N1202,")")</f>
        <v>Wangzhai Zhen (Sùzhōu Shì)</v>
      </c>
      <c r="P1202" t="str">
        <f>IF(COUNTIF(O:O,O1202)&gt;1,_xlfn.CONCAT(L1202," (",M1202,")"),O1202)</f>
        <v>Wangzhai Zhen (Sùzhōu Shì)</v>
      </c>
    </row>
    <row r="1203" spans="1:16" hidden="1" x14ac:dyDescent="0.25">
      <c r="A1203" t="s">
        <v>477</v>
      </c>
      <c r="B1203" t="str">
        <f>IF(COUNTIF(A:A,A1203)&gt;1,_xlfn.CONCAT(A1203," (",N1203,")"),A1203)</f>
        <v>Wángzhuāng Zhèn</v>
      </c>
      <c r="C1203" t="str">
        <f t="shared" si="21"/>
        <v>Wángzhuāng Zhèn</v>
      </c>
      <c r="D1203" t="s">
        <v>478</v>
      </c>
      <c r="E1203" t="s">
        <v>11</v>
      </c>
      <c r="F1203" t="str">
        <f>_xlfn.CONCAT(D1203,", ",I1203,", ",H1203,", ","安徽省")</f>
        <v>王庄镇, 固镇县, 蚌埠市, 安徽省</v>
      </c>
      <c r="G1203">
        <v>32804</v>
      </c>
      <c r="H1203" t="s">
        <v>525</v>
      </c>
      <c r="I1203" t="s">
        <v>518</v>
      </c>
      <c r="J1203">
        <f>VLOOKUP(F1203,[1]!china_towns_second__2[[Column1]:[Y]],3,FALSE)</f>
        <v>33.1125875928537</v>
      </c>
      <c r="K1203">
        <f>VLOOKUP(F1203,[1]!china_towns_second__2[[Column1]:[Y]],2,FALSE)</f>
        <v>117.476325</v>
      </c>
      <c r="L1203" t="s">
        <v>4460</v>
      </c>
      <c r="M1203" t="str">
        <f>VLOOKUP(I1203,CHOOSE({1,2},Table7[Native],Table7[Name]),2,0)</f>
        <v>Gùzhèn Xiàn</v>
      </c>
      <c r="N1203" t="str">
        <f>VLOOKUP(H1203,CHOOSE({1,2},Table7[Native],Table7[Name]),2,0)</f>
        <v>Bèngbù Shì</v>
      </c>
      <c r="O1203" t="str">
        <f>_xlfn.CONCAT(L1203," (",N1203,")")</f>
        <v>Wangzhuang Zhen (Bèngbù Shì)</v>
      </c>
      <c r="P1203" t="str">
        <f>IF(COUNTIF(O:O,O1203)&gt;1,_xlfn.CONCAT(L1203," (",M1203,")"),O1203)</f>
        <v>Wangzhuang Zhen (Bèngbù Shì)</v>
      </c>
    </row>
    <row r="1204" spans="1:16" hidden="1" x14ac:dyDescent="0.25">
      <c r="A1204" t="s">
        <v>251</v>
      </c>
      <c r="B1204" t="str">
        <f>IF(COUNTIF(A:A,A1204)&gt;1,_xlfn.CONCAT(A1204," (",N1204,")"),A1204)</f>
        <v>Wănhé Nóngchăng</v>
      </c>
      <c r="C1204" t="str">
        <f t="shared" si="21"/>
        <v>Wănhé Nóngchăng</v>
      </c>
      <c r="D1204" t="s">
        <v>252</v>
      </c>
      <c r="E1204" t="s">
        <v>52</v>
      </c>
      <c r="F1204" t="str">
        <f>_xlfn.CONCAT(D1204,", ",I1204,", ",H1204,", ","安徽省")</f>
        <v>皖河农场, 大观区, 安庆市, 安徽省</v>
      </c>
      <c r="G1204">
        <v>19215</v>
      </c>
      <c r="H1204" t="s">
        <v>343</v>
      </c>
      <c r="I1204" t="s">
        <v>329</v>
      </c>
      <c r="J1204">
        <f>VLOOKUP(F1204,[1]!china_towns_second__2[[Column1]:[Y]],3,FALSE)</f>
        <v>30.4309332051429</v>
      </c>
      <c r="K1204">
        <f>VLOOKUP(F1204,[1]!china_towns_second__2[[Column1]:[Y]],2,FALSE)</f>
        <v>116.83270469999999</v>
      </c>
      <c r="L1204" t="s">
        <v>4369</v>
      </c>
      <c r="M1204" t="str">
        <f>VLOOKUP(I1204,CHOOSE({1,2},Table7[Native],Table7[Name]),2,0)</f>
        <v>Dàguān Qū</v>
      </c>
      <c r="N1204" t="str">
        <f>VLOOKUP(H1204,CHOOSE({1,2},Table7[Native],Table7[Name]),2,0)</f>
        <v>Ānqìng Shì</v>
      </c>
      <c r="O1204" t="str">
        <f>_xlfn.CONCAT(L1204," (",N1204,")")</f>
        <v>Wanhe Nongchang (Ānqìng Shì)</v>
      </c>
      <c r="P1204" t="str">
        <f>IF(COUNTIF(O:O,O1204)&gt;1,_xlfn.CONCAT(L1204," (",M1204,")"),O1204)</f>
        <v>Wanhe Nongchang (Ānqìng Shì)</v>
      </c>
    </row>
    <row r="1205" spans="1:16" hidden="1" x14ac:dyDescent="0.25">
      <c r="A1205" t="s">
        <v>3288</v>
      </c>
      <c r="B1205" t="str">
        <f>IF(COUNTIF(A:A,A1205)&gt;1,_xlfn.CONCAT(A1205," (",N1205,")"),A1205)</f>
        <v>Wànjiā Xiāng</v>
      </c>
      <c r="C1205" t="str">
        <f t="shared" si="21"/>
        <v>Wànjiā Xiāng</v>
      </c>
      <c r="D1205" t="s">
        <v>3289</v>
      </c>
      <c r="E1205" t="s">
        <v>7</v>
      </c>
      <c r="F1205" t="str">
        <f>_xlfn.CONCAT(D1205,", ",I1205,", ",H1205,", ","安徽省")</f>
        <v>万家乡, 宁国市, 宣城市, 安徽省</v>
      </c>
      <c r="G1205">
        <v>10299</v>
      </c>
      <c r="H1205" t="s">
        <v>1568</v>
      </c>
      <c r="I1205" t="s">
        <v>1579</v>
      </c>
      <c r="J1205" t="e">
        <f>VLOOKUP(F1205,[1]!china_towns_second__2[[Column1]:[Y]],3,FALSE)</f>
        <v>#N/A</v>
      </c>
      <c r="K1205" t="e">
        <f>VLOOKUP(F1205,[1]!china_towns_second__2[[Column1]:[Y]],2,FALSE)</f>
        <v>#N/A</v>
      </c>
      <c r="L1205" t="s">
        <v>5698</v>
      </c>
      <c r="M1205" t="str">
        <f>VLOOKUP(I1205,CHOOSE({1,2},Table7[Native],Table7[Name]),2,0)</f>
        <v>Níngguó Shì</v>
      </c>
      <c r="N1205" t="str">
        <f>VLOOKUP(H1205,CHOOSE({1,2},Table7[Native],Table7[Name]),2,0)</f>
        <v>Xuānchéng Shì</v>
      </c>
      <c r="O1205" t="str">
        <f>_xlfn.CONCAT(L1205," (",N1205,")")</f>
        <v>Wanjia Xiang (Xuānchéng Shì)</v>
      </c>
      <c r="P1205" t="str">
        <f>IF(COUNTIF(O:O,O1205)&gt;1,_xlfn.CONCAT(L1205," (",M1205,")"),O1205)</f>
        <v>Wanjia Xiang (Xuānchéng Shì)</v>
      </c>
    </row>
    <row r="1206" spans="1:16" hidden="1" x14ac:dyDescent="0.25">
      <c r="A1206" t="s">
        <v>3116</v>
      </c>
      <c r="B1206" t="str">
        <f>IF(COUNTIF(A:A,A1206)&gt;1,_xlfn.CONCAT(A1206," (",N1206,")"),A1206)</f>
        <v>Wānlĭ Jiēdào</v>
      </c>
      <c r="C1206" t="str">
        <f t="shared" si="21"/>
        <v>Wānlĭ Jiēdào</v>
      </c>
      <c r="D1206" t="s">
        <v>3117</v>
      </c>
      <c r="E1206" t="s">
        <v>27</v>
      </c>
      <c r="F1206" t="str">
        <f>_xlfn.CONCAT(D1206,", ",I1206,", ",H1206,", ","安徽省")</f>
        <v>湾里街道, 鸠江区, 芜湖市, 安徽省</v>
      </c>
      <c r="G1206">
        <v>51556</v>
      </c>
      <c r="H1206" t="s">
        <v>1553</v>
      </c>
      <c r="I1206" t="s">
        <v>1558</v>
      </c>
      <c r="J1206">
        <f>VLOOKUP(F1206,[1]!china_towns_second__2[[Column1]:[Y]],3,FALSE)</f>
        <v>31.404798494961501</v>
      </c>
      <c r="K1206">
        <f>VLOOKUP(F1206,[1]!china_towns_second__2[[Column1]:[Y]],2,FALSE)</f>
        <v>118.36253960000001</v>
      </c>
      <c r="L1206" t="s">
        <v>5613</v>
      </c>
      <c r="M1206" t="str">
        <f>VLOOKUP(I1206,CHOOSE({1,2},Table7[Native],Table7[Name]),2,0)</f>
        <v>Jiūjiāng Qū</v>
      </c>
      <c r="N1206" t="str">
        <f>VLOOKUP(H1206,CHOOSE({1,2},Table7[Native],Table7[Name]),2,0)</f>
        <v>Wúhú Shì</v>
      </c>
      <c r="O1206" t="str">
        <f>_xlfn.CONCAT(L1206," (",N1206,")")</f>
        <v>Wanli Jiedao (Wúhú Shì)</v>
      </c>
      <c r="P1206" t="str">
        <f>IF(COUNTIF(O:O,O1206)&gt;1,_xlfn.CONCAT(L1206," (",M1206,")"),O1206)</f>
        <v>Wanli Jiedao (Wúhú Shì)</v>
      </c>
    </row>
    <row r="1207" spans="1:16" hidden="1" x14ac:dyDescent="0.25">
      <c r="A1207" t="s">
        <v>1799</v>
      </c>
      <c r="B1207" t="str">
        <f>IF(COUNTIF(A:A,A1207)&gt;1,_xlfn.CONCAT(A1207," (",N1207,")"),A1207)</f>
        <v>Wànshān Zhèn</v>
      </c>
      <c r="C1207" t="str">
        <f t="shared" si="21"/>
        <v>Wànshān Zhèn</v>
      </c>
      <c r="D1207" t="s">
        <v>1800</v>
      </c>
      <c r="E1207" t="s">
        <v>11</v>
      </c>
      <c r="F1207" t="str">
        <f>_xlfn.CONCAT(D1207,", ",I1207,", ",H1207,", ","安徽省")</f>
        <v>万山镇, 庐江县, 合肥市, 安徽省</v>
      </c>
      <c r="G1207">
        <v>36173</v>
      </c>
      <c r="H1207" t="s">
        <v>1448</v>
      </c>
      <c r="I1207" t="s">
        <v>1459</v>
      </c>
      <c r="J1207">
        <f>VLOOKUP(F1207,[1]!china_towns_second__2[[Column1]:[Y]],3,FALSE)</f>
        <v>31.299078116047099</v>
      </c>
      <c r="K1207">
        <f>VLOOKUP(F1207,[1]!china_towns_second__2[[Column1]:[Y]],2,FALSE)</f>
        <v>117.1798617</v>
      </c>
      <c r="L1207" t="s">
        <v>4981</v>
      </c>
      <c r="M1207" t="str">
        <f>VLOOKUP(I1207,CHOOSE({1,2},Table7[Native],Table7[Name]),2,0)</f>
        <v>Lújiāng Xiàn</v>
      </c>
      <c r="N1207" t="str">
        <f>VLOOKUP(H1207,CHOOSE({1,2},Table7[Native],Table7[Name]),2,0)</f>
        <v>Héféi Shì</v>
      </c>
      <c r="O1207" t="str">
        <f>_xlfn.CONCAT(L1207," (",N1207,")")</f>
        <v>Wanshan Zhen (Héféi Shì)</v>
      </c>
      <c r="P1207" t="str">
        <f>IF(COUNTIF(O:O,O1207)&gt;1,_xlfn.CONCAT(L1207," (",M1207,")"),O1207)</f>
        <v>Wanshan Zhen (Héféi Shì)</v>
      </c>
    </row>
    <row r="1208" spans="1:16" hidden="1" x14ac:dyDescent="0.25">
      <c r="A1208" t="s">
        <v>1031</v>
      </c>
      <c r="B1208" t="str">
        <f>IF(COUNTIF(A:A,A1208)&gt;1,_xlfn.CONCAT(A1208," (",N1208,")"),A1208)</f>
        <v>Wànshòu Zhèn</v>
      </c>
      <c r="C1208" t="str">
        <f t="shared" si="21"/>
        <v>Wànshòu Zhèn</v>
      </c>
      <c r="D1208" t="s">
        <v>1032</v>
      </c>
      <c r="E1208" t="s">
        <v>11</v>
      </c>
      <c r="F1208" t="str">
        <f>_xlfn.CONCAT(D1208,", ",I1208,", ",H1208,", ","安徽省")</f>
        <v>万寿镇, 天长市, 滁州市, 安徽省</v>
      </c>
      <c r="G1208">
        <v>11950</v>
      </c>
      <c r="H1208" t="s">
        <v>869</v>
      </c>
      <c r="I1208" t="s">
        <v>867</v>
      </c>
      <c r="J1208">
        <f>VLOOKUP(F1208,[1]!china_towns_second__2[[Column1]:[Y]],3,FALSE)</f>
        <v>32.737351389627001</v>
      </c>
      <c r="K1208">
        <f>VLOOKUP(F1208,[1]!china_towns_second__2[[Column1]:[Y]],2,FALSE)</f>
        <v>119.1185859</v>
      </c>
      <c r="L1208" t="s">
        <v>4693</v>
      </c>
      <c r="M1208" t="str">
        <f>VLOOKUP(I1208,CHOOSE({1,2},Table7[Native],Table7[Name]),2,0)</f>
        <v>Tiāncháng Shì</v>
      </c>
      <c r="N1208" t="str">
        <f>VLOOKUP(H1208,CHOOSE({1,2},Table7[Native],Table7[Name]),2,0)</f>
        <v>Chúzhōu Shì</v>
      </c>
      <c r="O1208" t="str">
        <f>_xlfn.CONCAT(L1208," (",N1208,")")</f>
        <v>Wanshou Zhen (Chúzhōu Shì)</v>
      </c>
      <c r="P1208" t="str">
        <f>IF(COUNTIF(O:O,O1208)&gt;1,_xlfn.CONCAT(L1208," (",M1208,")"),O1208)</f>
        <v>Wanshou Zhen (Chúzhōu Shì)</v>
      </c>
    </row>
    <row r="1209" spans="1:16" hidden="1" x14ac:dyDescent="0.25">
      <c r="A1209" t="s">
        <v>3118</v>
      </c>
      <c r="B1209" t="str">
        <f>IF(COUNTIF(A:A,A1209)&gt;1,_xlfn.CONCAT(A1209," (",N1209,")"),A1209)</f>
        <v>Wānzhĭ Zhèn</v>
      </c>
      <c r="C1209" t="str">
        <f t="shared" si="21"/>
        <v>Wānzhĭ Zhèn</v>
      </c>
      <c r="D1209" t="s">
        <v>3119</v>
      </c>
      <c r="E1209" t="s">
        <v>11</v>
      </c>
      <c r="F1209" t="str">
        <f>_xlfn.CONCAT(D1209,", ",I1209,", ",H1209,", ","安徽省")</f>
        <v>湾沚镇, 湾沚区, 芜湖市, 安徽省</v>
      </c>
      <c r="G1209">
        <v>123300</v>
      </c>
      <c r="H1209" t="s">
        <v>1553</v>
      </c>
      <c r="I1209" t="s">
        <v>1562</v>
      </c>
      <c r="J1209">
        <f>VLOOKUP(F1209,[1]!china_towns_second__2[[Column1]:[Y]],3,FALSE)</f>
        <v>31.1248179237781</v>
      </c>
      <c r="K1209">
        <f>VLOOKUP(F1209,[1]!china_towns_second__2[[Column1]:[Y]],2,FALSE)</f>
        <v>118.6169965</v>
      </c>
      <c r="L1209" t="s">
        <v>5614</v>
      </c>
      <c r="M1209" t="str">
        <f>VLOOKUP(I1209,CHOOSE({1,2},Table7[Native],Table7[Name]),2,0)</f>
        <v>Wānzhǐ Qū</v>
      </c>
      <c r="N1209" t="str">
        <f>VLOOKUP(H1209,CHOOSE({1,2},Table7[Native],Table7[Name]),2,0)</f>
        <v>Wúhú Shì</v>
      </c>
      <c r="O1209" t="str">
        <f>_xlfn.CONCAT(L1209," (",N1209,")")</f>
        <v>Wanzhi Zhen (Wúhú Shì)</v>
      </c>
      <c r="P1209" t="str">
        <f>IF(COUNTIF(O:O,O1209)&gt;1,_xlfn.CONCAT(L1209," (",M1209,")"),O1209)</f>
        <v>Wanzhi Zhen (Wúhú Shì)</v>
      </c>
    </row>
    <row r="1210" spans="1:16" hidden="1" x14ac:dyDescent="0.25">
      <c r="A1210" t="s">
        <v>479</v>
      </c>
      <c r="B1210" t="str">
        <f>IF(COUNTIF(A:A,A1210)&gt;1,_xlfn.CONCAT(A1210," (",N1210,")"),A1210)</f>
        <v>Wĕi'èrlù Jiēdào</v>
      </c>
      <c r="C1210" t="str">
        <f t="shared" si="21"/>
        <v>Wĕi'èrlù Jiēdào</v>
      </c>
      <c r="D1210" t="s">
        <v>480</v>
      </c>
      <c r="E1210" t="s">
        <v>27</v>
      </c>
      <c r="F1210" t="str">
        <f>_xlfn.CONCAT(D1210,", ",I1210,", ",H1210,", ","安徽省")</f>
        <v>纬二路街道, 蚌山区, 蚌埠市, 安徽省</v>
      </c>
      <c r="G1210">
        <v>19191</v>
      </c>
      <c r="H1210" t="s">
        <v>525</v>
      </c>
      <c r="I1210" t="s">
        <v>517</v>
      </c>
      <c r="J1210">
        <f>VLOOKUP(F1210,[1]!china_towns_second__2[[Column1]:[Y]],3,FALSE)</f>
        <v>32.945618532703399</v>
      </c>
      <c r="K1210">
        <f>VLOOKUP(F1210,[1]!china_towns_second__2[[Column1]:[Y]],2,FALSE)</f>
        <v>117.3504925</v>
      </c>
      <c r="L1210" t="s">
        <v>4461</v>
      </c>
      <c r="M1210" t="str">
        <f>VLOOKUP(I1210,CHOOSE({1,2},Table7[Native],Table7[Name]),2,0)</f>
        <v>Bèngshān Qū</v>
      </c>
      <c r="N1210" t="str">
        <f>VLOOKUP(H1210,CHOOSE({1,2},Table7[Native],Table7[Name]),2,0)</f>
        <v>Bèngbù Shì</v>
      </c>
      <c r="O1210" t="str">
        <f>_xlfn.CONCAT(L1210," (",N1210,")")</f>
        <v>Wei'erlu Jiedao (Bèngbù Shì)</v>
      </c>
      <c r="P1210" t="str">
        <f>IF(COUNTIF(O:O,O1210)&gt;1,_xlfn.CONCAT(L1210," (",M1210,")"),O1210)</f>
        <v>Wei'erlu Jiedao (Bèngbù Shì)</v>
      </c>
    </row>
    <row r="1211" spans="1:16" hidden="1" x14ac:dyDescent="0.25">
      <c r="A1211" t="s">
        <v>666</v>
      </c>
      <c r="B1211" t="str">
        <f>IF(COUNTIF(A:A,A1211)&gt;1,_xlfn.CONCAT(A1211," (",N1211,")"),A1211)</f>
        <v>Wèigăng Zhèn</v>
      </c>
      <c r="C1211" t="str">
        <f t="shared" si="21"/>
        <v>Wèigăng Zhèn</v>
      </c>
      <c r="D1211" t="s">
        <v>667</v>
      </c>
      <c r="E1211" t="s">
        <v>11</v>
      </c>
      <c r="F1211" t="str">
        <f>_xlfn.CONCAT(D1211,", ",I1211,", ",H1211,", ","安徽省")</f>
        <v>魏岗镇, 谯城区, 亳州市, 安徽省</v>
      </c>
      <c r="G1211">
        <v>47033</v>
      </c>
      <c r="H1211" t="s">
        <v>719</v>
      </c>
      <c r="I1211" t="s">
        <v>716</v>
      </c>
      <c r="J1211">
        <f>VLOOKUP(F1211,[1]!china_towns_second__2[[Column1]:[Y]],3,FALSE)</f>
        <v>33.919533161131497</v>
      </c>
      <c r="K1211">
        <f>VLOOKUP(F1211,[1]!china_towns_second__2[[Column1]:[Y]],2,FALSE)</f>
        <v>115.67736480000001</v>
      </c>
      <c r="L1211" t="s">
        <v>4540</v>
      </c>
      <c r="M1211" t="str">
        <f>VLOOKUP(I1211,CHOOSE({1,2},Table7[Native],Table7[Name]),2,0)</f>
        <v>Qiáochéng Qū</v>
      </c>
      <c r="N1211" t="str">
        <f>VLOOKUP(H1211,CHOOSE({1,2},Table7[Native],Table7[Name]),2,0)</f>
        <v>Bózhōu Shì</v>
      </c>
      <c r="O1211" t="str">
        <f>_xlfn.CONCAT(L1211," (",N1211,")")</f>
        <v>Weigang Zhen (Bózhōu Shì)</v>
      </c>
      <c r="P1211" t="str">
        <f>IF(COUNTIF(O:O,O1211)&gt;1,_xlfn.CONCAT(L1211," (",M1211,")"),O1211)</f>
        <v>Weigang Zhen (Bózhōu Shì)</v>
      </c>
    </row>
    <row r="1212" spans="1:16" hidden="1" x14ac:dyDescent="0.25">
      <c r="A1212" t="s">
        <v>2851</v>
      </c>
      <c r="B1212" t="str">
        <f>IF(COUNTIF(A:A,A1212)&gt;1,_xlfn.CONCAT(A1212," (",N1212,")"),A1212)</f>
        <v>Wéijí Zhèn</v>
      </c>
      <c r="C1212" t="str">
        <f t="shared" si="21"/>
        <v>Wéijí Zhèn</v>
      </c>
      <c r="D1212" t="s">
        <v>2852</v>
      </c>
      <c r="E1212" t="s">
        <v>11</v>
      </c>
      <c r="F1212" t="str">
        <f>_xlfn.CONCAT(D1212,", ",I1212,", ",H1212,", ","安徽省")</f>
        <v>韦集镇, 灵璧县, 宿州市, 安徽省</v>
      </c>
      <c r="G1212">
        <v>41191</v>
      </c>
      <c r="H1212" t="s">
        <v>1534</v>
      </c>
      <c r="I1212" t="s">
        <v>1538</v>
      </c>
      <c r="J1212">
        <f>VLOOKUP(F1212,[1]!china_towns_second__2[[Column1]:[Y]],3,FALSE)</f>
        <v>33.379004174495201</v>
      </c>
      <c r="K1212">
        <f>VLOOKUP(F1212,[1]!china_towns_second__2[[Column1]:[Y]],2,FALSE)</f>
        <v>117.5766004</v>
      </c>
      <c r="L1212" t="s">
        <v>5485</v>
      </c>
      <c r="M1212" t="str">
        <f>VLOOKUP(I1212,CHOOSE({1,2},Table7[Native],Table7[Name]),2,0)</f>
        <v>Língbì Xiàn</v>
      </c>
      <c r="N1212" t="str">
        <f>VLOOKUP(H1212,CHOOSE({1,2},Table7[Native],Table7[Name]),2,0)</f>
        <v>Sùzhōu Shì</v>
      </c>
      <c r="O1212" t="str">
        <f>_xlfn.CONCAT(L1212," (",N1212,")")</f>
        <v>Weiji Zhen (Sùzhōu Shì)</v>
      </c>
      <c r="P1212" t="str">
        <f>IF(COUNTIF(O:O,O1212)&gt;1,_xlfn.CONCAT(L1212," (",M1212,")"),O1212)</f>
        <v>Weiji Zhen (Sùzhōu Shì)</v>
      </c>
    </row>
    <row r="1213" spans="1:16" hidden="1" x14ac:dyDescent="0.25">
      <c r="A1213" t="s">
        <v>253</v>
      </c>
      <c r="B1213" t="str">
        <f>IF(COUNTIF(A:A,A1213)&gt;1,_xlfn.CONCAT(A1213," (",N1213,")"),A1213)</f>
        <v>Wēilĭng Xiāng</v>
      </c>
      <c r="C1213" t="str">
        <f t="shared" si="21"/>
        <v>Wēilĭng Xiāng</v>
      </c>
      <c r="D1213" t="s">
        <v>254</v>
      </c>
      <c r="E1213" t="s">
        <v>7</v>
      </c>
      <c r="F1213" t="str">
        <f>_xlfn.CONCAT(D1213,", ",I1213,", ",H1213,", ","安徽省")</f>
        <v>巍岭乡, 岳西县, 安庆市, 安徽省</v>
      </c>
      <c r="G1213">
        <v>3009</v>
      </c>
      <c r="H1213" t="s">
        <v>343</v>
      </c>
      <c r="I1213" t="s">
        <v>341</v>
      </c>
      <c r="J1213" t="e">
        <f>VLOOKUP(F1213,[1]!china_towns_second__2[[Column1]:[Y]],3,FALSE)</f>
        <v>#N/A</v>
      </c>
      <c r="K1213" t="e">
        <f>VLOOKUP(F1213,[1]!china_towns_second__2[[Column1]:[Y]],2,FALSE)</f>
        <v>#N/A</v>
      </c>
      <c r="L1213" t="s">
        <v>4370</v>
      </c>
      <c r="M1213" t="str">
        <f>VLOOKUP(I1213,CHOOSE({1,2},Table7[Native],Table7[Name]),2,0)</f>
        <v>Yuèxī Xiàn</v>
      </c>
      <c r="N1213" t="str">
        <f>VLOOKUP(H1213,CHOOSE({1,2},Table7[Native],Table7[Name]),2,0)</f>
        <v>Ānqìng Shì</v>
      </c>
      <c r="O1213" t="str">
        <f>_xlfn.CONCAT(L1213," (",N1213,")")</f>
        <v>Weiling Xiang (Ānqìng Shì)</v>
      </c>
      <c r="P1213" t="str">
        <f>IF(COUNTIF(O:O,O1213)&gt;1,_xlfn.CONCAT(L1213," (",M1213,")"),O1213)</f>
        <v>Weiling Xiang (Ānqìng Shì)</v>
      </c>
    </row>
    <row r="1214" spans="1:16" hidden="1" x14ac:dyDescent="0.25">
      <c r="A1214" t="s">
        <v>2264</v>
      </c>
      <c r="B1214" t="str">
        <f>IF(COUNTIF(A:A,A1214)&gt;1,_xlfn.CONCAT(A1214," (",N1214,")"),A1214)</f>
        <v>Wèiqiáo Xiāng</v>
      </c>
      <c r="C1214" t="str">
        <f t="shared" si="21"/>
        <v>Wèiqiáo Xiāng</v>
      </c>
      <c r="D1214" t="s">
        <v>2265</v>
      </c>
      <c r="E1214" t="s">
        <v>7</v>
      </c>
      <c r="F1214" t="str">
        <f>_xlfn.CONCAT(D1214,", ",I1214,", ",H1214,", ","安徽省")</f>
        <v>渭桥乡, 休宁县, 黄山市, 安徽省</v>
      </c>
      <c r="G1214">
        <v>11662</v>
      </c>
      <c r="H1214" t="s">
        <v>1491</v>
      </c>
      <c r="I1214" t="s">
        <v>1503</v>
      </c>
      <c r="J1214" t="e">
        <f>VLOOKUP(F1214,[1]!china_towns_second__2[[Column1]:[Y]],3,FALSE)</f>
        <v>#N/A</v>
      </c>
      <c r="K1214" t="e">
        <f>VLOOKUP(F1214,[1]!china_towns_second__2[[Column1]:[Y]],2,FALSE)</f>
        <v>#N/A</v>
      </c>
      <c r="L1214" t="s">
        <v>5200</v>
      </c>
      <c r="M1214" t="str">
        <f>VLOOKUP(I1214,CHOOSE({1,2},Table7[Native],Table7[Name]),2,0)</f>
        <v>Xiūníng Xiàn</v>
      </c>
      <c r="N1214" t="str">
        <f>VLOOKUP(H1214,CHOOSE({1,2},Table7[Native],Table7[Name]),2,0)</f>
        <v>Huángshān Shì</v>
      </c>
      <c r="O1214" t="str">
        <f>_xlfn.CONCAT(L1214," (",N1214,")")</f>
        <v>Weiqiao Xiang (Huángshān Shì)</v>
      </c>
      <c r="P1214" t="str">
        <f>IF(COUNTIF(O:O,O1214)&gt;1,_xlfn.CONCAT(L1214," (",M1214,")"),O1214)</f>
        <v>Weiqiao Xiang (Huángshān Shì)</v>
      </c>
    </row>
    <row r="1215" spans="1:16" hidden="1" x14ac:dyDescent="0.25">
      <c r="A1215" t="s">
        <v>481</v>
      </c>
      <c r="B1215" t="str">
        <f>IF(COUNTIF(A:A,A1215)&gt;1,_xlfn.CONCAT(A1215," (",N1215,")"),A1215)</f>
        <v>Wĕisì Jiēdào</v>
      </c>
      <c r="C1215" t="str">
        <f t="shared" si="21"/>
        <v>Wĕisì Jiēdào</v>
      </c>
      <c r="D1215" t="s">
        <v>482</v>
      </c>
      <c r="E1215" t="s">
        <v>27</v>
      </c>
      <c r="F1215" t="str">
        <f>_xlfn.CONCAT(D1215,", ",I1215,", ",H1215,", ","安徽省")</f>
        <v>纬四街道, 禹会区, 蚌埠市, 安徽省</v>
      </c>
      <c r="G1215">
        <v>36173</v>
      </c>
      <c r="H1215" t="s">
        <v>525</v>
      </c>
      <c r="I1215" t="s">
        <v>523</v>
      </c>
      <c r="J1215" t="e">
        <f>VLOOKUP(F1215,[1]!china_towns_second__2[[Column1]:[Y]],3,FALSE)</f>
        <v>#N/A</v>
      </c>
      <c r="K1215" t="e">
        <f>VLOOKUP(F1215,[1]!china_towns_second__2[[Column1]:[Y]],2,FALSE)</f>
        <v>#N/A</v>
      </c>
      <c r="L1215" t="s">
        <v>4462</v>
      </c>
      <c r="M1215" t="str">
        <f>VLOOKUP(I1215,CHOOSE({1,2},Table7[Native],Table7[Name]),2,0)</f>
        <v>Yŭhuì Qū</v>
      </c>
      <c r="N1215" t="str">
        <f>VLOOKUP(H1215,CHOOSE({1,2},Table7[Native],Table7[Name]),2,0)</f>
        <v>Bèngbù Shì</v>
      </c>
      <c r="O1215" t="str">
        <f>_xlfn.CONCAT(L1215," (",N1215,")")</f>
        <v>Weisi Jiedao (Bèngbù Shì)</v>
      </c>
      <c r="P1215" t="str">
        <f>IF(COUNTIF(O:O,O1215)&gt;1,_xlfn.CONCAT(L1215," (",M1215,")"),O1215)</f>
        <v>Weisi Jiedao (Bèngbù Shì)</v>
      </c>
    </row>
    <row r="1216" spans="1:16" hidden="1" x14ac:dyDescent="0.25">
      <c r="A1216" t="s">
        <v>1362</v>
      </c>
      <c r="B1216" t="str">
        <f>IF(COUNTIF(A:A,A1216)&gt;1,_xlfn.CONCAT(A1216," (",N1216,")"),A1216)</f>
        <v>Wéizhài Zhèn</v>
      </c>
      <c r="C1216" t="str">
        <f t="shared" si="21"/>
        <v>Wéizhài Zhèn</v>
      </c>
      <c r="D1216" t="s">
        <v>1363</v>
      </c>
      <c r="E1216" t="s">
        <v>11</v>
      </c>
      <c r="F1216" t="str">
        <f>_xlfn.CONCAT(D1216,", ",I1216,", ",H1216,", ","安徽省")</f>
        <v>韦寨镇, 临泉县, 阜阳市, 安徽省</v>
      </c>
      <c r="G1216">
        <v>61875</v>
      </c>
      <c r="H1216" t="s">
        <v>1118</v>
      </c>
      <c r="I1216" t="s">
        <v>1106</v>
      </c>
      <c r="J1216">
        <f>VLOOKUP(F1216,[1]!china_towns_second__2[[Column1]:[Y]],3,FALSE)</f>
        <v>32.966413530899203</v>
      </c>
      <c r="K1216">
        <f>VLOOKUP(F1216,[1]!china_towns_second__2[[Column1]:[Y]],2,FALSE)</f>
        <v>115.1735405</v>
      </c>
      <c r="L1216" t="s">
        <v>4843</v>
      </c>
      <c r="M1216" t="str">
        <f>VLOOKUP(I1216,CHOOSE({1,2},Table7[Native],Table7[Name]),2,0)</f>
        <v>Línquán Xiàn</v>
      </c>
      <c r="N1216" t="str">
        <f>VLOOKUP(H1216,CHOOSE({1,2},Table7[Native],Table7[Name]),2,0)</f>
        <v>Fùyáng Shì</v>
      </c>
      <c r="O1216" t="str">
        <f>_xlfn.CONCAT(L1216," (",N1216,")")</f>
        <v>Weizhai Zhen (Fùyáng Shì)</v>
      </c>
      <c r="P1216" t="str">
        <f>IF(COUNTIF(O:O,O1216)&gt;1,_xlfn.CONCAT(L1216," (",M1216,")"),O1216)</f>
        <v>Weizhai Zhen (Fùyáng Shì)</v>
      </c>
    </row>
    <row r="1217" spans="1:16" hidden="1" x14ac:dyDescent="0.25">
      <c r="A1217" t="s">
        <v>483</v>
      </c>
      <c r="B1217" t="str">
        <f>IF(COUNTIF(A:A,A1217)&gt;1,_xlfn.CONCAT(A1217," (",N1217,")"),A1217)</f>
        <v>Wèizhuāng Zhèn</v>
      </c>
      <c r="C1217" t="str">
        <f t="shared" si="21"/>
        <v>Wèizhuāng Zhèn</v>
      </c>
      <c r="D1217" t="s">
        <v>484</v>
      </c>
      <c r="E1217" t="s">
        <v>11</v>
      </c>
      <c r="F1217" t="str">
        <f>_xlfn.CONCAT(D1217,", ",I1217,", ",H1217,", ","安徽省")</f>
        <v>魏庄镇, 怀远县, 蚌埠市, 安徽省</v>
      </c>
      <c r="G1217">
        <v>31339</v>
      </c>
      <c r="H1217" t="s">
        <v>525</v>
      </c>
      <c r="I1217" t="s">
        <v>520</v>
      </c>
      <c r="J1217">
        <f>VLOOKUP(F1217,[1]!china_towns_second__2[[Column1]:[Y]],3,FALSE)</f>
        <v>33.093859047462402</v>
      </c>
      <c r="K1217">
        <f>VLOOKUP(F1217,[1]!china_towns_second__2[[Column1]:[Y]],2,FALSE)</f>
        <v>117.2533727</v>
      </c>
      <c r="L1217" t="s">
        <v>4463</v>
      </c>
      <c r="M1217" t="str">
        <f>VLOOKUP(I1217,CHOOSE({1,2},Table7[Native],Table7[Name]),2,0)</f>
        <v>Huáiyuăn Xiàn</v>
      </c>
      <c r="N1217" t="str">
        <f>VLOOKUP(H1217,CHOOSE({1,2},Table7[Native],Table7[Name]),2,0)</f>
        <v>Bèngbù Shì</v>
      </c>
      <c r="O1217" t="str">
        <f>_xlfn.CONCAT(L1217," (",N1217,")")</f>
        <v>Weizhuang Zhen (Bèngbù Shì)</v>
      </c>
      <c r="P1217" t="str">
        <f>IF(COUNTIF(O:O,O1217)&gt;1,_xlfn.CONCAT(L1217," (",M1217,")"),O1217)</f>
        <v>Weizhuang Zhen (Bèngbù Shì)</v>
      </c>
    </row>
    <row r="1218" spans="1:16" hidden="1" x14ac:dyDescent="0.25">
      <c r="A1218" t="s">
        <v>255</v>
      </c>
      <c r="B1218" t="str">
        <f>IF(COUNTIF(A:A,A1218)&gt;1,_xlfn.CONCAT(A1218," (",N1218,")"),A1218)</f>
        <v>Wénchāng Jiēdào</v>
      </c>
      <c r="C1218" t="str">
        <f t="shared" ref="C1218:C1281" si="22">IF(COUNTIF(B:B,B1218)&gt;1,_xlfn.CONCAT(A1218," (",M1218,")"),B1218)</f>
        <v>Wénchāng Jiēdào</v>
      </c>
      <c r="D1218" t="s">
        <v>256</v>
      </c>
      <c r="E1218" t="s">
        <v>27</v>
      </c>
      <c r="F1218" t="str">
        <f>_xlfn.CONCAT(D1218,", ",I1218,", ",H1218,", ","安徽省")</f>
        <v>文昌街道, 桐城市, 安庆市, 安徽省</v>
      </c>
      <c r="G1218">
        <v>60051</v>
      </c>
      <c r="H1218" t="s">
        <v>343</v>
      </c>
      <c r="I1218" t="s">
        <v>337</v>
      </c>
      <c r="J1218">
        <f>VLOOKUP(F1218,[1]!china_towns_second__2[[Column1]:[Y]],3,FALSE)</f>
        <v>31.042598380920101</v>
      </c>
      <c r="K1218">
        <f>VLOOKUP(F1218,[1]!china_towns_second__2[[Column1]:[Y]],2,FALSE)</f>
        <v>116.91249120000001</v>
      </c>
      <c r="L1218" t="s">
        <v>4371</v>
      </c>
      <c r="M1218" t="str">
        <f>VLOOKUP(I1218,CHOOSE({1,2},Table7[Native],Table7[Name]),2,0)</f>
        <v>Tóngchéng Shì</v>
      </c>
      <c r="N1218" t="str">
        <f>VLOOKUP(H1218,CHOOSE({1,2},Table7[Native],Table7[Name]),2,0)</f>
        <v>Ānqìng Shì</v>
      </c>
      <c r="O1218" t="str">
        <f>_xlfn.CONCAT(L1218," (",N1218,")")</f>
        <v>Wenchang Jiedao (Ānqìng Shì)</v>
      </c>
      <c r="P1218" t="str">
        <f>IF(COUNTIF(O:O,O1218)&gt;1,_xlfn.CONCAT(L1218," (",M1218,")"),O1218)</f>
        <v>Wenchang Jiedao (Ānqìng Shì)</v>
      </c>
    </row>
    <row r="1219" spans="1:16" hidden="1" x14ac:dyDescent="0.25">
      <c r="A1219" t="s">
        <v>3290</v>
      </c>
      <c r="B1219" t="str">
        <f>IF(COUNTIF(A:A,A1219)&gt;1,_xlfn.CONCAT(A1219," (",N1219,")"),A1219)</f>
        <v>Wénchāng Zhèn</v>
      </c>
      <c r="C1219" t="str">
        <f t="shared" si="22"/>
        <v>Wénchāng Zhèn</v>
      </c>
      <c r="D1219" t="s">
        <v>3291</v>
      </c>
      <c r="E1219" t="s">
        <v>11</v>
      </c>
      <c r="F1219" t="str">
        <f>_xlfn.CONCAT(D1219,", ",I1219,", ",H1219,", ","安徽省")</f>
        <v>文昌镇, 宣州区, 宣城市, 安徽省</v>
      </c>
      <c r="G1219">
        <v>13502</v>
      </c>
      <c r="H1219" t="s">
        <v>1568</v>
      </c>
      <c r="I1219" t="s">
        <v>1580</v>
      </c>
      <c r="J1219">
        <f>VLOOKUP(F1219,[1]!china_towns_second__2[[Column1]:[Y]],3,FALSE)</f>
        <v>30.875396053083499</v>
      </c>
      <c r="K1219">
        <f>VLOOKUP(F1219,[1]!china_towns_second__2[[Column1]:[Y]],2,FALSE)</f>
        <v>118.5023267</v>
      </c>
      <c r="L1219" t="s">
        <v>5699</v>
      </c>
      <c r="M1219" t="str">
        <f>VLOOKUP(I1219,CHOOSE({1,2},Table7[Native],Table7[Name]),2,0)</f>
        <v>Xuānzhōu Qū</v>
      </c>
      <c r="N1219" t="str">
        <f>VLOOKUP(H1219,CHOOSE({1,2},Table7[Native],Table7[Name]),2,0)</f>
        <v>Xuānchéng Shì</v>
      </c>
      <c r="O1219" t="str">
        <f>_xlfn.CONCAT(L1219," (",N1219,")")</f>
        <v>Wenchang Zhen (Xuānchéng Shì)</v>
      </c>
      <c r="P1219" t="str">
        <f>IF(COUNTIF(O:O,O1219)&gt;1,_xlfn.CONCAT(L1219," (",M1219,")"),O1219)</f>
        <v>Wenchang Zhen (Xuānchéng Shì)</v>
      </c>
    </row>
    <row r="1220" spans="1:16" hidden="1" x14ac:dyDescent="0.25">
      <c r="A1220" t="s">
        <v>1364</v>
      </c>
      <c r="B1220" t="str">
        <f>IF(COUNTIF(A:A,A1220)&gt;1,_xlfn.CONCAT(A1220," (",N1220,")"),A1220)</f>
        <v>Wénfēng Jiēdào</v>
      </c>
      <c r="C1220" t="str">
        <f t="shared" si="22"/>
        <v>Wénfēng Jiēdào</v>
      </c>
      <c r="D1220" t="s">
        <v>1365</v>
      </c>
      <c r="E1220" t="s">
        <v>27</v>
      </c>
      <c r="F1220" t="str">
        <f>_xlfn.CONCAT(D1220,", ",I1220,", ",H1220,", ","安徽省")</f>
        <v>文峰街道, 颍州区, 阜阳市, 安徽省</v>
      </c>
      <c r="G1220">
        <v>131387</v>
      </c>
      <c r="H1220" t="s">
        <v>1118</v>
      </c>
      <c r="I1220" t="s">
        <v>1116</v>
      </c>
      <c r="J1220">
        <f>VLOOKUP(F1220,[1]!china_towns_second__2[[Column1]:[Y]],3,FALSE)</f>
        <v>32.892688027437899</v>
      </c>
      <c r="K1220">
        <f>VLOOKUP(F1220,[1]!china_towns_second__2[[Column1]:[Y]],2,FALSE)</f>
        <v>115.823868</v>
      </c>
      <c r="L1220" t="s">
        <v>4844</v>
      </c>
      <c r="M1220" t="str">
        <f>VLOOKUP(I1220,CHOOSE({1,2},Table7[Native],Table7[Name]),2,0)</f>
        <v>Yĭngzhōu Qū</v>
      </c>
      <c r="N1220" t="str">
        <f>VLOOKUP(H1220,CHOOSE({1,2},Table7[Native],Table7[Name]),2,0)</f>
        <v>Fùyáng Shì</v>
      </c>
      <c r="O1220" t="str">
        <f>_xlfn.CONCAT(L1220," (",N1220,")")</f>
        <v>Wenfeng Jiedao (Fùyáng Shì)</v>
      </c>
      <c r="P1220" t="str">
        <f>IF(COUNTIF(O:O,O1220)&gt;1,_xlfn.CONCAT(L1220," (",M1220,")"),O1220)</f>
        <v>Wenfeng Jiedao (Fùyáng Shì)</v>
      </c>
    </row>
    <row r="1221" spans="1:16" hidden="1" x14ac:dyDescent="0.25">
      <c r="A1221" t="s">
        <v>2538</v>
      </c>
      <c r="B1221" t="str">
        <f>IF(COUNTIF(A:A,A1221)&gt;1,_xlfn.CONCAT(A1221," (",N1221,")"),A1221)</f>
        <v>Wēngdūn Xiāng</v>
      </c>
      <c r="C1221" t="str">
        <f t="shared" si="22"/>
        <v>Wēngdūn Xiāng</v>
      </c>
      <c r="D1221" t="s">
        <v>2539</v>
      </c>
      <c r="E1221" t="s">
        <v>7</v>
      </c>
      <c r="F1221" t="str">
        <f>_xlfn.CONCAT(D1221,", ",I1221,", ",H1221,", ","安徽省")</f>
        <v>翁墩乡, 金安区, 六安市, 安徽省</v>
      </c>
      <c r="G1221">
        <v>21136</v>
      </c>
      <c r="H1221" t="s">
        <v>1507</v>
      </c>
      <c r="I1221" t="s">
        <v>1513</v>
      </c>
      <c r="J1221" t="e">
        <f>VLOOKUP(F1221,[1]!china_towns_second__2[[Column1]:[Y]],3,FALSE)</f>
        <v>#N/A</v>
      </c>
      <c r="K1221" t="e">
        <f>VLOOKUP(F1221,[1]!china_towns_second__2[[Column1]:[Y]],2,FALSE)</f>
        <v>#N/A</v>
      </c>
      <c r="L1221" t="s">
        <v>5334</v>
      </c>
      <c r="M1221" t="str">
        <f>VLOOKUP(I1221,CHOOSE({1,2},Table7[Native],Table7[Name]),2,0)</f>
        <v>Jīn'ān Qū</v>
      </c>
      <c r="N1221" t="str">
        <f>VLOOKUP(H1221,CHOOSE({1,2},Table7[Native],Table7[Name]),2,0)</f>
        <v>Lù'ān Shì</v>
      </c>
      <c r="O1221" t="str">
        <f>_xlfn.CONCAT(L1221," (",N1221,")")</f>
        <v>Wengdun Xiang (Lù'ān Shì)</v>
      </c>
      <c r="P1221" t="str">
        <f>IF(COUNTIF(O:O,O1221)&gt;1,_xlfn.CONCAT(L1221," (",M1221,")"),O1221)</f>
        <v>Wengdun Xiang (Lù'ān Shì)</v>
      </c>
    </row>
    <row r="1222" spans="1:16" hidden="1" x14ac:dyDescent="0.25">
      <c r="A1222" t="s">
        <v>1366</v>
      </c>
      <c r="B1222" t="str">
        <f>IF(COUNTIF(A:A,A1222)&gt;1,_xlfn.CONCAT(A1222," (",N1222,")"),A1222)</f>
        <v>Wénjí Zhèn</v>
      </c>
      <c r="C1222" t="str">
        <f t="shared" si="22"/>
        <v>Wénjí Zhèn</v>
      </c>
      <c r="D1222" t="s">
        <v>1367</v>
      </c>
      <c r="E1222" t="s">
        <v>11</v>
      </c>
      <c r="F1222" t="str">
        <f>_xlfn.CONCAT(D1222,", ",I1222,", ",H1222,", ","安徽省")</f>
        <v>闻集镇, 颍泉区, 阜阳市, 安徽省</v>
      </c>
      <c r="G1222">
        <v>88224</v>
      </c>
      <c r="H1222" t="s">
        <v>1118</v>
      </c>
      <c r="I1222" t="s">
        <v>1112</v>
      </c>
      <c r="J1222">
        <f>VLOOKUP(F1222,[1]!china_towns_second__2[[Column1]:[Y]],3,FALSE)</f>
        <v>33.058894894795102</v>
      </c>
      <c r="K1222">
        <f>VLOOKUP(F1222,[1]!china_towns_second__2[[Column1]:[Y]],2,FALSE)</f>
        <v>115.58847729999999</v>
      </c>
      <c r="L1222" t="s">
        <v>4845</v>
      </c>
      <c r="M1222" t="str">
        <f>VLOOKUP(I1222,CHOOSE({1,2},Table7[Native],Table7[Name]),2,0)</f>
        <v>Yĭngquán Qū</v>
      </c>
      <c r="N1222" t="str">
        <f>VLOOKUP(H1222,CHOOSE({1,2},Table7[Native],Table7[Name]),2,0)</f>
        <v>Fùyáng Shì</v>
      </c>
      <c r="O1222" t="str">
        <f>_xlfn.CONCAT(L1222," (",N1222,")")</f>
        <v>Wenji Zhen (Fùyáng Shì)</v>
      </c>
      <c r="P1222" t="str">
        <f>IF(COUNTIF(O:O,O1222)&gt;1,_xlfn.CONCAT(L1222," (",M1222,")"),O1222)</f>
        <v>Wenji Zhen (Fùyáng Shì)</v>
      </c>
    </row>
    <row r="1223" spans="1:16" hidden="1" x14ac:dyDescent="0.25">
      <c r="A1223" t="s">
        <v>257</v>
      </c>
      <c r="B1223" t="str">
        <f>IF(COUNTIF(A:A,A1223)&gt;1,_xlfn.CONCAT(A1223," (",N1223,")"),A1223)</f>
        <v>Wēnquán Zhèn</v>
      </c>
      <c r="C1223" t="str">
        <f t="shared" si="22"/>
        <v>Wēnquán Zhèn</v>
      </c>
      <c r="D1223" t="s">
        <v>258</v>
      </c>
      <c r="E1223" t="s">
        <v>11</v>
      </c>
      <c r="F1223" t="str">
        <f>_xlfn.CONCAT(D1223,", ",I1223,", ",H1223,", ","安徽省")</f>
        <v>温泉镇, 岳西县, 安庆市, 安徽省</v>
      </c>
      <c r="G1223">
        <v>28702</v>
      </c>
      <c r="H1223" t="s">
        <v>343</v>
      </c>
      <c r="I1223" t="s">
        <v>341</v>
      </c>
      <c r="J1223">
        <f>VLOOKUP(F1223,[1]!china_towns_second__2[[Column1]:[Y]],3,FALSE)</f>
        <v>30.921157457345899</v>
      </c>
      <c r="K1223">
        <f>VLOOKUP(F1223,[1]!china_towns_second__2[[Column1]:[Y]],2,FALSE)</f>
        <v>116.3336109</v>
      </c>
      <c r="L1223" t="s">
        <v>4372</v>
      </c>
      <c r="M1223" t="str">
        <f>VLOOKUP(I1223,CHOOSE({1,2},Table7[Native],Table7[Name]),2,0)</f>
        <v>Yuèxī Xiàn</v>
      </c>
      <c r="N1223" t="str">
        <f>VLOOKUP(H1223,CHOOSE({1,2},Table7[Native],Table7[Name]),2,0)</f>
        <v>Ānqìng Shì</v>
      </c>
      <c r="O1223" t="str">
        <f>_xlfn.CONCAT(L1223," (",N1223,")")</f>
        <v>Wenquan Zhen (Ānqìng Shì)</v>
      </c>
      <c r="P1223" t="str">
        <f>IF(COUNTIF(O:O,O1223)&gt;1,_xlfn.CONCAT(L1223," (",M1223,")"),O1223)</f>
        <v>Wenquan Zhen (Ānqìng Shì)</v>
      </c>
    </row>
    <row r="1224" spans="1:16" hidden="1" x14ac:dyDescent="0.25">
      <c r="A1224" t="s">
        <v>668</v>
      </c>
      <c r="B1224" t="str">
        <f>IF(COUNTIF(A:A,A1224)&gt;1,_xlfn.CONCAT(A1224," (",N1224,")"),A1224)</f>
        <v>Wōnán Zhèn [Shuāngmiào Zhèn]</v>
      </c>
      <c r="C1224" t="str">
        <f t="shared" si="22"/>
        <v>Wōnán Zhèn [Shuāngmiào Zhèn]</v>
      </c>
      <c r="D1224" t="s">
        <v>669</v>
      </c>
      <c r="E1224" t="s">
        <v>11</v>
      </c>
      <c r="F1224" t="str">
        <f>_xlfn.CONCAT(D1224,", ",I1224,", ",H1224,", ","安徽省")</f>
        <v>涡南镇, 涡阳县, 亳州市, 安徽省</v>
      </c>
      <c r="G1224">
        <v>48200</v>
      </c>
      <c r="H1224" t="s">
        <v>719</v>
      </c>
      <c r="I1224" t="s">
        <v>717</v>
      </c>
      <c r="J1224">
        <f>VLOOKUP(F1224,[1]!china_towns_second__2[[Column1]:[Y]],3,FALSE)</f>
        <v>33.399985136793397</v>
      </c>
      <c r="K1224">
        <f>VLOOKUP(F1224,[1]!china_towns_second__2[[Column1]:[Y]],2,FALSE)</f>
        <v>116.2147331</v>
      </c>
      <c r="L1224" t="s">
        <v>4541</v>
      </c>
      <c r="M1224" t="str">
        <f>VLOOKUP(I1224,CHOOSE({1,2},Table7[Native],Table7[Name]),2,0)</f>
        <v>Wōyáng Xiàn</v>
      </c>
      <c r="N1224" t="str">
        <f>VLOOKUP(H1224,CHOOSE({1,2},Table7[Native],Table7[Name]),2,0)</f>
        <v>Bózhōu Shì</v>
      </c>
      <c r="O1224" t="str">
        <f>_xlfn.CONCAT(L1224," (",N1224,")")</f>
        <v>Wonan Zhen [Shuangmiao Zhen] (Bózhōu Shì)</v>
      </c>
      <c r="P1224" t="str">
        <f>IF(COUNTIF(O:O,O1224)&gt;1,_xlfn.CONCAT(L1224," (",M1224,")"),O1224)</f>
        <v>Wonan Zhen [Shuangmiao Zhen] (Bózhōu Shì)</v>
      </c>
    </row>
    <row r="1225" spans="1:16" hidden="1" x14ac:dyDescent="0.25">
      <c r="A1225" t="s">
        <v>1801</v>
      </c>
      <c r="B1225" t="str">
        <f>IF(COUNTIF(A:A,A1225)&gt;1,_xlfn.CONCAT(A1225," (",N1225,")"),A1225)</f>
        <v>Wòniúshān Jiēdào</v>
      </c>
      <c r="C1225" t="str">
        <f t="shared" si="22"/>
        <v>Wòniúshān Jiēdào</v>
      </c>
      <c r="D1225" t="s">
        <v>1802</v>
      </c>
      <c r="E1225" t="s">
        <v>27</v>
      </c>
      <c r="F1225" t="str">
        <f>_xlfn.CONCAT(D1225,", ",I1225,", ",H1225,", ","安徽省")</f>
        <v>卧牛山街道, 巢湖市, 合肥市, 安徽省</v>
      </c>
      <c r="G1225">
        <v>77617</v>
      </c>
      <c r="H1225" t="s">
        <v>1448</v>
      </c>
      <c r="I1225" t="s">
        <v>1453</v>
      </c>
      <c r="J1225">
        <f>VLOOKUP(F1225,[1]!china_towns_second__2[[Column1]:[Y]],3,FALSE)</f>
        <v>31.614816500697199</v>
      </c>
      <c r="K1225">
        <f>VLOOKUP(F1225,[1]!china_towns_second__2[[Column1]:[Y]],2,FALSE)</f>
        <v>117.8213787</v>
      </c>
      <c r="L1225" t="s">
        <v>4982</v>
      </c>
      <c r="M1225" t="str">
        <f>VLOOKUP(I1225,CHOOSE({1,2},Table7[Native],Table7[Name]),2,0)</f>
        <v>Cháohú Shì</v>
      </c>
      <c r="N1225" t="str">
        <f>VLOOKUP(H1225,CHOOSE({1,2},Table7[Native],Table7[Name]),2,0)</f>
        <v>Héféi Shì</v>
      </c>
      <c r="O1225" t="str">
        <f>_xlfn.CONCAT(L1225," (",N1225,")")</f>
        <v>Woniushan Jiedao (Héféi Shì)</v>
      </c>
      <c r="P1225" t="str">
        <f>IF(COUNTIF(O:O,O1225)&gt;1,_xlfn.CONCAT(L1225," (",M1225,")"),O1225)</f>
        <v>Woniushan Jiedao (Héféi Shì)</v>
      </c>
    </row>
    <row r="1226" spans="1:16" x14ac:dyDescent="0.25">
      <c r="A1226" t="s">
        <v>3120</v>
      </c>
      <c r="B1226" t="str">
        <f>IF(COUNTIF(A:A,A1226)&gt;1,_xlfn.CONCAT(A1226," (",N1226,")"),A1226)</f>
        <v>Wúchéng Zhèn</v>
      </c>
      <c r="C1226" t="str">
        <f t="shared" si="22"/>
        <v>Wúchéng Zhèn</v>
      </c>
      <c r="D1226" t="s">
        <v>3121</v>
      </c>
      <c r="E1226" t="s">
        <v>11</v>
      </c>
      <c r="F1226" t="str">
        <f>_xlfn.CONCAT(D1226,", ",I1226,", ",H1226,", ","安徽省")</f>
        <v>无城镇, 无为市, 芜湖市, 安徽省</v>
      </c>
      <c r="G1226">
        <v>164940</v>
      </c>
      <c r="H1226" t="s">
        <v>1553</v>
      </c>
      <c r="I1226" t="s">
        <v>1564</v>
      </c>
      <c r="J1226">
        <f>VLOOKUP(F1226,[1]!china_towns_second__2[[Column1]:[Y]],3,FALSE)</f>
        <v>31.3484814289816</v>
      </c>
      <c r="K1226">
        <f>VLOOKUP(F1226,[1]!china_towns_second__2[[Column1]:[Y]],2,FALSE)</f>
        <v>117.921413</v>
      </c>
      <c r="L1226" t="s">
        <v>5201</v>
      </c>
      <c r="M1226" t="str">
        <f>VLOOKUP(I1226,CHOOSE({1,2},Table7[Native],Table7[Name]),2,0)</f>
        <v>Wúwéi Shì</v>
      </c>
      <c r="N1226" t="str">
        <f>VLOOKUP(H1226,CHOOSE({1,2},Table7[Native],Table7[Name]),2,0)</f>
        <v>Wúhú Shì</v>
      </c>
      <c r="O1226" t="str">
        <f>_xlfn.CONCAT(L1226," (",N1226,")")</f>
        <v>Wucheng Zhen (Wúhú Shì)</v>
      </c>
      <c r="P1226" t="str">
        <f>IF(COUNTIF(O:O,O1226)&gt;1,_xlfn.CONCAT(L1226," (",M1226,")"),O1226)</f>
        <v>Wucheng Zhen (Wúhú Shì)</v>
      </c>
    </row>
    <row r="1227" spans="1:16" x14ac:dyDescent="0.25">
      <c r="A1227" t="s">
        <v>2266</v>
      </c>
      <c r="B1227" t="str">
        <f>IF(COUNTIF(A:A,A1227)&gt;1,_xlfn.CONCAT(A1227," (",N1227,")"),A1227)</f>
        <v>Wŭchéng Zhèn</v>
      </c>
      <c r="C1227" t="str">
        <f t="shared" si="22"/>
        <v>Wŭchéng Zhèn</v>
      </c>
      <c r="D1227" t="s">
        <v>2267</v>
      </c>
      <c r="E1227" t="s">
        <v>11</v>
      </c>
      <c r="F1227" t="str">
        <f>_xlfn.CONCAT(D1227,", ",I1227,", ",H1227,", ","安徽省")</f>
        <v>五城镇, 休宁县, 黄山市, 安徽省</v>
      </c>
      <c r="G1227">
        <v>22663</v>
      </c>
      <c r="H1227" t="s">
        <v>1491</v>
      </c>
      <c r="I1227" t="s">
        <v>1503</v>
      </c>
      <c r="J1227">
        <f>VLOOKUP(F1227,[1]!china_towns_second__2[[Column1]:[Y]],3,FALSE)</f>
        <v>29.591217355121699</v>
      </c>
      <c r="K1227">
        <f>VLOOKUP(F1227,[1]!china_towns_second__2[[Column1]:[Y]],2,FALSE)</f>
        <v>118.14536819999999</v>
      </c>
      <c r="L1227" t="s">
        <v>5201</v>
      </c>
      <c r="M1227" t="str">
        <f>VLOOKUP(I1227,CHOOSE({1,2},Table7[Native],Table7[Name]),2,0)</f>
        <v>Xiūníng Xiàn</v>
      </c>
      <c r="N1227" t="str">
        <f>VLOOKUP(H1227,CHOOSE({1,2},Table7[Native],Table7[Name]),2,0)</f>
        <v>Huángshān Shì</v>
      </c>
      <c r="O1227" t="str">
        <f>_xlfn.CONCAT(L1227," (",N1227,")")</f>
        <v>Wucheng Zhen (Huángshān Shì)</v>
      </c>
      <c r="P1227" t="str">
        <f>IF(COUNTIF(O:O,O1227)&gt;1,_xlfn.CONCAT(L1227," (",M1227,")"),O1227)</f>
        <v>Wucheng Zhen (Huángshān Shì)</v>
      </c>
    </row>
    <row r="1228" spans="1:16" hidden="1" x14ac:dyDescent="0.25">
      <c r="A1228" t="s">
        <v>1033</v>
      </c>
      <c r="B1228" t="str">
        <f>IF(COUNTIF(A:A,A1228)&gt;1,_xlfn.CONCAT(A1228," (",N1228,")"),A1228)</f>
        <v>Wŭdiàn Zhèn</v>
      </c>
      <c r="C1228" t="str">
        <f t="shared" si="22"/>
        <v>Wŭdiàn Zhèn</v>
      </c>
      <c r="D1228" t="s">
        <v>1034</v>
      </c>
      <c r="E1228" t="s">
        <v>11</v>
      </c>
      <c r="F1228" t="str">
        <f>_xlfn.CONCAT(D1228,", ",I1228,", ",H1228,", ","安徽省")</f>
        <v>武店镇, 凤阳县, 滁州市, 安徽省</v>
      </c>
      <c r="G1228">
        <v>53679</v>
      </c>
      <c r="H1228" t="s">
        <v>869</v>
      </c>
      <c r="I1228" t="s">
        <v>857</v>
      </c>
      <c r="J1228">
        <f>VLOOKUP(F1228,[1]!china_towns_second__2[[Column1]:[Y]],3,FALSE)</f>
        <v>32.688995581296602</v>
      </c>
      <c r="K1228">
        <f>VLOOKUP(F1228,[1]!china_towns_second__2[[Column1]:[Y]],2,FALSE)</f>
        <v>117.2941764</v>
      </c>
      <c r="L1228" t="s">
        <v>4694</v>
      </c>
      <c r="M1228" t="str">
        <f>VLOOKUP(I1228,CHOOSE({1,2},Table7[Native],Table7[Name]),2,0)</f>
        <v>Fèngyáng Xiàn</v>
      </c>
      <c r="N1228" t="str">
        <f>VLOOKUP(H1228,CHOOSE({1,2},Table7[Native],Table7[Name]),2,0)</f>
        <v>Chúzhōu Shì</v>
      </c>
      <c r="O1228" t="str">
        <f>_xlfn.CONCAT(L1228," (",N1228,")")</f>
        <v>Wudian Zhen (Chúzhōu Shì)</v>
      </c>
      <c r="P1228" t="str">
        <f>IF(COUNTIF(O:O,O1228)&gt;1,_xlfn.CONCAT(L1228," (",M1228,")"),O1228)</f>
        <v>Wudian Zhen (Chúzhōu Shì)</v>
      </c>
    </row>
    <row r="1229" spans="1:16" hidden="1" x14ac:dyDescent="0.25">
      <c r="A1229" t="s">
        <v>1035</v>
      </c>
      <c r="B1229" t="str">
        <f>IF(COUNTIF(A:A,A1229)&gt;1,_xlfn.CONCAT(A1229," (",N1229,")"),A1229)</f>
        <v>Wŭgăng Zhèn</v>
      </c>
      <c r="C1229" t="str">
        <f t="shared" si="22"/>
        <v>Wŭgăng Zhèn</v>
      </c>
      <c r="D1229" t="s">
        <v>1036</v>
      </c>
      <c r="E1229" t="s">
        <v>11</v>
      </c>
      <c r="F1229" t="str">
        <f>_xlfn.CONCAT(D1229,", ",I1229,", ",H1229,", ","安徽省")</f>
        <v>武岗镇, 全椒县, 滁州市, 安徽省</v>
      </c>
      <c r="G1229">
        <v>15548</v>
      </c>
      <c r="H1229" t="s">
        <v>869</v>
      </c>
      <c r="I1229" t="s">
        <v>865</v>
      </c>
      <c r="J1229">
        <f>VLOOKUP(F1229,[1]!china_towns_second__2[[Column1]:[Y]],3,FALSE)</f>
        <v>32.001054197447601</v>
      </c>
      <c r="K1229">
        <f>VLOOKUP(F1229,[1]!china_towns_second__2[[Column1]:[Y]],2,FALSE)</f>
        <v>118.245345</v>
      </c>
      <c r="L1229" t="s">
        <v>4695</v>
      </c>
      <c r="M1229" t="str">
        <f>VLOOKUP(I1229,CHOOSE({1,2},Table7[Native],Table7[Name]),2,0)</f>
        <v>Quánjiāo Xiàn</v>
      </c>
      <c r="N1229" t="str">
        <f>VLOOKUP(H1229,CHOOSE({1,2},Table7[Native],Table7[Name]),2,0)</f>
        <v>Chúzhōu Shì</v>
      </c>
      <c r="O1229" t="str">
        <f>_xlfn.CONCAT(L1229," (",N1229,")")</f>
        <v>Wugang Zhen (Chúzhōu Shì)</v>
      </c>
      <c r="P1229" t="str">
        <f>IF(COUNTIF(O:O,O1229)&gt;1,_xlfn.CONCAT(L1229," (",M1229,")"),O1229)</f>
        <v>Wugang Zhen (Chúzhōu Shì)</v>
      </c>
    </row>
    <row r="1230" spans="1:16" hidden="1" x14ac:dyDescent="0.25">
      <c r="A1230" t="s">
        <v>1941</v>
      </c>
      <c r="B1230" t="str">
        <f>IF(COUNTIF(A:A,A1230)&gt;1,_xlfn.CONCAT(A1230," (",N1230,")"),A1230)</f>
        <v>Wŭgōu Zhèn</v>
      </c>
      <c r="C1230" t="str">
        <f t="shared" si="22"/>
        <v>Wŭgōu Zhèn</v>
      </c>
      <c r="D1230" t="s">
        <v>1942</v>
      </c>
      <c r="E1230" t="s">
        <v>11</v>
      </c>
      <c r="F1230" t="str">
        <f>_xlfn.CONCAT(D1230,", ",I1230,", ",H1230,", ","安徽省")</f>
        <v>五沟镇, 濉溪县, 淮北市, 安徽省</v>
      </c>
      <c r="G1230">
        <v>86016</v>
      </c>
      <c r="H1230" t="s">
        <v>1465</v>
      </c>
      <c r="I1230" t="s">
        <v>1471</v>
      </c>
      <c r="J1230">
        <f>VLOOKUP(F1230,[1]!china_towns_second__2[[Column1]:[Y]],3,FALSE)</f>
        <v>33.536234198450103</v>
      </c>
      <c r="K1230">
        <f>VLOOKUP(F1230,[1]!china_towns_second__2[[Column1]:[Y]],2,FALSE)</f>
        <v>116.6123865</v>
      </c>
      <c r="L1230" t="s">
        <v>5045</v>
      </c>
      <c r="M1230" t="str">
        <f>VLOOKUP(I1230,CHOOSE({1,2},Table7[Native],Table7[Name]),2,0)</f>
        <v>Suīxī Xiàn</v>
      </c>
      <c r="N1230" t="str">
        <f>VLOOKUP(H1230,CHOOSE({1,2},Table7[Native],Table7[Name]),2,0)</f>
        <v>Huáibĕi Shì</v>
      </c>
      <c r="O1230" t="str">
        <f>_xlfn.CONCAT(L1230," (",N1230,")")</f>
        <v>Wugou Zhen (Huáibĕi Shì)</v>
      </c>
      <c r="P1230" t="str">
        <f>IF(COUNTIF(O:O,O1230)&gt;1,_xlfn.CONCAT(L1230," (",M1230,")"),O1230)</f>
        <v>Wugou Zhen (Huáibĕi Shì)</v>
      </c>
    </row>
    <row r="1231" spans="1:16" hidden="1" x14ac:dyDescent="0.25">
      <c r="A1231" t="s">
        <v>261</v>
      </c>
      <c r="B1231" t="str">
        <f>IF(COUNTIF(A:A,A1231)&gt;1,_xlfn.CONCAT(A1231," (",N1231,")"),A1231)</f>
        <v>Wŭhé Zhèn</v>
      </c>
      <c r="C1231" t="str">
        <f t="shared" si="22"/>
        <v>Wŭhé Zhèn</v>
      </c>
      <c r="D1231" t="s">
        <v>262</v>
      </c>
      <c r="E1231" t="s">
        <v>11</v>
      </c>
      <c r="F1231" t="str">
        <f>_xlfn.CONCAT(D1231,", ",I1231,", ",H1231,", ","安徽省")</f>
        <v>五河镇, 岳西县, 安庆市, 安徽省</v>
      </c>
      <c r="G1231">
        <v>14730</v>
      </c>
      <c r="H1231" t="s">
        <v>343</v>
      </c>
      <c r="I1231" t="s">
        <v>341</v>
      </c>
      <c r="J1231">
        <f>VLOOKUP(F1231,[1]!china_towns_second__2[[Column1]:[Y]],3,FALSE)</f>
        <v>30.8113058050441</v>
      </c>
      <c r="K1231">
        <f>VLOOKUP(F1231,[1]!china_towns_second__2[[Column1]:[Y]],2,FALSE)</f>
        <v>116.1579849</v>
      </c>
      <c r="L1231" t="s">
        <v>4374</v>
      </c>
      <c r="M1231" t="str">
        <f>VLOOKUP(I1231,CHOOSE({1,2},Table7[Native],Table7[Name]),2,0)</f>
        <v>Yuèxī Xiàn</v>
      </c>
      <c r="N1231" t="str">
        <f>VLOOKUP(H1231,CHOOSE({1,2},Table7[Native],Table7[Name]),2,0)</f>
        <v>Ānqìng Shì</v>
      </c>
      <c r="O1231" t="str">
        <f>_xlfn.CONCAT(L1231," (",N1231,")")</f>
        <v>Wuhe Zhen (Ānqìng Shì)</v>
      </c>
      <c r="P1231" t="str">
        <f>IF(COUNTIF(O:O,O1231)&gt;1,_xlfn.CONCAT(L1231," (",M1231,")"),O1231)</f>
        <v>Wuhe Zhen (Ānqìng Shì)</v>
      </c>
    </row>
    <row r="1232" spans="1:16" hidden="1" x14ac:dyDescent="0.25">
      <c r="A1232" t="s">
        <v>259</v>
      </c>
      <c r="B1232" t="str">
        <f>IF(COUNTIF(A:A,A1232)&gt;1,_xlfn.CONCAT(A1232," (",N1232,")"),A1232)</f>
        <v>Wŭhéng Xiāng</v>
      </c>
      <c r="C1232" t="str">
        <f t="shared" si="22"/>
        <v>Wŭhéng Xiāng</v>
      </c>
      <c r="D1232" t="s">
        <v>260</v>
      </c>
      <c r="E1232" t="s">
        <v>7</v>
      </c>
      <c r="F1232" t="str">
        <f>_xlfn.CONCAT(D1232,", ",I1232,", ",H1232,", ","安徽省")</f>
        <v>五横乡, 宜秀区, 安庆市, 安徽省</v>
      </c>
      <c r="G1232">
        <v>8482</v>
      </c>
      <c r="H1232" t="s">
        <v>343</v>
      </c>
      <c r="I1232" t="s">
        <v>340</v>
      </c>
      <c r="J1232" t="e">
        <f>VLOOKUP(F1232,[1]!china_towns_second__2[[Column1]:[Y]],3,FALSE)</f>
        <v>#N/A</v>
      </c>
      <c r="K1232" t="e">
        <f>VLOOKUP(F1232,[1]!china_towns_second__2[[Column1]:[Y]],2,FALSE)</f>
        <v>#N/A</v>
      </c>
      <c r="L1232" t="s">
        <v>4373</v>
      </c>
      <c r="M1232" t="str">
        <f>VLOOKUP(I1232,CHOOSE({1,2},Table7[Native],Table7[Name]),2,0)</f>
        <v>Yíxiù Qū</v>
      </c>
      <c r="N1232" t="str">
        <f>VLOOKUP(H1232,CHOOSE({1,2},Table7[Native],Table7[Name]),2,0)</f>
        <v>Ānqìng Shì</v>
      </c>
      <c r="O1232" t="str">
        <f>_xlfn.CONCAT(L1232," (",N1232,")")</f>
        <v>Wuheng Xiang (Ānqìng Shì)</v>
      </c>
      <c r="P1232" t="str">
        <f>IF(COUNTIF(O:O,O1232)&gt;1,_xlfn.CONCAT(L1232," (",M1232,")"),O1232)</f>
        <v>Wuheng Xiang (Ānqìng Shì)</v>
      </c>
    </row>
    <row r="1233" spans="1:16" hidden="1" x14ac:dyDescent="0.25">
      <c r="A1233" t="s">
        <v>3122</v>
      </c>
      <c r="B1233" t="str">
        <f>IF(COUNTIF(A:A,A1233)&gt;1,_xlfn.CONCAT(A1233," (",N1233,")"),A1233)</f>
        <v>Wúhú Jīngjì Jìshù Kāifāqū</v>
      </c>
      <c r="C1233" t="str">
        <f t="shared" si="22"/>
        <v>Wúhú Jīngjì Jìshù Kāifāqū</v>
      </c>
      <c r="D1233" t="s">
        <v>3123</v>
      </c>
      <c r="E1233" t="s">
        <v>52</v>
      </c>
      <c r="F1233" t="str">
        <f>_xlfn.CONCAT(D1233,", ",I1233,", ",H1233,", ","安徽省")</f>
        <v>芜湖经济技术开发区, 鸠江区, 芜湖市, 安徽省</v>
      </c>
      <c r="G1233">
        <v>4549</v>
      </c>
      <c r="H1233" t="s">
        <v>1553</v>
      </c>
      <c r="I1233" t="s">
        <v>1558</v>
      </c>
      <c r="J1233">
        <f>VLOOKUP(F1233,[1]!china_towns_second__2[[Column1]:[Y]],3,FALSE)</f>
        <v>31.4111114795144</v>
      </c>
      <c r="K1233">
        <f>VLOOKUP(F1233,[1]!china_towns_second__2[[Column1]:[Y]],2,FALSE)</f>
        <v>118.36896350000001</v>
      </c>
      <c r="L1233" t="s">
        <v>5615</v>
      </c>
      <c r="M1233" t="str">
        <f>VLOOKUP(I1233,CHOOSE({1,2},Table7[Native],Table7[Name]),2,0)</f>
        <v>Jiūjiāng Qū</v>
      </c>
      <c r="N1233" t="str">
        <f>VLOOKUP(H1233,CHOOSE({1,2},Table7[Native],Table7[Name]),2,0)</f>
        <v>Wúhú Shì</v>
      </c>
      <c r="O1233" t="str">
        <f>_xlfn.CONCAT(L1233," (",N1233,")")</f>
        <v>Wuhu Jingji Jishu Kaifaqu (Wúhú Shì)</v>
      </c>
      <c r="P1233" t="str">
        <f>IF(COUNTIF(O:O,O1233)&gt;1,_xlfn.CONCAT(L1233," (",M1233,")"),O1233)</f>
        <v>Wuhu Jingji Jishu Kaifaqu (Wúhú Shì)</v>
      </c>
    </row>
    <row r="1234" spans="1:16" hidden="1" x14ac:dyDescent="0.25">
      <c r="A1234" t="s">
        <v>1803</v>
      </c>
      <c r="B1234" t="str">
        <f>IF(COUNTIF(A:A,A1234)&gt;1,_xlfn.CONCAT(A1234," (",N1234,")"),A1234)</f>
        <v>Wúhúlù Jiēdào</v>
      </c>
      <c r="C1234" t="str">
        <f t="shared" si="22"/>
        <v>Wúhúlù Jiēdào</v>
      </c>
      <c r="D1234" t="s">
        <v>1804</v>
      </c>
      <c r="E1234" t="s">
        <v>27</v>
      </c>
      <c r="F1234" t="str">
        <f>_xlfn.CONCAT(D1234,", ",I1234,", ",H1234,", ","安徽省")</f>
        <v>芜湖路街道, 包河区, 合肥市, 安徽省</v>
      </c>
      <c r="G1234">
        <v>133130</v>
      </c>
      <c r="H1234" t="s">
        <v>1448</v>
      </c>
      <c r="I1234" t="s">
        <v>1450</v>
      </c>
      <c r="J1234">
        <f>VLOOKUP(F1234,[1]!china_towns_second__2[[Column1]:[Y]],3,FALSE)</f>
        <v>31.839964066820201</v>
      </c>
      <c r="K1234">
        <f>VLOOKUP(F1234,[1]!china_towns_second__2[[Column1]:[Y]],2,FALSE)</f>
        <v>117.27125119999999</v>
      </c>
      <c r="L1234" t="s">
        <v>4983</v>
      </c>
      <c r="M1234" t="str">
        <f>VLOOKUP(I1234,CHOOSE({1,2},Table7[Native],Table7[Name]),2,0)</f>
        <v>Bāohé Qū</v>
      </c>
      <c r="N1234" t="str">
        <f>VLOOKUP(H1234,CHOOSE({1,2},Table7[Native],Table7[Name]),2,0)</f>
        <v>Héféi Shì</v>
      </c>
      <c r="O1234" t="str">
        <f>_xlfn.CONCAT(L1234," (",N1234,")")</f>
        <v>Wuhulu Jiedao (Héféi Shì)</v>
      </c>
      <c r="P1234" t="str">
        <f>IF(COUNTIF(O:O,O1234)&gt;1,_xlfn.CONCAT(L1234," (",M1234,")"),O1234)</f>
        <v>Wuhulu Jiedao (Héféi Shì)</v>
      </c>
    </row>
    <row r="1235" spans="1:16" hidden="1" x14ac:dyDescent="0.25">
      <c r="A1235" t="s">
        <v>2540</v>
      </c>
      <c r="B1235" t="str">
        <f>IF(COUNTIF(A:A,A1235)&gt;1,_xlfn.CONCAT(A1235," (",N1235,")"),A1235)</f>
        <v>Wújiādiàn Zhèn</v>
      </c>
      <c r="C1235" t="str">
        <f t="shared" si="22"/>
        <v>Wújiādiàn Zhèn</v>
      </c>
      <c r="D1235" t="s">
        <v>2541</v>
      </c>
      <c r="E1235" t="s">
        <v>11</v>
      </c>
      <c r="F1235" t="str">
        <f>_xlfn.CONCAT(D1235,", ",I1235,", ",H1235,", ","安徽省")</f>
        <v>吴家店镇, 金寨县, 六安市, 安徽省</v>
      </c>
      <c r="G1235">
        <v>19121</v>
      </c>
      <c r="H1235" t="s">
        <v>1507</v>
      </c>
      <c r="I1235" t="s">
        <v>1515</v>
      </c>
      <c r="J1235">
        <f>VLOOKUP(F1235,[1]!china_towns_second__2[[Column1]:[Y]],3,FALSE)</f>
        <v>31.251173223968699</v>
      </c>
      <c r="K1235">
        <f>VLOOKUP(F1235,[1]!china_towns_second__2[[Column1]:[Y]],2,FALSE)</f>
        <v>115.5886031</v>
      </c>
      <c r="L1235" t="s">
        <v>5335</v>
      </c>
      <c r="M1235" t="str">
        <f>VLOOKUP(I1235,CHOOSE({1,2},Table7[Native],Table7[Name]),2,0)</f>
        <v>Jīnzhài Xiàn</v>
      </c>
      <c r="N1235" t="str">
        <f>VLOOKUP(H1235,CHOOSE({1,2},Table7[Native],Table7[Name]),2,0)</f>
        <v>Lù'ān Shì</v>
      </c>
      <c r="O1235" t="str">
        <f>_xlfn.CONCAT(L1235," (",N1235,")")</f>
        <v>Wujiadian Zhen (Lù'ān Shì)</v>
      </c>
      <c r="P1235" t="str">
        <f>IF(COUNTIF(O:O,O1235)&gt;1,_xlfn.CONCAT(L1235," (",M1235,")"),O1235)</f>
        <v>Wujiadian Zhen (Lù'ān Shì)</v>
      </c>
    </row>
    <row r="1236" spans="1:16" hidden="1" x14ac:dyDescent="0.25">
      <c r="A1236" t="s">
        <v>2674</v>
      </c>
      <c r="B1236" t="str">
        <f>IF(COUNTIF(A:A,A1236)&gt;1,_xlfn.CONCAT(A1236," (",N1236,")"),A1236)</f>
        <v>Wūjiāng Zhèn</v>
      </c>
      <c r="C1236" t="str">
        <f t="shared" si="22"/>
        <v>Wūjiāng Zhèn</v>
      </c>
      <c r="D1236" t="s">
        <v>2675</v>
      </c>
      <c r="E1236" t="s">
        <v>11</v>
      </c>
      <c r="F1236" t="str">
        <f>_xlfn.CONCAT(D1236,", ",I1236,", ",H1236,", ","安徽省")</f>
        <v>乌江镇, 和县, 马鞍山市, 安徽省</v>
      </c>
      <c r="G1236">
        <v>55084</v>
      </c>
      <c r="H1236" t="s">
        <v>1522</v>
      </c>
      <c r="I1236" t="s">
        <v>1529</v>
      </c>
      <c r="J1236">
        <f>VLOOKUP(F1236,[1]!china_towns_second__2[[Column1]:[Y]],3,FALSE)</f>
        <v>31.822310910345699</v>
      </c>
      <c r="K1236">
        <f>VLOOKUP(F1236,[1]!china_towns_second__2[[Column1]:[Y]],2,FALSE)</f>
        <v>118.41249089999999</v>
      </c>
      <c r="L1236" t="s">
        <v>5400</v>
      </c>
      <c r="M1236" t="str">
        <f>VLOOKUP(I1236,CHOOSE({1,2},Table7[Native],Table7[Name]),2,0)</f>
        <v>Hé Xiàn</v>
      </c>
      <c r="N1236" t="str">
        <f>VLOOKUP(H1236,CHOOSE({1,2},Table7[Native],Table7[Name]),2,0)</f>
        <v>Mă'ānshān Shì</v>
      </c>
      <c r="O1236" t="str">
        <f>_xlfn.CONCAT(L1236," (",N1236,")")</f>
        <v>Wujiang Zhen (Mă'ānshān Shì)</v>
      </c>
      <c r="P1236" t="str">
        <f>IF(COUNTIF(O:O,O1236)&gt;1,_xlfn.CONCAT(L1236," (",M1236,")"),O1236)</f>
        <v>Wujiang Zhen (Mă'ānshān Shì)</v>
      </c>
    </row>
    <row r="1237" spans="1:16" hidden="1" x14ac:dyDescent="0.25">
      <c r="A1237" t="s">
        <v>263</v>
      </c>
      <c r="B1237" t="str">
        <f>IF(COUNTIF(A:A,A1237)&gt;1,_xlfn.CONCAT(A1237," (",N1237,")"),A1237)</f>
        <v>Wŭlĭ Xiāng</v>
      </c>
      <c r="C1237" t="str">
        <f t="shared" si="22"/>
        <v>Wŭlĭ Xiāng</v>
      </c>
      <c r="D1237" t="s">
        <v>264</v>
      </c>
      <c r="E1237" t="s">
        <v>7</v>
      </c>
      <c r="F1237" t="str">
        <f>_xlfn.CONCAT(D1237,", ",I1237,", ",H1237,", ","安徽省")</f>
        <v>五里乡, 宿松县, 安庆市, 安徽省</v>
      </c>
      <c r="G1237">
        <v>21698</v>
      </c>
      <c r="H1237" t="s">
        <v>343</v>
      </c>
      <c r="I1237" t="s">
        <v>335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4375</v>
      </c>
      <c r="M1237" t="str">
        <f>VLOOKUP(I1237,CHOOSE({1,2},Table7[Native],Table7[Name]),2,0)</f>
        <v>Sùsōng Xiàn</v>
      </c>
      <c r="N1237" t="str">
        <f>VLOOKUP(H1237,CHOOSE({1,2},Table7[Native],Table7[Name]),2,0)</f>
        <v>Ānqìng Shì</v>
      </c>
      <c r="O1237" t="str">
        <f>_xlfn.CONCAT(L1237," (",N1237,")")</f>
        <v>Wuli Xiang (Ānqìng Shì)</v>
      </c>
      <c r="P1237" t="str">
        <f>IF(COUNTIF(O:O,O1237)&gt;1,_xlfn.CONCAT(L1237," (",M1237,")"),O1237)</f>
        <v>Wuli Xiang (Ānqìng Shì)</v>
      </c>
    </row>
    <row r="1238" spans="1:16" hidden="1" x14ac:dyDescent="0.25">
      <c r="A1238" t="s">
        <v>1805</v>
      </c>
      <c r="B1238" t="str">
        <f>IF(COUNTIF(A:A,A1238)&gt;1,_xlfn.CONCAT(A1238," (",N1238,")"),A1238)</f>
        <v>Wŭlĭdūn Jiēdào</v>
      </c>
      <c r="C1238" t="str">
        <f t="shared" si="22"/>
        <v>Wŭlĭdūn Jiēdào</v>
      </c>
      <c r="D1238" t="s">
        <v>1806</v>
      </c>
      <c r="E1238" t="s">
        <v>27</v>
      </c>
      <c r="F1238" t="str">
        <f>_xlfn.CONCAT(D1238,", ",I1238,", ",H1238,", ","安徽省")</f>
        <v>五里墩街道, 蜀山区, 合肥市, 安徽省</v>
      </c>
      <c r="G1238">
        <v>76847</v>
      </c>
      <c r="H1238" t="s">
        <v>1448</v>
      </c>
      <c r="I1238" t="s">
        <v>1462</v>
      </c>
      <c r="J1238">
        <f>VLOOKUP(F1238,[1]!china_towns_second__2[[Column1]:[Y]],3,FALSE)</f>
        <v>31.865594185639999</v>
      </c>
      <c r="K1238">
        <f>VLOOKUP(F1238,[1]!china_towns_second__2[[Column1]:[Y]],2,FALSE)</f>
        <v>117.2344105</v>
      </c>
      <c r="L1238" t="s">
        <v>4984</v>
      </c>
      <c r="M1238" t="str">
        <f>VLOOKUP(I1238,CHOOSE({1,2},Table7[Native],Table7[Name]),2,0)</f>
        <v>Shŭshān Qū</v>
      </c>
      <c r="N1238" t="str">
        <f>VLOOKUP(H1238,CHOOSE({1,2},Table7[Native],Table7[Name]),2,0)</f>
        <v>Héféi Shì</v>
      </c>
      <c r="O1238" t="str">
        <f>_xlfn.CONCAT(L1238," (",N1238,")")</f>
        <v>Wulidun Jiedao (Héféi Shì)</v>
      </c>
      <c r="P1238" t="str">
        <f>IF(COUNTIF(O:O,O1238)&gt;1,_xlfn.CONCAT(L1238," (",M1238,")"),O1238)</f>
        <v>Wulidun Jiedao (Héféi Shì)</v>
      </c>
    </row>
    <row r="1239" spans="1:16" hidden="1" x14ac:dyDescent="0.25">
      <c r="A1239" t="s">
        <v>2542</v>
      </c>
      <c r="B1239" t="str">
        <f>IF(COUNTIF(A:A,A1239)&gt;1,_xlfn.CONCAT(A1239," (",N1239,")"),A1239)</f>
        <v>Wūlóng Zhèn</v>
      </c>
      <c r="C1239" t="str">
        <f t="shared" si="22"/>
        <v>Wūlóng Zhèn</v>
      </c>
      <c r="D1239" t="s">
        <v>2543</v>
      </c>
      <c r="E1239" t="s">
        <v>11</v>
      </c>
      <c r="F1239" t="str">
        <f>_xlfn.CONCAT(D1239,", ",I1239,", ",H1239,", ","安徽省")</f>
        <v>乌龙镇, 霍邱县, 六安市, 安徽省</v>
      </c>
      <c r="G1239">
        <v>34646</v>
      </c>
      <c r="H1239" t="s">
        <v>1507</v>
      </c>
      <c r="I1239" t="s">
        <v>1509</v>
      </c>
      <c r="J1239">
        <f>VLOOKUP(F1239,[1]!china_towns_second__2[[Column1]:[Y]],3,FALSE)</f>
        <v>32.028610905073798</v>
      </c>
      <c r="K1239">
        <f>VLOOKUP(F1239,[1]!china_towns_second__2[[Column1]:[Y]],2,FALSE)</f>
        <v>116.05135970000001</v>
      </c>
      <c r="L1239" t="s">
        <v>5336</v>
      </c>
      <c r="M1239" t="str">
        <f>VLOOKUP(I1239,CHOOSE({1,2},Table7[Native],Table7[Name]),2,0)</f>
        <v>Huòqiū Xiàn</v>
      </c>
      <c r="N1239" t="str">
        <f>VLOOKUP(H1239,CHOOSE({1,2},Table7[Native],Table7[Name]),2,0)</f>
        <v>Lù'ān Shì</v>
      </c>
      <c r="O1239" t="str">
        <f>_xlfn.CONCAT(L1239," (",N1239,")")</f>
        <v>Wulong Zhen (Lù'ān Shì)</v>
      </c>
      <c r="P1239" t="str">
        <f>IF(COUNTIF(O:O,O1239)&gt;1,_xlfn.CONCAT(L1239," (",M1239,")"),O1239)</f>
        <v>Wulong Zhen (Lù'ān Shì)</v>
      </c>
    </row>
    <row r="1240" spans="1:16" hidden="1" x14ac:dyDescent="0.25">
      <c r="A1240" t="s">
        <v>670</v>
      </c>
      <c r="B1240" t="str">
        <f>IF(COUNTIF(A:A,A1240)&gt;1,_xlfn.CONCAT(A1240," (",N1240,")"),A1240)</f>
        <v>Wŭmă Zhèn</v>
      </c>
      <c r="C1240" t="str">
        <f t="shared" si="22"/>
        <v>Wŭmă Zhèn</v>
      </c>
      <c r="D1240" t="s">
        <v>671</v>
      </c>
      <c r="E1240" t="s">
        <v>11</v>
      </c>
      <c r="F1240" t="str">
        <f>_xlfn.CONCAT(D1240,", ",I1240,", ",H1240,", ","安徽省")</f>
        <v>五马镇, 谯城区, 亳州市, 安徽省</v>
      </c>
      <c r="G1240">
        <v>35222</v>
      </c>
      <c r="H1240" t="s">
        <v>719</v>
      </c>
      <c r="I1240" t="s">
        <v>716</v>
      </c>
      <c r="J1240">
        <f>VLOOKUP(F1240,[1]!china_towns_second__2[[Column1]:[Y]],3,FALSE)</f>
        <v>33.924595101516402</v>
      </c>
      <c r="K1240">
        <f>VLOOKUP(F1240,[1]!china_towns_second__2[[Column1]:[Y]],2,FALSE)</f>
        <v>115.8621768</v>
      </c>
      <c r="L1240" t="s">
        <v>4542</v>
      </c>
      <c r="M1240" t="str">
        <f>VLOOKUP(I1240,CHOOSE({1,2},Table7[Native],Table7[Name]),2,0)</f>
        <v>Qiáochéng Qū</v>
      </c>
      <c r="N1240" t="str">
        <f>VLOOKUP(H1240,CHOOSE({1,2},Table7[Native],Table7[Name]),2,0)</f>
        <v>Bózhōu Shì</v>
      </c>
      <c r="O1240" t="str">
        <f>_xlfn.CONCAT(L1240," (",N1240,")")</f>
        <v>Wuma Zhen (Bózhōu Shì)</v>
      </c>
      <c r="P1240" t="str">
        <f>IF(COUNTIF(O:O,O1240)&gt;1,_xlfn.CONCAT(L1240," (",M1240,")"),O1240)</f>
        <v>Wuma Zhen (Bózhōu Shì)</v>
      </c>
    </row>
    <row r="1241" spans="1:16" hidden="1" x14ac:dyDescent="0.25">
      <c r="A1241" t="s">
        <v>265</v>
      </c>
      <c r="B1241" t="str">
        <f>IF(COUNTIF(A:A,A1241)&gt;1,_xlfn.CONCAT(A1241," (",N1241,")"),A1241)</f>
        <v>Wŭmiào Xiāng</v>
      </c>
      <c r="C1241" t="str">
        <f t="shared" si="22"/>
        <v>Wŭmiào Xiāng</v>
      </c>
      <c r="D1241" t="s">
        <v>266</v>
      </c>
      <c r="E1241" t="s">
        <v>7</v>
      </c>
      <c r="F1241" t="str">
        <f>_xlfn.CONCAT(D1241,", ",I1241,", ",H1241,", ","安徽省")</f>
        <v>五庙乡, 潜山市, 安庆市, 安徽省</v>
      </c>
      <c r="G1241">
        <v>8376</v>
      </c>
      <c r="H1241" t="s">
        <v>343</v>
      </c>
      <c r="I1241" t="s">
        <v>333</v>
      </c>
      <c r="J1241" t="e">
        <f>VLOOKUP(F1241,[1]!china_towns_second__2[[Column1]:[Y]],3,FALSE)</f>
        <v>#N/A</v>
      </c>
      <c r="K1241" t="e">
        <f>VLOOKUP(F1241,[1]!china_towns_second__2[[Column1]:[Y]],2,FALSE)</f>
        <v>#N/A</v>
      </c>
      <c r="L1241" t="s">
        <v>4376</v>
      </c>
      <c r="M1241" t="str">
        <f>VLOOKUP(I1241,CHOOSE({1,2},Table7[Native],Table7[Name]),2,0)</f>
        <v>Qiánshān Shì</v>
      </c>
      <c r="N1241" t="str">
        <f>VLOOKUP(H1241,CHOOSE({1,2},Table7[Native],Table7[Name]),2,0)</f>
        <v>Ānqìng Shì</v>
      </c>
      <c r="O1241" t="str">
        <f>_xlfn.CONCAT(L1241," (",N1241,")")</f>
        <v>Wumiao Xiang (Ānqìng Shì)</v>
      </c>
      <c r="P1241" t="str">
        <f>IF(COUNTIF(O:O,O1241)&gt;1,_xlfn.CONCAT(L1241," (",M1241,")"),O1241)</f>
        <v>Wumiao Xiang (Ānqìng Shì)</v>
      </c>
    </row>
    <row r="1242" spans="1:16" hidden="1" x14ac:dyDescent="0.25">
      <c r="A1242" t="s">
        <v>1368</v>
      </c>
      <c r="B1242" t="str">
        <f>IF(COUNTIF(A:A,A1242)&gt;1,_xlfn.CONCAT(A1242," (",N1242,")"),A1242)</f>
        <v>Wŭmíng Zhèn</v>
      </c>
      <c r="C1242" t="str">
        <f t="shared" si="22"/>
        <v>Wŭmíng Zhèn</v>
      </c>
      <c r="D1242" t="s">
        <v>1369</v>
      </c>
      <c r="E1242" t="s">
        <v>11</v>
      </c>
      <c r="F1242" t="str">
        <f>_xlfn.CONCAT(D1242,", ",I1242,", ",H1242,", ","安徽省")</f>
        <v>伍明镇, 颍泉区, 阜阳市, 安徽省</v>
      </c>
      <c r="G1242">
        <v>95931</v>
      </c>
      <c r="H1242" t="s">
        <v>1118</v>
      </c>
      <c r="I1242" t="s">
        <v>1112</v>
      </c>
      <c r="J1242">
        <f>VLOOKUP(F1242,[1]!china_towns_second__2[[Column1]:[Y]],3,FALSE)</f>
        <v>33.083778806211001</v>
      </c>
      <c r="K1242">
        <f>VLOOKUP(F1242,[1]!china_towns_second__2[[Column1]:[Y]],2,FALSE)</f>
        <v>115.8321541</v>
      </c>
      <c r="L1242" t="s">
        <v>4846</v>
      </c>
      <c r="M1242" t="str">
        <f>VLOOKUP(I1242,CHOOSE({1,2},Table7[Native],Table7[Name]),2,0)</f>
        <v>Yĭngquán Qū</v>
      </c>
      <c r="N1242" t="str">
        <f>VLOOKUP(H1242,CHOOSE({1,2},Table7[Native],Table7[Name]),2,0)</f>
        <v>Fùyáng Shì</v>
      </c>
      <c r="O1242" t="str">
        <f>_xlfn.CONCAT(L1242," (",N1242,")")</f>
        <v>Wuming Zhen (Fùyáng Shì)</v>
      </c>
      <c r="P1242" t="str">
        <f>IF(COUNTIF(O:O,O1242)&gt;1,_xlfn.CONCAT(L1242," (",M1242,")"),O1242)</f>
        <v>Wuming Zhen (Fùyáng Shì)</v>
      </c>
    </row>
    <row r="1243" spans="1:16" hidden="1" x14ac:dyDescent="0.25">
      <c r="A1243" t="s">
        <v>485</v>
      </c>
      <c r="B1243" t="str">
        <f>IF(COUNTIF(A:A,A1243)&gt;1,_xlfn.CONCAT(A1243," (",N1243,")"),A1243)</f>
        <v>Wŭqiáo Zhèn</v>
      </c>
      <c r="C1243" t="str">
        <f t="shared" si="22"/>
        <v>Wŭqiáo Zhèn</v>
      </c>
      <c r="D1243" t="s">
        <v>486</v>
      </c>
      <c r="E1243" t="s">
        <v>11</v>
      </c>
      <c r="F1243" t="str">
        <f>_xlfn.CONCAT(D1243,", ",I1243,", ",H1243,", ","安徽省")</f>
        <v>武桥镇, 五河县, 蚌埠市, 安徽省</v>
      </c>
      <c r="G1243">
        <v>23378</v>
      </c>
      <c r="H1243" t="s">
        <v>525</v>
      </c>
      <c r="I1243" t="s">
        <v>522</v>
      </c>
      <c r="J1243">
        <f>VLOOKUP(F1243,[1]!china_towns_second__2[[Column1]:[Y]],3,FALSE)</f>
        <v>33.303625450734799</v>
      </c>
      <c r="K1243">
        <f>VLOOKUP(F1243,[1]!china_towns_second__2[[Column1]:[Y]],2,FALSE)</f>
        <v>117.9143373</v>
      </c>
      <c r="L1243" t="s">
        <v>4464</v>
      </c>
      <c r="M1243" t="str">
        <f>VLOOKUP(I1243,CHOOSE({1,2},Table7[Native],Table7[Name]),2,0)</f>
        <v>Wŭhé Xiàn</v>
      </c>
      <c r="N1243" t="str">
        <f>VLOOKUP(H1243,CHOOSE({1,2},Table7[Native],Table7[Name]),2,0)</f>
        <v>Bèngbù Shì</v>
      </c>
      <c r="O1243" t="str">
        <f>_xlfn.CONCAT(L1243," (",N1243,")")</f>
        <v>Wuqiao Zhen (Bèngbù Shì)</v>
      </c>
      <c r="P1243" t="str">
        <f>IF(COUNTIF(O:O,O1243)&gt;1,_xlfn.CONCAT(L1243," (",M1243,")"),O1243)</f>
        <v>Wuqiao Zhen (Bèngbù Shì)</v>
      </c>
    </row>
    <row r="1244" spans="1:16" hidden="1" x14ac:dyDescent="0.25">
      <c r="A1244" t="s">
        <v>826</v>
      </c>
      <c r="B1244" t="str">
        <f>IF(COUNTIF(A:A,A1244)&gt;1,_xlfn.CONCAT(A1244," (",N1244,")"),A1244)</f>
        <v>Wūshā Zhèn</v>
      </c>
      <c r="C1244" t="str">
        <f t="shared" si="22"/>
        <v>Wūshā Zhèn</v>
      </c>
      <c r="D1244" t="s">
        <v>827</v>
      </c>
      <c r="E1244" t="s">
        <v>11</v>
      </c>
      <c r="F1244" t="str">
        <f>_xlfn.CONCAT(D1244,", ",I1244,", ",H1244,", ","安徽省")</f>
        <v>乌沙镇, 贵池区, 池州市, 安徽省</v>
      </c>
      <c r="G1244">
        <v>34326</v>
      </c>
      <c r="H1244" t="s">
        <v>729</v>
      </c>
      <c r="I1244" t="s">
        <v>723</v>
      </c>
      <c r="J1244">
        <f>VLOOKUP(F1244,[1]!china_towns_second__2[[Column1]:[Y]],3,FALSE)</f>
        <v>30.621308227869701</v>
      </c>
      <c r="K1244">
        <f>VLOOKUP(F1244,[1]!china_towns_second__2[[Column1]:[Y]],2,FALSE)</f>
        <v>117.276644</v>
      </c>
      <c r="L1244" t="s">
        <v>4610</v>
      </c>
      <c r="M1244" t="str">
        <f>VLOOKUP(I1244,CHOOSE({1,2},Table7[Native],Table7[Name]),2,0)</f>
        <v>Guìchí Qū</v>
      </c>
      <c r="N1244" t="str">
        <f>VLOOKUP(H1244,CHOOSE({1,2},Table7[Native],Table7[Name]),2,0)</f>
        <v>Chízhōu Shì</v>
      </c>
      <c r="O1244" t="str">
        <f>_xlfn.CONCAT(L1244," (",N1244,")")</f>
        <v>Wusha Zhen (Chízhōu Shì)</v>
      </c>
      <c r="P1244" t="str">
        <f>IF(COUNTIF(O:O,O1244)&gt;1,_xlfn.CONCAT(L1244," (",M1244,")"),O1244)</f>
        <v>Wusha Zhen (Chízhōu Shì)</v>
      </c>
    </row>
    <row r="1245" spans="1:16" hidden="1" x14ac:dyDescent="0.25">
      <c r="A1245" t="s">
        <v>1807</v>
      </c>
      <c r="B1245" t="str">
        <f>IF(COUNTIF(A:A,A1245)&gt;1,_xlfn.CONCAT(A1245," (",N1245,")"),A1245)</f>
        <v>Wúshān Zhèn</v>
      </c>
      <c r="C1245" t="str">
        <f t="shared" si="22"/>
        <v>Wúshān Zhèn</v>
      </c>
      <c r="D1245" t="s">
        <v>1808</v>
      </c>
      <c r="E1245" t="s">
        <v>11</v>
      </c>
      <c r="F1245" t="str">
        <f>_xlfn.CONCAT(D1245,", ",I1245,", ",H1245,", ","安徽省")</f>
        <v>吴山镇, 长丰县, 合肥市, 安徽省</v>
      </c>
      <c r="G1245">
        <v>32728</v>
      </c>
      <c r="H1245" t="s">
        <v>1448</v>
      </c>
      <c r="I1245" t="s">
        <v>1452</v>
      </c>
      <c r="J1245">
        <f>VLOOKUP(F1245,[1]!china_towns_second__2[[Column1]:[Y]],3,FALSE)</f>
        <v>32.101300792640998</v>
      </c>
      <c r="K1245">
        <f>VLOOKUP(F1245,[1]!china_towns_second__2[[Column1]:[Y]],2,FALSE)</f>
        <v>117.0544766</v>
      </c>
      <c r="L1245" t="s">
        <v>4985</v>
      </c>
      <c r="M1245" t="str">
        <f>VLOOKUP(I1245,CHOOSE({1,2},Table7[Native],Table7[Name]),2,0)</f>
        <v>Chángfēng Xiàn</v>
      </c>
      <c r="N1245" t="str">
        <f>VLOOKUP(H1245,CHOOSE({1,2},Table7[Native],Table7[Name]),2,0)</f>
        <v>Héféi Shì</v>
      </c>
      <c r="O1245" t="str">
        <f>_xlfn.CONCAT(L1245," (",N1245,")")</f>
        <v>Wushan Zhen (Héféi Shì)</v>
      </c>
      <c r="P1245" t="str">
        <f>IF(COUNTIF(O:O,O1245)&gt;1,_xlfn.CONCAT(L1245," (",M1245,")"),O1245)</f>
        <v>Wushan Zhen (Héféi Shì)</v>
      </c>
    </row>
    <row r="1246" spans="1:16" hidden="1" x14ac:dyDescent="0.25">
      <c r="A1246" t="s">
        <v>2268</v>
      </c>
      <c r="B1246" t="str">
        <f>IF(COUNTIF(A:A,A1246)&gt;1,_xlfn.CONCAT(A1246," (",N1246,")"),A1246)</f>
        <v>Wūshí Zhèn</v>
      </c>
      <c r="C1246" t="str">
        <f t="shared" si="22"/>
        <v>Wūshí Zhèn</v>
      </c>
      <c r="D1246" t="s">
        <v>2269</v>
      </c>
      <c r="E1246" t="s">
        <v>11</v>
      </c>
      <c r="F1246" t="str">
        <f>_xlfn.CONCAT(D1246,", ",I1246,", ",H1246,", ","安徽省")</f>
        <v>乌石镇, 黄山区, 黄山市, 安徽省</v>
      </c>
      <c r="G1246">
        <v>9323</v>
      </c>
      <c r="H1246" t="s">
        <v>1491</v>
      </c>
      <c r="I1246" t="s">
        <v>1493</v>
      </c>
      <c r="J1246">
        <f>VLOOKUP(F1246,[1]!china_towns_second__2[[Column1]:[Y]],3,FALSE)</f>
        <v>30.226082729813399</v>
      </c>
      <c r="K1246">
        <f>VLOOKUP(F1246,[1]!china_towns_second__2[[Column1]:[Y]],2,FALSE)</f>
        <v>117.92223060000001</v>
      </c>
      <c r="L1246" t="s">
        <v>5202</v>
      </c>
      <c r="M1246" t="str">
        <f>VLOOKUP(I1246,CHOOSE({1,2},Table7[Native],Table7[Name]),2,0)</f>
        <v>Huángshān Qū</v>
      </c>
      <c r="N1246" t="str">
        <f>VLOOKUP(H1246,CHOOSE({1,2},Table7[Native],Table7[Name]),2,0)</f>
        <v>Huángshān Shì</v>
      </c>
      <c r="O1246" t="str">
        <f>_xlfn.CONCAT(L1246," (",N1246,")")</f>
        <v>Wushi Zhen (Huángshān Shì)</v>
      </c>
      <c r="P1246" t="str">
        <f>IF(COUNTIF(O:O,O1246)&gt;1,_xlfn.CONCAT(L1246," (",M1246,")"),O1246)</f>
        <v>Wushi Zhen (Huángshān Shì)</v>
      </c>
    </row>
    <row r="1247" spans="1:16" hidden="1" x14ac:dyDescent="0.25">
      <c r="A1247" t="s">
        <v>1370</v>
      </c>
      <c r="B1247" t="str">
        <f>IF(COUNTIF(A:A,A1247)&gt;1,_xlfn.CONCAT(A1247," (",N1247,")"),A1247)</f>
        <v>Wŭshípū Xiāng</v>
      </c>
      <c r="C1247" t="str">
        <f t="shared" si="22"/>
        <v>Wŭshípū Xiāng</v>
      </c>
      <c r="D1247" t="s">
        <v>1371</v>
      </c>
      <c r="E1247" t="s">
        <v>7</v>
      </c>
      <c r="F1247" t="str">
        <f>_xlfn.CONCAT(D1247,", ",I1247,", ",H1247,", ","安徽省")</f>
        <v>五十铺乡, 颍上县, 阜阳市, 安徽省</v>
      </c>
      <c r="G1247">
        <v>28553</v>
      </c>
      <c r="H1247" t="s">
        <v>1118</v>
      </c>
      <c r="I1247" t="s">
        <v>1114</v>
      </c>
      <c r="J1247" t="e">
        <f>VLOOKUP(F1247,[1]!china_towns_second__2[[Column1]:[Y]],3,FALSE)</f>
        <v>#N/A</v>
      </c>
      <c r="K1247" t="e">
        <f>VLOOKUP(F1247,[1]!china_towns_second__2[[Column1]:[Y]],2,FALSE)</f>
        <v>#N/A</v>
      </c>
      <c r="L1247" t="s">
        <v>4847</v>
      </c>
      <c r="M1247" t="str">
        <f>VLOOKUP(I1247,CHOOSE({1,2},Table7[Native],Table7[Name]),2,0)</f>
        <v>Yĭngshàng Xiàn</v>
      </c>
      <c r="N1247" t="str">
        <f>VLOOKUP(H1247,CHOOSE({1,2},Table7[Native],Table7[Name]),2,0)</f>
        <v>Fùyáng Shì</v>
      </c>
      <c r="O1247" t="str">
        <f>_xlfn.CONCAT(L1247," (",N1247,")")</f>
        <v>Wushipu Xiang (Fùyáng Shì)</v>
      </c>
      <c r="P1247" t="str">
        <f>IF(COUNTIF(O:O,O1247)&gt;1,_xlfn.CONCAT(L1247," (",M1247,")"),O1247)</f>
        <v>Wushipu Xiang (Fùyáng Shì)</v>
      </c>
    </row>
    <row r="1248" spans="1:16" hidden="1" x14ac:dyDescent="0.25">
      <c r="A1248" t="s">
        <v>2980</v>
      </c>
      <c r="B1248" t="str">
        <f>IF(COUNTIF(A:A,A1248)&gt;1,_xlfn.CONCAT(A1248," (",N1248,")"),A1248)</f>
        <v>Wŭsōng Zhèn</v>
      </c>
      <c r="C1248" t="str">
        <f t="shared" si="22"/>
        <v>Wŭsōng Zhèn</v>
      </c>
      <c r="D1248" t="s">
        <v>2981</v>
      </c>
      <c r="E1248" t="s">
        <v>11</v>
      </c>
      <c r="F1248" t="str">
        <f>_xlfn.CONCAT(D1248,", ",I1248,", ",H1248,", ","安徽省")</f>
        <v>五松镇, 义安区, 铜陵市, 安徽省</v>
      </c>
      <c r="G1248">
        <v>47421</v>
      </c>
      <c r="H1248" t="s">
        <v>1545</v>
      </c>
      <c r="I1248" t="s">
        <v>1549</v>
      </c>
      <c r="J1248">
        <f>VLOOKUP(F1248,[1]!china_towns_second__2[[Column1]:[Y]],3,FALSE)</f>
        <v>30.9552390920561</v>
      </c>
      <c r="K1248">
        <f>VLOOKUP(F1248,[1]!china_towns_second__2[[Column1]:[Y]],2,FALSE)</f>
        <v>117.79006649999999</v>
      </c>
      <c r="L1248" t="s">
        <v>5547</v>
      </c>
      <c r="M1248" t="str">
        <f>VLOOKUP(I1248,CHOOSE({1,2},Table7[Native],Table7[Name]),2,0)</f>
        <v>Yì'ān Qū</v>
      </c>
      <c r="N1248" t="str">
        <f>VLOOKUP(H1248,CHOOSE({1,2},Table7[Native],Table7[Name]),2,0)</f>
        <v>Tónglíng Shì</v>
      </c>
      <c r="O1248" t="str">
        <f>_xlfn.CONCAT(L1248," (",N1248,")")</f>
        <v>Wusong Zhen (Tónglíng Shì)</v>
      </c>
      <c r="P1248" t="str">
        <f>IF(COUNTIF(O:O,O1248)&gt;1,_xlfn.CONCAT(L1248," (",M1248,")"),O1248)</f>
        <v>Wusong Zhen (Tónglíng Shì)</v>
      </c>
    </row>
    <row r="1249" spans="1:16" hidden="1" x14ac:dyDescent="0.25">
      <c r="A1249" t="s">
        <v>1037</v>
      </c>
      <c r="B1249" t="str">
        <f>IF(COUNTIF(A:A,A1249)&gt;1,_xlfn.CONCAT(A1249," (",N1249,")"),A1249)</f>
        <v>Wúwéi Zhèn</v>
      </c>
      <c r="C1249" t="str">
        <f t="shared" si="22"/>
        <v>Wúwéi Zhèn</v>
      </c>
      <c r="D1249" t="s">
        <v>1038</v>
      </c>
      <c r="E1249" t="s">
        <v>11</v>
      </c>
      <c r="F1249" t="str">
        <f>_xlfn.CONCAT(D1249,", ",I1249,", ",H1249,", ","安徽省")</f>
        <v>吴圩镇, 定远县, 滁州市, 安徽省</v>
      </c>
      <c r="G1249">
        <v>49158</v>
      </c>
      <c r="H1249" t="s">
        <v>869</v>
      </c>
      <c r="I1249" t="s">
        <v>855</v>
      </c>
      <c r="J1249">
        <f>VLOOKUP(F1249,[1]!china_towns_second__2[[Column1]:[Y]],3,FALSE)</f>
        <v>32.380205341108798</v>
      </c>
      <c r="K1249">
        <f>VLOOKUP(F1249,[1]!china_towns_second__2[[Column1]:[Y]],2,FALSE)</f>
        <v>117.4835775</v>
      </c>
      <c r="L1249" t="s">
        <v>4696</v>
      </c>
      <c r="M1249" t="str">
        <f>VLOOKUP(I1249,CHOOSE({1,2},Table7[Native],Table7[Name]),2,0)</f>
        <v>Dìngyuăn Xiàn</v>
      </c>
      <c r="N1249" t="str">
        <f>VLOOKUP(H1249,CHOOSE({1,2},Table7[Native],Table7[Name]),2,0)</f>
        <v>Chúzhōu Shì</v>
      </c>
      <c r="O1249" t="str">
        <f>_xlfn.CONCAT(L1249," (",N1249,")")</f>
        <v>Wuwei Zhen (Chúzhōu Shì)</v>
      </c>
      <c r="P1249" t="str">
        <f>IF(COUNTIF(O:O,O1249)&gt;1,_xlfn.CONCAT(L1249," (",M1249,")"),O1249)</f>
        <v>Wuwei Zhen (Chúzhōu Shì)</v>
      </c>
    </row>
    <row r="1250" spans="1:16" hidden="1" x14ac:dyDescent="0.25">
      <c r="A1250" t="s">
        <v>2676</v>
      </c>
      <c r="B1250" t="str">
        <f>IF(COUNTIF(A:A,A1250)&gt;1,_xlfn.CONCAT(A1250," (",N1250,")"),A1250)</f>
        <v>Wūxī Zhèn</v>
      </c>
      <c r="C1250" t="str">
        <f t="shared" si="22"/>
        <v>Wūxī Zhèn</v>
      </c>
      <c r="D1250" t="s">
        <v>2677</v>
      </c>
      <c r="E1250" t="s">
        <v>11</v>
      </c>
      <c r="F1250" t="str">
        <f>_xlfn.CONCAT(D1250,", ",I1250,", ",H1250,", ","安徽省")</f>
        <v>乌溪镇, 当涂县, 马鞍山市, 安徽省</v>
      </c>
      <c r="G1250">
        <v>21940</v>
      </c>
      <c r="H1250" t="s">
        <v>1522</v>
      </c>
      <c r="I1250" t="s">
        <v>1525</v>
      </c>
      <c r="J1250">
        <f>VLOOKUP(F1250,[1]!china_towns_second__2[[Column1]:[Y]],3,FALSE)</f>
        <v>31.334775755205101</v>
      </c>
      <c r="K1250">
        <f>VLOOKUP(F1250,[1]!china_towns_second__2[[Column1]:[Y]],2,FALSE)</f>
        <v>118.6619094</v>
      </c>
      <c r="L1250" t="s">
        <v>5401</v>
      </c>
      <c r="M1250" t="str">
        <f>VLOOKUP(I1250,CHOOSE({1,2},Table7[Native],Table7[Name]),2,0)</f>
        <v>Dāngtú Xiàn</v>
      </c>
      <c r="N1250" t="str">
        <f>VLOOKUP(H1250,CHOOSE({1,2},Table7[Native],Table7[Name]),2,0)</f>
        <v>Mă'ānshān Shì</v>
      </c>
      <c r="O1250" t="str">
        <f>_xlfn.CONCAT(L1250," (",N1250,")")</f>
        <v>Wuxi Zhen (Mă'ānshān Shì)</v>
      </c>
      <c r="P1250" t="str">
        <f>IF(COUNTIF(O:O,O1250)&gt;1,_xlfn.CONCAT(L1250," (",M1250,")"),O1250)</f>
        <v>Wuxi Zhen (Mă'ānshān Shì)</v>
      </c>
    </row>
    <row r="1251" spans="1:16" hidden="1" x14ac:dyDescent="0.25">
      <c r="A1251" t="s">
        <v>2544</v>
      </c>
      <c r="B1251" t="str">
        <f>IF(COUNTIF(A:A,A1251)&gt;1,_xlfn.CONCAT(A1251," (",N1251,")"),A1251)</f>
        <v>Wŭxiăn Zhèn</v>
      </c>
      <c r="C1251" t="str">
        <f t="shared" si="22"/>
        <v>Wŭxiăn Zhèn</v>
      </c>
      <c r="D1251" t="s">
        <v>2545</v>
      </c>
      <c r="E1251" t="s">
        <v>11</v>
      </c>
      <c r="F1251" t="str">
        <f>_xlfn.CONCAT(D1251,", ",I1251,", ",H1251,", ","安徽省")</f>
        <v>五显镇, 舒城县, 六安市, 安徽省</v>
      </c>
      <c r="G1251">
        <v>22003</v>
      </c>
      <c r="H1251" t="s">
        <v>1507</v>
      </c>
      <c r="I1251" t="s">
        <v>1517</v>
      </c>
      <c r="J1251">
        <f>VLOOKUP(F1251,[1]!china_towns_second__2[[Column1]:[Y]],3,FALSE)</f>
        <v>31.321163309560799</v>
      </c>
      <c r="K1251">
        <f>VLOOKUP(F1251,[1]!china_towns_second__2[[Column1]:[Y]],2,FALSE)</f>
        <v>116.62693640000001</v>
      </c>
      <c r="L1251" t="s">
        <v>5337</v>
      </c>
      <c r="M1251" t="str">
        <f>VLOOKUP(I1251,CHOOSE({1,2},Table7[Native],Table7[Name]),2,0)</f>
        <v>Shūchéng Xiàn</v>
      </c>
      <c r="N1251" t="str">
        <f>VLOOKUP(H1251,CHOOSE({1,2},Table7[Native],Table7[Name]),2,0)</f>
        <v>Lù'ān Shì</v>
      </c>
      <c r="O1251" t="str">
        <f>_xlfn.CONCAT(L1251," (",N1251,")")</f>
        <v>Wuxian Zhen (Lù'ān Shì)</v>
      </c>
      <c r="P1251" t="str">
        <f>IF(COUNTIF(O:O,O1251)&gt;1,_xlfn.CONCAT(L1251," (",M1251,")"),O1251)</f>
        <v>Wuxian Zhen (Lù'ān Shì)</v>
      </c>
    </row>
    <row r="1252" spans="1:16" hidden="1" x14ac:dyDescent="0.25">
      <c r="A1252" t="s">
        <v>487</v>
      </c>
      <c r="B1252" t="str">
        <f>IF(COUNTIF(A:A,A1252)&gt;1,_xlfn.CONCAT(A1252," (",N1252,")"),A1252)</f>
        <v>Wúxiăojiē Zhèn</v>
      </c>
      <c r="C1252" t="str">
        <f t="shared" si="22"/>
        <v>Wúxiăojiē Zhèn</v>
      </c>
      <c r="D1252" t="s">
        <v>488</v>
      </c>
      <c r="E1252" t="s">
        <v>11</v>
      </c>
      <c r="F1252" t="str">
        <f>_xlfn.CONCAT(D1252,", ",I1252,", ",H1252,", ","安徽省")</f>
        <v>吴小街镇, 淮上区, 蚌埠市, 安徽省</v>
      </c>
      <c r="G1252">
        <v>27454</v>
      </c>
      <c r="H1252" t="s">
        <v>525</v>
      </c>
      <c r="I1252" t="s">
        <v>519</v>
      </c>
      <c r="J1252">
        <f>VLOOKUP(F1252,[1]!china_towns_second__2[[Column1]:[Y]],3,FALSE)</f>
        <v>32.990471704458599</v>
      </c>
      <c r="K1252">
        <f>VLOOKUP(F1252,[1]!china_towns_second__2[[Column1]:[Y]],2,FALSE)</f>
        <v>117.404298</v>
      </c>
      <c r="L1252" t="s">
        <v>4465</v>
      </c>
      <c r="M1252" t="str">
        <f>VLOOKUP(I1252,CHOOSE({1,2},Table7[Native],Table7[Name]),2,0)</f>
        <v>Huáishàng Qū</v>
      </c>
      <c r="N1252" t="str">
        <f>VLOOKUP(H1252,CHOOSE({1,2},Table7[Native],Table7[Name]),2,0)</f>
        <v>Bèngbù Shì</v>
      </c>
      <c r="O1252" t="str">
        <f>_xlfn.CONCAT(L1252," (",N1252,")")</f>
        <v>Wuxiaojie Zhen (Bèngbù Shì)</v>
      </c>
      <c r="P1252" t="str">
        <f>IF(COUNTIF(O:O,O1252)&gt;1,_xlfn.CONCAT(L1252," (",M1252,")"),O1252)</f>
        <v>Wuxiaojie Zhen (Bèngbù Shì)</v>
      </c>
    </row>
    <row r="1253" spans="1:16" hidden="1" x14ac:dyDescent="0.25">
      <c r="A1253" t="s">
        <v>3292</v>
      </c>
      <c r="B1253" t="str">
        <f>IF(COUNTIF(A:A,A1253)&gt;1,_xlfn.CONCAT(A1253," (",N1253,")"),A1253)</f>
        <v>Wŭxīng Xiāng</v>
      </c>
      <c r="C1253" t="str">
        <f t="shared" si="22"/>
        <v>Wŭxīng Xiāng</v>
      </c>
      <c r="D1253" t="s">
        <v>3293</v>
      </c>
      <c r="E1253" t="s">
        <v>7</v>
      </c>
      <c r="F1253" t="str">
        <f>_xlfn.CONCAT(D1253,", ",I1253,", ",H1253,", ","安徽省")</f>
        <v>五星乡, 宣州区, 宣城市, 安徽省</v>
      </c>
      <c r="G1253">
        <v>21309</v>
      </c>
      <c r="H1253" t="s">
        <v>1568</v>
      </c>
      <c r="I1253" t="s">
        <v>1580</v>
      </c>
      <c r="J1253" t="e">
        <f>VLOOKUP(F1253,[1]!china_towns_second__2[[Column1]:[Y]],3,FALSE)</f>
        <v>#N/A</v>
      </c>
      <c r="K1253" t="e">
        <f>VLOOKUP(F1253,[1]!china_towns_second__2[[Column1]:[Y]],2,FALSE)</f>
        <v>#N/A</v>
      </c>
      <c r="L1253" t="s">
        <v>5700</v>
      </c>
      <c r="M1253" t="str">
        <f>VLOOKUP(I1253,CHOOSE({1,2},Table7[Native],Table7[Name]),2,0)</f>
        <v>Xuānzhōu Qū</v>
      </c>
      <c r="N1253" t="str">
        <f>VLOOKUP(H1253,CHOOSE({1,2},Table7[Native],Table7[Name]),2,0)</f>
        <v>Xuānchéng Shì</v>
      </c>
      <c r="O1253" t="str">
        <f>_xlfn.CONCAT(L1253," (",N1253,")")</f>
        <v>Wuxing Xiang (Xuānchéng Shì)</v>
      </c>
      <c r="P1253" t="str">
        <f>IF(COUNTIF(O:O,O1253)&gt;1,_xlfn.CONCAT(L1253," (",M1253,")"),O1253)</f>
        <v>Wuxing Xiang (Xuānchéng Shì)</v>
      </c>
    </row>
    <row r="1254" spans="1:16" hidden="1" x14ac:dyDescent="0.25">
      <c r="A1254" t="s">
        <v>1372</v>
      </c>
      <c r="B1254" t="str">
        <f>IF(COUNTIF(A:A,A1254)&gt;1,_xlfn.CONCAT(A1254," (",N1254,")"),A1254)</f>
        <v>Wŭxīng Zhèn</v>
      </c>
      <c r="C1254" t="str">
        <f t="shared" si="22"/>
        <v>Wŭxīng Zhèn</v>
      </c>
      <c r="D1254" t="s">
        <v>1373</v>
      </c>
      <c r="E1254" t="s">
        <v>11</v>
      </c>
      <c r="F1254" t="str">
        <f>_xlfn.CONCAT(D1254,", ",I1254,", ",H1254,", ","安徽省")</f>
        <v>五星镇, 太和县, 阜阳市, 安徽省</v>
      </c>
      <c r="G1254">
        <v>34082</v>
      </c>
      <c r="H1254" t="s">
        <v>1118</v>
      </c>
      <c r="I1254" t="s">
        <v>1108</v>
      </c>
      <c r="J1254">
        <f>VLOOKUP(F1254,[1]!china_towns_second__2[[Column1]:[Y]],3,FALSE)</f>
        <v>33.331053631954198</v>
      </c>
      <c r="K1254">
        <f>VLOOKUP(F1254,[1]!china_towns_second__2[[Column1]:[Y]],2,FALSE)</f>
        <v>115.54523500000001</v>
      </c>
      <c r="L1254" t="s">
        <v>4848</v>
      </c>
      <c r="M1254" t="str">
        <f>VLOOKUP(I1254,CHOOSE({1,2},Table7[Native],Table7[Name]),2,0)</f>
        <v>Tàihé Xiàn</v>
      </c>
      <c r="N1254" t="str">
        <f>VLOOKUP(H1254,CHOOSE({1,2},Table7[Native],Table7[Name]),2,0)</f>
        <v>Fùyáng Shì</v>
      </c>
      <c r="O1254" t="str">
        <f>_xlfn.CONCAT(L1254," (",N1254,")")</f>
        <v>Wuxing Zhen (Fùyáng Shì)</v>
      </c>
      <c r="P1254" t="str">
        <f>IF(COUNTIF(O:O,O1254)&gt;1,_xlfn.CONCAT(L1254," (",M1254,")"),O1254)</f>
        <v>Wuxing Zhen (Fùyáng Shì)</v>
      </c>
    </row>
    <row r="1255" spans="1:16" hidden="1" x14ac:dyDescent="0.25">
      <c r="A1255" t="s">
        <v>2270</v>
      </c>
      <c r="B1255" t="str">
        <f>IF(COUNTIF(A:A,A1255)&gt;1,_xlfn.CONCAT(A1255," (",N1255,")"),A1255)</f>
        <v>Wŭyáng Xiāng</v>
      </c>
      <c r="C1255" t="str">
        <f t="shared" si="22"/>
        <v>Wŭyáng Xiāng</v>
      </c>
      <c r="D1255" t="s">
        <v>2271</v>
      </c>
      <c r="E1255" t="s">
        <v>7</v>
      </c>
      <c r="F1255" t="str">
        <f>_xlfn.CONCAT(D1255,", ",I1255,", ",H1255,", ","安徽省")</f>
        <v>武阳乡, 歙县, 黄山市, 安徽省</v>
      </c>
      <c r="G1255">
        <v>8673</v>
      </c>
      <c r="H1255" t="s">
        <v>1491</v>
      </c>
      <c r="I1255" t="s">
        <v>1499</v>
      </c>
      <c r="J1255" t="e">
        <f>VLOOKUP(F1255,[1]!china_towns_second__2[[Column1]:[Y]],3,FALSE)</f>
        <v>#N/A</v>
      </c>
      <c r="K1255" t="e">
        <f>VLOOKUP(F1255,[1]!china_towns_second__2[[Column1]:[Y]],2,FALSE)</f>
        <v>#N/A</v>
      </c>
      <c r="L1255" t="s">
        <v>5203</v>
      </c>
      <c r="M1255" t="str">
        <f>VLOOKUP(I1255,CHOOSE({1,2},Table7[Native],Table7[Name]),2,0)</f>
        <v>Shè Xiàn</v>
      </c>
      <c r="N1255" t="str">
        <f>VLOOKUP(H1255,CHOOSE({1,2},Table7[Native],Table7[Name]),2,0)</f>
        <v>Huángshān Shì</v>
      </c>
      <c r="O1255" t="str">
        <f>_xlfn.CONCAT(L1255," (",N1255,")")</f>
        <v>Wuyang Xiang (Huángshān Shì)</v>
      </c>
      <c r="P1255" t="str">
        <f>IF(COUNTIF(O:O,O1255)&gt;1,_xlfn.CONCAT(L1255," (",M1255,")"),O1255)</f>
        <v>Wuyang Xiang (Huángshān Shì)</v>
      </c>
    </row>
    <row r="1256" spans="1:16" hidden="1" x14ac:dyDescent="0.25">
      <c r="A1256" t="s">
        <v>1039</v>
      </c>
      <c r="B1256" t="str">
        <f>IF(COUNTIF(A:A,A1256)&gt;1,_xlfn.CONCAT(A1256," (",N1256,")"),A1256)</f>
        <v>Wūyī Zhèn</v>
      </c>
      <c r="C1256" t="str">
        <f t="shared" si="22"/>
        <v>Wūyī Zhèn</v>
      </c>
      <c r="D1256" t="s">
        <v>1040</v>
      </c>
      <c r="E1256" t="s">
        <v>11</v>
      </c>
      <c r="F1256" t="str">
        <f>_xlfn.CONCAT(D1256,", ",I1256,", ",H1256,", ","安徽省")</f>
        <v>乌衣镇, 南谯区, 滁州市, 安徽省</v>
      </c>
      <c r="G1256">
        <v>38873</v>
      </c>
      <c r="H1256" t="s">
        <v>869</v>
      </c>
      <c r="I1256" t="s">
        <v>863</v>
      </c>
      <c r="J1256">
        <f>VLOOKUP(F1256,[1]!china_towns_second__2[[Column1]:[Y]],3,FALSE)</f>
        <v>32.163308613875103</v>
      </c>
      <c r="K1256">
        <f>VLOOKUP(F1256,[1]!china_towns_second__2[[Column1]:[Y]],2,FALSE)</f>
        <v>118.4255857</v>
      </c>
      <c r="L1256" t="s">
        <v>4697</v>
      </c>
      <c r="M1256" t="str">
        <f>VLOOKUP(I1256,CHOOSE({1,2},Table7[Native],Table7[Name]),2,0)</f>
        <v>Nánqiáo Qū</v>
      </c>
      <c r="N1256" t="str">
        <f>VLOOKUP(H1256,CHOOSE({1,2},Table7[Native],Table7[Name]),2,0)</f>
        <v>Chúzhōu Shì</v>
      </c>
      <c r="O1256" t="str">
        <f>_xlfn.CONCAT(L1256," (",N1256,")")</f>
        <v>Wuyi Zhen (Chúzhōu Shì)</v>
      </c>
      <c r="P1256" t="str">
        <f>IF(COUNTIF(O:O,O1256)&gt;1,_xlfn.CONCAT(L1256," (",M1256,")"),O1256)</f>
        <v>Wuyi Zhen (Chúzhōu Shì)</v>
      </c>
    </row>
    <row r="1257" spans="1:16" hidden="1" x14ac:dyDescent="0.25">
      <c r="A1257" t="s">
        <v>1945</v>
      </c>
      <c r="B1257" t="str">
        <f>IF(COUNTIF(A:A,A1257)&gt;1,_xlfn.CONCAT(A1257," (",N1257,")"),A1257)</f>
        <v>Xī Jiēdào</v>
      </c>
      <c r="C1257" t="str">
        <f t="shared" si="22"/>
        <v>Xī Jiēdào</v>
      </c>
      <c r="D1257" t="s">
        <v>1946</v>
      </c>
      <c r="E1257" t="s">
        <v>27</v>
      </c>
      <c r="F1257" t="str">
        <f>_xlfn.CONCAT(D1257,", ",I1257,", ",H1257,", ","安徽省")</f>
        <v>西街道, 相山区, 淮北市, 安徽省</v>
      </c>
      <c r="G1257">
        <v>71808</v>
      </c>
      <c r="H1257" t="s">
        <v>1465</v>
      </c>
      <c r="I1257" t="s">
        <v>1473</v>
      </c>
      <c r="J1257">
        <f>VLOOKUP(F1257,[1]!china_towns_second__2[[Column1]:[Y]],3,FALSE)</f>
        <v>33.984297141903703</v>
      </c>
      <c r="K1257">
        <f>VLOOKUP(F1257,[1]!china_towns_second__2[[Column1]:[Y]],2,FALSE)</f>
        <v>116.7818805</v>
      </c>
      <c r="L1257" t="s">
        <v>5047</v>
      </c>
      <c r="M1257" t="str">
        <f>VLOOKUP(I1257,CHOOSE({1,2},Table7[Native],Table7[Name]),2,0)</f>
        <v>Xiāngshān Qū</v>
      </c>
      <c r="N1257" t="str">
        <f>VLOOKUP(H1257,CHOOSE({1,2},Table7[Native],Table7[Name]),2,0)</f>
        <v>Huáibĕi Shì</v>
      </c>
      <c r="O1257" t="str">
        <f>_xlfn.CONCAT(L1257," (",N1257,")")</f>
        <v>Xi Jiedao (Huáibĕi Shì)</v>
      </c>
      <c r="P1257" t="str">
        <f>IF(COUNTIF(O:O,O1257)&gt;1,_xlfn.CONCAT(L1257," (",M1257,")"),O1257)</f>
        <v>Xi Jiedao (Huáibĕi Shì)</v>
      </c>
    </row>
    <row r="1258" spans="1:16" hidden="1" x14ac:dyDescent="0.25">
      <c r="A1258" t="s">
        <v>1400</v>
      </c>
      <c r="B1258" t="str">
        <f>IF(COUNTIF(A:A,A1258)&gt;1,_xlfn.CONCAT(A1258," (",N1258,")"),A1258)</f>
        <v>Xī Sānshípū Zhèn</v>
      </c>
      <c r="C1258" t="str">
        <f t="shared" si="22"/>
        <v>Xī Sānshípū Zhèn</v>
      </c>
      <c r="D1258" t="s">
        <v>1401</v>
      </c>
      <c r="E1258" t="s">
        <v>11</v>
      </c>
      <c r="F1258" t="str">
        <f>_xlfn.CONCAT(D1258,", ",I1258,", ",H1258,", ","安徽省")</f>
        <v>西三十铺镇, 颍上县, 阜阳市, 安徽省</v>
      </c>
      <c r="G1258">
        <v>29085</v>
      </c>
      <c r="H1258" t="s">
        <v>1118</v>
      </c>
      <c r="I1258" t="s">
        <v>1114</v>
      </c>
      <c r="J1258">
        <f>VLOOKUP(F1258,[1]!china_towns_second__2[[Column1]:[Y]],3,FALSE)</f>
        <v>32.7125964059829</v>
      </c>
      <c r="K1258">
        <f>VLOOKUP(F1258,[1]!china_towns_second__2[[Column1]:[Y]],2,FALSE)</f>
        <v>116.0930252</v>
      </c>
      <c r="L1258" t="s">
        <v>4860</v>
      </c>
      <c r="M1258" t="str">
        <f>VLOOKUP(I1258,CHOOSE({1,2},Table7[Native],Table7[Name]),2,0)</f>
        <v>Yĭngshàng Xiàn</v>
      </c>
      <c r="N1258" t="str">
        <f>VLOOKUP(H1258,CHOOSE({1,2},Table7[Native],Table7[Name]),2,0)</f>
        <v>Fùyáng Shì</v>
      </c>
      <c r="O1258" t="str">
        <f>_xlfn.CONCAT(L1258," (",N1258,")")</f>
        <v>Xi Sanshipu Zhen (Fùyáng Shì)</v>
      </c>
      <c r="P1258" t="str">
        <f>IF(COUNTIF(O:O,O1258)&gt;1,_xlfn.CONCAT(L1258," (",M1258,")"),O1258)</f>
        <v>Xi Sanshipu Zhen (Fùyáng Shì)</v>
      </c>
    </row>
    <row r="1259" spans="1:16" hidden="1" x14ac:dyDescent="0.25">
      <c r="A1259" t="s">
        <v>267</v>
      </c>
      <c r="B1259" t="str">
        <f>IF(COUNTIF(A:A,A1259)&gt;1,_xlfn.CONCAT(A1259," (",N1259,")"),A1259)</f>
        <v>Xiàcāng Zhèn</v>
      </c>
      <c r="C1259" t="str">
        <f t="shared" si="22"/>
        <v>Xiàcāng Zhèn</v>
      </c>
      <c r="D1259" t="s">
        <v>268</v>
      </c>
      <c r="E1259" t="s">
        <v>11</v>
      </c>
      <c r="F1259" t="str">
        <f>_xlfn.CONCAT(D1259,", ",I1259,", ",H1259,", ","安徽省")</f>
        <v>下仓镇, 宿松县, 安庆市, 安徽省</v>
      </c>
      <c r="G1259">
        <v>23271</v>
      </c>
      <c r="H1259" t="s">
        <v>343</v>
      </c>
      <c r="I1259" t="s">
        <v>335</v>
      </c>
      <c r="J1259">
        <f>VLOOKUP(F1259,[1]!china_towns_second__2[[Column1]:[Y]],3,FALSE)</f>
        <v>30.057029669317799</v>
      </c>
      <c r="K1259">
        <f>VLOOKUP(F1259,[1]!china_towns_second__2[[Column1]:[Y]],2,FALSE)</f>
        <v>116.4197015</v>
      </c>
      <c r="L1259" t="s">
        <v>4377</v>
      </c>
      <c r="M1259" t="str">
        <f>VLOOKUP(I1259,CHOOSE({1,2},Table7[Native],Table7[Name]),2,0)</f>
        <v>Sùsōng Xiàn</v>
      </c>
      <c r="N1259" t="str">
        <f>VLOOKUP(H1259,CHOOSE({1,2},Table7[Native],Table7[Name]),2,0)</f>
        <v>Ānqìng Shì</v>
      </c>
      <c r="O1259" t="str">
        <f>_xlfn.CONCAT(L1259," (",N1259,")")</f>
        <v>Xiacang Zhen (Ānqìng Shì)</v>
      </c>
      <c r="P1259" t="str">
        <f>IF(COUNTIF(O:O,O1259)&gt;1,_xlfn.CONCAT(L1259," (",M1259,")"),O1259)</f>
        <v>Xiacang Zhen (Ānqìng Shì)</v>
      </c>
    </row>
    <row r="1260" spans="1:16" hidden="1" x14ac:dyDescent="0.25">
      <c r="A1260" t="s">
        <v>2546</v>
      </c>
      <c r="B1260" t="str">
        <f>IF(COUNTIF(A:A,A1260)&gt;1,_xlfn.CONCAT(A1260," (",N1260,")"),A1260)</f>
        <v>Xiàdiàn Zhèn</v>
      </c>
      <c r="C1260" t="str">
        <f t="shared" si="22"/>
        <v>Xiàdiàn Zhèn</v>
      </c>
      <c r="D1260" t="s">
        <v>2547</v>
      </c>
      <c r="E1260" t="s">
        <v>11</v>
      </c>
      <c r="F1260" t="str">
        <f>_xlfn.CONCAT(D1260,", ",I1260,", ",H1260,", ","安徽省")</f>
        <v>夏店镇, 霍邱县, 六安市, 安徽省</v>
      </c>
      <c r="G1260">
        <v>31056</v>
      </c>
      <c r="H1260" t="s">
        <v>1507</v>
      </c>
      <c r="I1260" t="s">
        <v>1509</v>
      </c>
      <c r="J1260">
        <f>VLOOKUP(F1260,[1]!china_towns_second__2[[Column1]:[Y]],3,FALSE)</f>
        <v>32.0644931894834</v>
      </c>
      <c r="K1260">
        <f>VLOOKUP(F1260,[1]!china_towns_second__2[[Column1]:[Y]],2,FALSE)</f>
        <v>116.2684819</v>
      </c>
      <c r="L1260" t="s">
        <v>5338</v>
      </c>
      <c r="M1260" t="str">
        <f>VLOOKUP(I1260,CHOOSE({1,2},Table7[Native],Table7[Name]),2,0)</f>
        <v>Huòqiū Xiàn</v>
      </c>
      <c r="N1260" t="str">
        <f>VLOOKUP(H1260,CHOOSE({1,2},Table7[Native],Table7[Name]),2,0)</f>
        <v>Lù'ān Shì</v>
      </c>
      <c r="O1260" t="str">
        <f>_xlfn.CONCAT(L1260," (",N1260,")")</f>
        <v>Xiadian Zhen (Lù'ān Shì)</v>
      </c>
      <c r="P1260" t="str">
        <f>IF(COUNTIF(O:O,O1260)&gt;1,_xlfn.CONCAT(L1260," (",M1260,")"),O1260)</f>
        <v>Xiadian Zhen (Lù'ān Shì)</v>
      </c>
    </row>
    <row r="1261" spans="1:16" hidden="1" x14ac:dyDescent="0.25">
      <c r="A1261" t="s">
        <v>2548</v>
      </c>
      <c r="B1261" t="str">
        <f>IF(COUNTIF(A:A,A1261)&gt;1,_xlfn.CONCAT(A1261," (",N1261,")"),A1261)</f>
        <v>Xiàfúqiáo Zhèn</v>
      </c>
      <c r="C1261" t="str">
        <f t="shared" si="22"/>
        <v>Xiàfúqiáo Zhèn</v>
      </c>
      <c r="D1261" t="s">
        <v>2549</v>
      </c>
      <c r="E1261" t="s">
        <v>11</v>
      </c>
      <c r="F1261" t="str">
        <f>_xlfn.CONCAT(D1261,", ",I1261,", ",H1261,", ","安徽省")</f>
        <v>下符桥镇, 霍山县, 六安市, 安徽省</v>
      </c>
      <c r="G1261">
        <v>15448</v>
      </c>
      <c r="H1261" t="s">
        <v>1507</v>
      </c>
      <c r="I1261" t="s">
        <v>1511</v>
      </c>
      <c r="J1261">
        <f>VLOOKUP(F1261,[1]!china_towns_second__2[[Column1]:[Y]],3,FALSE)</f>
        <v>31.4941209672836</v>
      </c>
      <c r="K1261">
        <f>VLOOKUP(F1261,[1]!china_towns_second__2[[Column1]:[Y]],2,FALSE)</f>
        <v>116.3682933</v>
      </c>
      <c r="L1261" t="s">
        <v>5339</v>
      </c>
      <c r="M1261" t="str">
        <f>VLOOKUP(I1261,CHOOSE({1,2},Table7[Native],Table7[Name]),2,0)</f>
        <v>Huòshān Xiàn</v>
      </c>
      <c r="N1261" t="str">
        <f>VLOOKUP(H1261,CHOOSE({1,2},Table7[Native],Table7[Name]),2,0)</f>
        <v>Lù'ān Shì</v>
      </c>
      <c r="O1261" t="str">
        <f>_xlfn.CONCAT(L1261," (",N1261,")")</f>
        <v>Xiafuqiao Zhen (Lù'ān Shì)</v>
      </c>
      <c r="P1261" t="str">
        <f>IF(COUNTIF(O:O,O1261)&gt;1,_xlfn.CONCAT(L1261," (",M1261,")"),O1261)</f>
        <v>Xiafuqiao Zhen (Lù'ān Shì)</v>
      </c>
    </row>
    <row r="1262" spans="1:16" hidden="1" x14ac:dyDescent="0.25">
      <c r="A1262" t="s">
        <v>1809</v>
      </c>
      <c r="B1262" t="str">
        <f>IF(COUNTIF(A:A,A1262)&gt;1,_xlfn.CONCAT(A1262," (",N1262,")"),A1262)</f>
        <v>Xiàgé Zhèn</v>
      </c>
      <c r="C1262" t="str">
        <f t="shared" si="22"/>
        <v>Xiàgé Zhèn</v>
      </c>
      <c r="D1262" t="s">
        <v>1810</v>
      </c>
      <c r="E1262" t="s">
        <v>11</v>
      </c>
      <c r="F1262" t="str">
        <f>_xlfn.CONCAT(D1262,", ",I1262,", ",H1262,", ","安徽省")</f>
        <v>夏阁镇, 巢湖市, 合肥市, 安徽省</v>
      </c>
      <c r="G1262">
        <v>45579</v>
      </c>
      <c r="H1262" t="s">
        <v>1448</v>
      </c>
      <c r="I1262" t="s">
        <v>1453</v>
      </c>
      <c r="J1262">
        <f>VLOOKUP(F1262,[1]!china_towns_second__2[[Column1]:[Y]],3,FALSE)</f>
        <v>31.736036037723601</v>
      </c>
      <c r="K1262">
        <f>VLOOKUP(F1262,[1]!china_towns_second__2[[Column1]:[Y]],2,FALSE)</f>
        <v>117.8501773</v>
      </c>
      <c r="L1262" t="s">
        <v>4986</v>
      </c>
      <c r="M1262" t="str">
        <f>VLOOKUP(I1262,CHOOSE({1,2},Table7[Native],Table7[Name]),2,0)</f>
        <v>Cháohú Shì</v>
      </c>
      <c r="N1262" t="str">
        <f>VLOOKUP(H1262,CHOOSE({1,2},Table7[Native],Table7[Name]),2,0)</f>
        <v>Héféi Shì</v>
      </c>
      <c r="O1262" t="str">
        <f>_xlfn.CONCAT(L1262," (",N1262,")")</f>
        <v>Xiage Zhen (Héféi Shì)</v>
      </c>
      <c r="P1262" t="str">
        <f>IF(COUNTIF(O:O,O1262)&gt;1,_xlfn.CONCAT(L1262," (",M1262,")"),O1262)</f>
        <v>Xiage Zhen (Héféi Shì)</v>
      </c>
    </row>
    <row r="1263" spans="1:16" hidden="1" x14ac:dyDescent="0.25">
      <c r="A1263" t="s">
        <v>2078</v>
      </c>
      <c r="B1263" t="str">
        <f>IF(COUNTIF(A:A,A1263)&gt;1,_xlfn.CONCAT(A1263," (",N1263,")"),A1263)</f>
        <v>Xiàjí Zhèn</v>
      </c>
      <c r="C1263" t="str">
        <f t="shared" si="22"/>
        <v>Xiàjí Zhèn</v>
      </c>
      <c r="D1263" t="s">
        <v>2079</v>
      </c>
      <c r="E1263" t="s">
        <v>11</v>
      </c>
      <c r="F1263" t="str">
        <f>_xlfn.CONCAT(D1263,", ",I1263,", ",H1263,", ","安徽省")</f>
        <v>夏集镇, 凤台县, 淮南市, 安徽省</v>
      </c>
      <c r="G1263">
        <v>23858</v>
      </c>
      <c r="H1263" t="s">
        <v>1475</v>
      </c>
      <c r="I1263" t="s">
        <v>1481</v>
      </c>
      <c r="J1263">
        <f>VLOOKUP(F1263,[1]!china_towns_second__2[[Column1]:[Y]],3,FALSE)</f>
        <v>32.669345088241002</v>
      </c>
      <c r="K1263">
        <f>VLOOKUP(F1263,[1]!china_towns_second__2[[Column1]:[Y]],2,FALSE)</f>
        <v>116.55101639999999</v>
      </c>
      <c r="L1263" t="s">
        <v>5108</v>
      </c>
      <c r="M1263" t="str">
        <f>VLOOKUP(I1263,CHOOSE({1,2},Table7[Native],Table7[Name]),2,0)</f>
        <v>Fèngtái Xiàn</v>
      </c>
      <c r="N1263" t="str">
        <f>VLOOKUP(H1263,CHOOSE({1,2},Table7[Native],Table7[Name]),2,0)</f>
        <v>Huáinán Shì</v>
      </c>
      <c r="O1263" t="str">
        <f>_xlfn.CONCAT(L1263," (",N1263,")")</f>
        <v>Xiaji Zhen (Huáinán Shì)</v>
      </c>
      <c r="P1263" t="str">
        <f>IF(COUNTIF(O:O,O1263)&gt;1,_xlfn.CONCAT(L1263," (",M1263,")"),O1263)</f>
        <v>Xiaji Zhen (Huáinán Shì)</v>
      </c>
    </row>
    <row r="1264" spans="1:16" hidden="1" x14ac:dyDescent="0.25">
      <c r="A1264" t="s">
        <v>2272</v>
      </c>
      <c r="B1264" t="str">
        <f>IF(COUNTIF(A:A,A1264)&gt;1,_xlfn.CONCAT(A1264," (",N1264,")"),A1264)</f>
        <v>Xiákēng Zhèn</v>
      </c>
      <c r="C1264" t="str">
        <f t="shared" si="22"/>
        <v>Xiákēng Zhèn</v>
      </c>
      <c r="D1264" t="s">
        <v>2273</v>
      </c>
      <c r="E1264" t="s">
        <v>11</v>
      </c>
      <c r="F1264" t="str">
        <f>_xlfn.CONCAT(D1264,", ",I1264,", ",H1264,", ","安徽省")</f>
        <v>霞坑镇, 歙县, 黄山市, 安徽省</v>
      </c>
      <c r="G1264">
        <v>14471</v>
      </c>
      <c r="H1264" t="s">
        <v>1491</v>
      </c>
      <c r="I1264" t="s">
        <v>1499</v>
      </c>
      <c r="J1264">
        <f>VLOOKUP(F1264,[1]!china_towns_second__2[[Column1]:[Y]],3,FALSE)</f>
        <v>29.974520048327001</v>
      </c>
      <c r="K1264">
        <f>VLOOKUP(F1264,[1]!china_towns_second__2[[Column1]:[Y]],2,FALSE)</f>
        <v>118.6496503</v>
      </c>
      <c r="L1264" t="s">
        <v>5204</v>
      </c>
      <c r="M1264" t="str">
        <f>VLOOKUP(I1264,CHOOSE({1,2},Table7[Native],Table7[Name]),2,0)</f>
        <v>Shè Xiàn</v>
      </c>
      <c r="N1264" t="str">
        <f>VLOOKUP(H1264,CHOOSE({1,2},Table7[Native],Table7[Name]),2,0)</f>
        <v>Huángshān Shì</v>
      </c>
      <c r="O1264" t="str">
        <f>_xlfn.CONCAT(L1264," (",N1264,")")</f>
        <v>Xiakeng Zhen (Huángshān Shì)</v>
      </c>
      <c r="P1264" t="str">
        <f>IF(COUNTIF(O:O,O1264)&gt;1,_xlfn.CONCAT(L1264," (",M1264,")"),O1264)</f>
        <v>Xiakeng Zhen (Huángshān Shì)</v>
      </c>
    </row>
    <row r="1265" spans="1:16" hidden="1" x14ac:dyDescent="0.25">
      <c r="A1265" t="s">
        <v>2853</v>
      </c>
      <c r="B1265" t="str">
        <f>IF(COUNTIF(A:A,A1265)&gt;1,_xlfn.CONCAT(A1265," (",N1265,")"),A1265)</f>
        <v>Xiàlóu Zhèn</v>
      </c>
      <c r="C1265" t="str">
        <f t="shared" si="22"/>
        <v>Xiàlóu Zhèn</v>
      </c>
      <c r="D1265" t="s">
        <v>2854</v>
      </c>
      <c r="E1265" t="s">
        <v>11</v>
      </c>
      <c r="F1265" t="str">
        <f>_xlfn.CONCAT(D1265,", ",I1265,", ",H1265,", ","安徽省")</f>
        <v>下楼镇, 灵璧县, 宿州市, 安徽省</v>
      </c>
      <c r="G1265">
        <v>56971</v>
      </c>
      <c r="H1265" t="s">
        <v>1534</v>
      </c>
      <c r="I1265" t="s">
        <v>1538</v>
      </c>
      <c r="J1265">
        <f>VLOOKUP(F1265,[1]!china_towns_second__2[[Column1]:[Y]],3,FALSE)</f>
        <v>33.994113761419698</v>
      </c>
      <c r="K1265">
        <f>VLOOKUP(F1265,[1]!china_towns_second__2[[Column1]:[Y]],2,FALSE)</f>
        <v>117.4671427</v>
      </c>
      <c r="L1265" t="s">
        <v>5486</v>
      </c>
      <c r="M1265" t="str">
        <f>VLOOKUP(I1265,CHOOSE({1,2},Table7[Native],Table7[Name]),2,0)</f>
        <v>Língbì Xiàn</v>
      </c>
      <c r="N1265" t="str">
        <f>VLOOKUP(H1265,CHOOSE({1,2},Table7[Native],Table7[Name]),2,0)</f>
        <v>Sùzhōu Shì</v>
      </c>
      <c r="O1265" t="str">
        <f>_xlfn.CONCAT(L1265," (",N1265,")")</f>
        <v>Xialou Zhen (Sùzhōu Shì)</v>
      </c>
      <c r="P1265" t="str">
        <f>IF(COUNTIF(O:O,O1265)&gt;1,_xlfn.CONCAT(L1265," (",M1265,")"),O1265)</f>
        <v>Xialou Zhen (Sùzhōu Shì)</v>
      </c>
    </row>
    <row r="1266" spans="1:16" hidden="1" x14ac:dyDescent="0.25">
      <c r="A1266" t="s">
        <v>672</v>
      </c>
      <c r="B1266" t="str">
        <f>IF(COUNTIF(A:A,A1266)&gt;1,_xlfn.CONCAT(A1266," (",N1266,")"),A1266)</f>
        <v>Xiàn Nóngyè Wĕiyuánhuì Zhíxiácūn</v>
      </c>
      <c r="C1266" t="str">
        <f t="shared" si="22"/>
        <v>Xiàn Nóngyè Wĕiyuánhuì Zhíxiácūn</v>
      </c>
      <c r="D1266" t="s">
        <v>673</v>
      </c>
      <c r="E1266" t="s">
        <v>52</v>
      </c>
      <c r="F1266" t="str">
        <f>_xlfn.CONCAT(D1266,", ",I1266,", ",H1266,", ","安徽省")</f>
        <v>县农业委员会直辖村, 蒙城县, 亳州市, 安徽省</v>
      </c>
      <c r="G1266">
        <v>1652</v>
      </c>
      <c r="H1266" t="s">
        <v>719</v>
      </c>
      <c r="I1266" t="s">
        <v>715</v>
      </c>
      <c r="J1266" t="e">
        <f>VLOOKUP(F1266,[1]!china_towns_second__2[[Column1]:[Y]],3,FALSE)</f>
        <v>#N/A</v>
      </c>
      <c r="K1266" t="e">
        <f>VLOOKUP(F1266,[1]!china_towns_second__2[[Column1]:[Y]],2,FALSE)</f>
        <v>#N/A</v>
      </c>
      <c r="L1266" t="s">
        <v>4543</v>
      </c>
      <c r="M1266" t="str">
        <f>VLOOKUP(I1266,CHOOSE({1,2},Table7[Native],Table7[Name]),2,0)</f>
        <v>Mĕngchéng Xiàn</v>
      </c>
      <c r="N1266" t="str">
        <f>VLOOKUP(H1266,CHOOSE({1,2},Table7[Native],Table7[Name]),2,0)</f>
        <v>Bózhōu Shì</v>
      </c>
      <c r="O1266" t="str">
        <f>_xlfn.CONCAT(L1266," (",N1266,")")</f>
        <v>Xian Nongye Weiyuanhui Zhixiacun (Bózhōu Shì)</v>
      </c>
      <c r="P1266" t="str">
        <f>IF(COUNTIF(O:O,O1266)&gt;1,_xlfn.CONCAT(L1266," (",M1266,")"),O1266)</f>
        <v>Xian Nongye Weiyuanhui Zhixiacun (Bózhōu Shì)</v>
      </c>
    </row>
    <row r="1267" spans="1:16" hidden="1" x14ac:dyDescent="0.25">
      <c r="A1267" t="s">
        <v>2550</v>
      </c>
      <c r="B1267" t="str">
        <f>IF(COUNTIF(A:A,A1267)&gt;1,_xlfn.CONCAT(A1267," (",N1267,")"),A1267)</f>
        <v>Xiàndài Chǎnyè Yuán</v>
      </c>
      <c r="C1267" t="str">
        <f t="shared" si="22"/>
        <v>Xiàndài Chǎnyè Yuán</v>
      </c>
      <c r="D1267" t="s">
        <v>2551</v>
      </c>
      <c r="E1267" t="s">
        <v>52</v>
      </c>
      <c r="F1267" t="str">
        <f>_xlfn.CONCAT(D1267,", ",I1267,", ",H1267,", ","安徽省")</f>
        <v>现代产业园（经济开发区）, 金寨县, 六安市, 安徽省</v>
      </c>
      <c r="G1267">
        <v>2394</v>
      </c>
      <c r="H1267" t="s">
        <v>1507</v>
      </c>
      <c r="I1267" t="s">
        <v>1515</v>
      </c>
      <c r="J1267" t="e">
        <f>VLOOKUP(F1267,[1]!china_towns_second__2[[Column1]:[Y]],3,FALSE)</f>
        <v>#N/A</v>
      </c>
      <c r="K1267" t="e">
        <f>VLOOKUP(F1267,[1]!china_towns_second__2[[Column1]:[Y]],2,FALSE)</f>
        <v>#N/A</v>
      </c>
      <c r="L1267" t="s">
        <v>5340</v>
      </c>
      <c r="M1267" t="str">
        <f>VLOOKUP(I1267,CHOOSE({1,2},Table7[Native],Table7[Name]),2,0)</f>
        <v>Jīnzhài Xiàn</v>
      </c>
      <c r="N1267" t="str">
        <f>VLOOKUP(H1267,CHOOSE({1,2},Table7[Native],Table7[Name]),2,0)</f>
        <v>Lù'ān Shì</v>
      </c>
      <c r="O1267" t="str">
        <f>_xlfn.CONCAT(L1267," (",N1267,")")</f>
        <v>Xiandai Chanye Yuan (Lù'ān Shì)</v>
      </c>
      <c r="P1267" t="str">
        <f>IF(COUNTIF(O:O,O1267)&gt;1,_xlfn.CONCAT(L1267," (",M1267,")"),O1267)</f>
        <v>Xiandai Chanye Yuan (Lù'ān Shì)</v>
      </c>
    </row>
    <row r="1268" spans="1:16" hidden="1" x14ac:dyDescent="0.25">
      <c r="A1268" t="s">
        <v>3124</v>
      </c>
      <c r="B1268" t="str">
        <f>IF(COUNTIF(A:A,A1268)&gt;1,_xlfn.CONCAT(A1268," (",N1268,")"),A1268)</f>
        <v>Xiāng'ān Zhèn</v>
      </c>
      <c r="C1268" t="str">
        <f t="shared" si="22"/>
        <v>Xiāng'ān Zhèn</v>
      </c>
      <c r="D1268" t="s">
        <v>3125</v>
      </c>
      <c r="E1268" t="s">
        <v>11</v>
      </c>
      <c r="F1268" t="str">
        <f>_xlfn.CONCAT(D1268,", ",I1268,", ",H1268,", ","安徽省")</f>
        <v>襄安镇, 无为市, 芜湖市, 安徽省</v>
      </c>
      <c r="G1268">
        <v>48150</v>
      </c>
      <c r="H1268" t="s">
        <v>1553</v>
      </c>
      <c r="I1268" t="s">
        <v>1564</v>
      </c>
      <c r="J1268">
        <f>VLOOKUP(F1268,[1]!china_towns_second__2[[Column1]:[Y]],3,FALSE)</f>
        <v>31.2094356223995</v>
      </c>
      <c r="K1268">
        <f>VLOOKUP(F1268,[1]!china_towns_second__2[[Column1]:[Y]],2,FALSE)</f>
        <v>117.8096936</v>
      </c>
      <c r="L1268" t="s">
        <v>5616</v>
      </c>
      <c r="M1268" t="str">
        <f>VLOOKUP(I1268,CHOOSE({1,2},Table7[Native],Table7[Name]),2,0)</f>
        <v>Wúwéi Shì</v>
      </c>
      <c r="N1268" t="str">
        <f>VLOOKUP(H1268,CHOOSE({1,2},Table7[Native],Table7[Name]),2,0)</f>
        <v>Wúhú Shì</v>
      </c>
      <c r="O1268" t="str">
        <f>_xlfn.CONCAT(L1268," (",N1268,")")</f>
        <v>Xiang'an Zhen (Wúhú Shì)</v>
      </c>
      <c r="P1268" t="str">
        <f>IF(COUNTIF(O:O,O1268)&gt;1,_xlfn.CONCAT(L1268," (",M1268,")"),O1268)</f>
        <v>Xiang'an Zhen (Wúhú Shì)</v>
      </c>
    </row>
    <row r="1269" spans="1:16" hidden="1" x14ac:dyDescent="0.25">
      <c r="A1269" t="s">
        <v>269</v>
      </c>
      <c r="B1269" t="str">
        <f>IF(COUNTIF(A:A,A1269)&gt;1,_xlfn.CONCAT(A1269," (",N1269,")"),A1269)</f>
        <v>Xiăngcháng Zhèn</v>
      </c>
      <c r="C1269" t="str">
        <f t="shared" si="22"/>
        <v>Xiăngcháng Zhèn</v>
      </c>
      <c r="D1269" t="s">
        <v>270</v>
      </c>
      <c r="E1269" t="s">
        <v>11</v>
      </c>
      <c r="F1269" t="str">
        <f>_xlfn.CONCAT(D1269,", ",I1269,", ",H1269,", ","安徽省")</f>
        <v>响肠镇, 岳西县, 安庆市, 安徽省</v>
      </c>
      <c r="G1269">
        <v>14120</v>
      </c>
      <c r="H1269" t="s">
        <v>343</v>
      </c>
      <c r="I1269" t="s">
        <v>341</v>
      </c>
      <c r="J1269">
        <f>VLOOKUP(F1269,[1]!china_towns_second__2[[Column1]:[Y]],3,FALSE)</f>
        <v>30.782224169589</v>
      </c>
      <c r="K1269">
        <f>VLOOKUP(F1269,[1]!china_towns_second__2[[Column1]:[Y]],2,FALSE)</f>
        <v>116.355788</v>
      </c>
      <c r="L1269" t="s">
        <v>4378</v>
      </c>
      <c r="M1269" t="str">
        <f>VLOOKUP(I1269,CHOOSE({1,2},Table7[Native],Table7[Name]),2,0)</f>
        <v>Yuèxī Xiàn</v>
      </c>
      <c r="N1269" t="str">
        <f>VLOOKUP(H1269,CHOOSE({1,2},Table7[Native],Table7[Name]),2,0)</f>
        <v>Ānqìng Shì</v>
      </c>
      <c r="O1269" t="str">
        <f>_xlfn.CONCAT(L1269," (",N1269,")")</f>
        <v>Xiangchang Zhen (Ānqìng Shì)</v>
      </c>
      <c r="P1269" t="str">
        <f>IF(COUNTIF(O:O,O1269)&gt;1,_xlfn.CONCAT(L1269," (",M1269,")"),O1269)</f>
        <v>Xiangchang Zhen (Ānqìng Shì)</v>
      </c>
    </row>
    <row r="1270" spans="1:16" hidden="1" x14ac:dyDescent="0.25">
      <c r="A1270" t="s">
        <v>1811</v>
      </c>
      <c r="B1270" t="str">
        <f>IF(COUNTIF(A:A,A1270)&gt;1,_xlfn.CONCAT(A1270," (",N1270,")"),A1270)</f>
        <v>Xiăngdăo Xiāng</v>
      </c>
      <c r="C1270" t="str">
        <f t="shared" si="22"/>
        <v>Xiăngdăo Xiāng</v>
      </c>
      <c r="D1270" t="s">
        <v>1812</v>
      </c>
      <c r="E1270" t="s">
        <v>7</v>
      </c>
      <c r="F1270" t="str">
        <f>_xlfn.CONCAT(D1270,", ",I1270,", ",H1270,", ","安徽省")</f>
        <v>响导乡, 肥东县, 合肥市, 安徽省</v>
      </c>
      <c r="G1270">
        <v>23375</v>
      </c>
      <c r="H1270" t="s">
        <v>1448</v>
      </c>
      <c r="I1270" t="s">
        <v>1455</v>
      </c>
      <c r="J1270" t="e">
        <f>VLOOKUP(F1270,[1]!china_towns_second__2[[Column1]:[Y]],3,FALSE)</f>
        <v>#N/A</v>
      </c>
      <c r="K1270" t="e">
        <f>VLOOKUP(F1270,[1]!china_towns_second__2[[Column1]:[Y]],2,FALSE)</f>
        <v>#N/A</v>
      </c>
      <c r="L1270" t="s">
        <v>4987</v>
      </c>
      <c r="M1270" t="str">
        <f>VLOOKUP(I1270,CHOOSE({1,2},Table7[Native],Table7[Name]),2,0)</f>
        <v>Féidōng Xiàn</v>
      </c>
      <c r="N1270" t="str">
        <f>VLOOKUP(H1270,CHOOSE({1,2},Table7[Native],Table7[Name]),2,0)</f>
        <v>Héféi Shì</v>
      </c>
      <c r="O1270" t="str">
        <f>_xlfn.CONCAT(L1270," (",N1270,")")</f>
        <v>Xiangdao Xiang (Héféi Shì)</v>
      </c>
      <c r="P1270" t="str">
        <f>IF(COUNTIF(O:O,O1270)&gt;1,_xlfn.CONCAT(L1270," (",M1270,")"),O1270)</f>
        <v>Xiangdao Xiang (Héféi Shì)</v>
      </c>
    </row>
    <row r="1271" spans="1:16" hidden="1" x14ac:dyDescent="0.25">
      <c r="A1271" t="s">
        <v>1041</v>
      </c>
      <c r="B1271" t="str">
        <f>IF(COUNTIF(A:A,A1271)&gt;1,_xlfn.CONCAT(A1271," (",N1271,")"),A1271)</f>
        <v>Xiānghé Zhèn</v>
      </c>
      <c r="C1271" t="str">
        <f t="shared" si="22"/>
        <v>Xiānghé Zhèn</v>
      </c>
      <c r="D1271" t="s">
        <v>1042</v>
      </c>
      <c r="E1271" t="s">
        <v>11</v>
      </c>
      <c r="F1271" t="str">
        <f>_xlfn.CONCAT(D1271,", ",I1271,", ",H1271,", ","安徽省")</f>
        <v>襄河镇, 全椒县, 滁州市, 安徽省</v>
      </c>
      <c r="G1271">
        <v>138554</v>
      </c>
      <c r="H1271" t="s">
        <v>869</v>
      </c>
      <c r="I1271" t="s">
        <v>865</v>
      </c>
      <c r="J1271">
        <f>VLOOKUP(F1271,[1]!china_towns_second__2[[Column1]:[Y]],3,FALSE)</f>
        <v>32.095120360977504</v>
      </c>
      <c r="K1271">
        <f>VLOOKUP(F1271,[1]!china_towns_second__2[[Column1]:[Y]],2,FALSE)</f>
        <v>118.2544666</v>
      </c>
      <c r="L1271" t="s">
        <v>4698</v>
      </c>
      <c r="M1271" t="str">
        <f>VLOOKUP(I1271,CHOOSE({1,2},Table7[Native],Table7[Name]),2,0)</f>
        <v>Quánjiāo Xiàn</v>
      </c>
      <c r="N1271" t="str">
        <f>VLOOKUP(H1271,CHOOSE({1,2},Table7[Native],Table7[Name]),2,0)</f>
        <v>Chúzhōu Shì</v>
      </c>
      <c r="O1271" t="str">
        <f>_xlfn.CONCAT(L1271," (",N1271,")")</f>
        <v>Xianghe Zhen (Chúzhōu Shì)</v>
      </c>
      <c r="P1271" t="str">
        <f>IF(COUNTIF(O:O,O1271)&gt;1,_xlfn.CONCAT(L1271," (",M1271,")"),O1271)</f>
        <v>Xianghe Zhen (Chúzhōu Shì)</v>
      </c>
    </row>
    <row r="1272" spans="1:16" hidden="1" x14ac:dyDescent="0.25">
      <c r="A1272" t="s">
        <v>1943</v>
      </c>
      <c r="B1272" t="str">
        <f>IF(COUNTIF(A:A,A1272)&gt;1,_xlfn.CONCAT(A1272," (",N1272,")"),A1272)</f>
        <v>Xiāngnán Jiēdào</v>
      </c>
      <c r="C1272" t="str">
        <f t="shared" si="22"/>
        <v>Xiāngnán Jiēdào</v>
      </c>
      <c r="D1272" t="s">
        <v>1944</v>
      </c>
      <c r="E1272" t="s">
        <v>27</v>
      </c>
      <c r="F1272" t="str">
        <f>_xlfn.CONCAT(D1272,", ",I1272,", ",H1272,", ","安徽省")</f>
        <v>相南街道, 相山区, 淮北市, 安徽省</v>
      </c>
      <c r="G1272">
        <v>79686</v>
      </c>
      <c r="H1272" t="s">
        <v>1465</v>
      </c>
      <c r="I1272" t="s">
        <v>1473</v>
      </c>
      <c r="J1272">
        <f>VLOOKUP(F1272,[1]!china_towns_second__2[[Column1]:[Y]],3,FALSE)</f>
        <v>33.961690234058203</v>
      </c>
      <c r="K1272">
        <f>VLOOKUP(F1272,[1]!china_towns_second__2[[Column1]:[Y]],2,FALSE)</f>
        <v>116.7896523</v>
      </c>
      <c r="L1272" t="s">
        <v>5046</v>
      </c>
      <c r="M1272" t="str">
        <f>VLOOKUP(I1272,CHOOSE({1,2},Table7[Native],Table7[Name]),2,0)</f>
        <v>Xiāngshān Qū</v>
      </c>
      <c r="N1272" t="str">
        <f>VLOOKUP(H1272,CHOOSE({1,2},Table7[Native],Table7[Name]),2,0)</f>
        <v>Huáibĕi Shì</v>
      </c>
      <c r="O1272" t="str">
        <f>_xlfn.CONCAT(L1272," (",N1272,")")</f>
        <v>Xiangnan Jiedao (Huáibĕi Shì)</v>
      </c>
      <c r="P1272" t="str">
        <f>IF(COUNTIF(O:O,O1272)&gt;1,_xlfn.CONCAT(L1272," (",M1272,")"),O1272)</f>
        <v>Xiangnan Jiedao (Huáibĕi Shì)</v>
      </c>
    </row>
    <row r="1273" spans="1:16" hidden="1" x14ac:dyDescent="0.25">
      <c r="A1273" t="s">
        <v>2982</v>
      </c>
      <c r="B1273" t="str">
        <f>IF(COUNTIF(A:A,A1273)&gt;1,_xlfn.CONCAT(A1273," (",N1273,")"),A1273)</f>
        <v>Xiàngpū Zhèn</v>
      </c>
      <c r="C1273" t="str">
        <f t="shared" si="22"/>
        <v>Xiàngpū Zhèn</v>
      </c>
      <c r="D1273" t="s">
        <v>2983</v>
      </c>
      <c r="E1273" t="s">
        <v>11</v>
      </c>
      <c r="F1273" t="str">
        <f>_xlfn.CONCAT(D1273,", ",I1273,", ",H1273,", ","安徽省")</f>
        <v>项铺镇, 枞阳县, 铜陵市, 安徽省</v>
      </c>
      <c r="G1273">
        <v>26304</v>
      </c>
      <c r="H1273" t="s">
        <v>1545</v>
      </c>
      <c r="I1273" t="s">
        <v>1551</v>
      </c>
      <c r="J1273">
        <f>VLOOKUP(F1273,[1]!china_towns_second__2[[Column1]:[Y]],3,FALSE)</f>
        <v>30.883250577527999</v>
      </c>
      <c r="K1273">
        <f>VLOOKUP(F1273,[1]!china_towns_second__2[[Column1]:[Y]],2,FALSE)</f>
        <v>117.32339829999999</v>
      </c>
      <c r="L1273" t="s">
        <v>5548</v>
      </c>
      <c r="M1273" t="str">
        <f>VLOOKUP(I1273,CHOOSE({1,2},Table7[Native],Table7[Name]),2,0)</f>
        <v>Zōngyáng Xiàn</v>
      </c>
      <c r="N1273" t="str">
        <f>VLOOKUP(H1273,CHOOSE({1,2},Table7[Native],Table7[Name]),2,0)</f>
        <v>Tónglíng Shì</v>
      </c>
      <c r="O1273" t="str">
        <f>_xlfn.CONCAT(L1273," (",N1273,")")</f>
        <v>Xiangpu Zhen (Tónglíng Shì)</v>
      </c>
      <c r="P1273" t="str">
        <f>IF(COUNTIF(O:O,O1273)&gt;1,_xlfn.CONCAT(L1273," (",M1273,")"),O1273)</f>
        <v>Xiangpu Zhen (Tónglíng Shì)</v>
      </c>
    </row>
    <row r="1274" spans="1:16" hidden="1" x14ac:dyDescent="0.25">
      <c r="A1274" t="s">
        <v>2678</v>
      </c>
      <c r="B1274" t="str">
        <f>IF(COUNTIF(A:A,A1274)&gt;1,_xlfn.CONCAT(A1274," (",N1274,")"),A1274)</f>
        <v>Xiāngquán Zhèn</v>
      </c>
      <c r="C1274" t="str">
        <f t="shared" si="22"/>
        <v>Xiāngquán Zhèn</v>
      </c>
      <c r="D1274" t="s">
        <v>2679</v>
      </c>
      <c r="E1274" t="s">
        <v>11</v>
      </c>
      <c r="F1274" t="str">
        <f>_xlfn.CONCAT(D1274,", ",I1274,", ",H1274,", ","安徽省")</f>
        <v>香泉镇, 和县, 马鞍山市, 安徽省</v>
      </c>
      <c r="G1274">
        <v>34160</v>
      </c>
      <c r="H1274" t="s">
        <v>1522</v>
      </c>
      <c r="I1274" t="s">
        <v>1529</v>
      </c>
      <c r="J1274">
        <f>VLOOKUP(F1274,[1]!china_towns_second__2[[Column1]:[Y]],3,FALSE)</f>
        <v>31.864597899070102</v>
      </c>
      <c r="K1274">
        <f>VLOOKUP(F1274,[1]!china_towns_second__2[[Column1]:[Y]],2,FALSE)</f>
        <v>118.3252114</v>
      </c>
      <c r="L1274" t="s">
        <v>5402</v>
      </c>
      <c r="M1274" t="str">
        <f>VLOOKUP(I1274,CHOOSE({1,2},Table7[Native],Table7[Name]),2,0)</f>
        <v>Hé Xiàn</v>
      </c>
      <c r="N1274" t="str">
        <f>VLOOKUP(H1274,CHOOSE({1,2},Table7[Native],Table7[Name]),2,0)</f>
        <v>Mă'ānshān Shì</v>
      </c>
      <c r="O1274" t="str">
        <f>_xlfn.CONCAT(L1274," (",N1274,")")</f>
        <v>Xiangquan Zhen (Mă'ānshān Shì)</v>
      </c>
      <c r="P1274" t="str">
        <f>IF(COUNTIF(O:O,O1274)&gt;1,_xlfn.CONCAT(L1274," (",M1274,")"),O1274)</f>
        <v>Xiangquan Zhen (Mă'ānshān Shì)</v>
      </c>
    </row>
    <row r="1275" spans="1:16" hidden="1" x14ac:dyDescent="0.25">
      <c r="A1275" t="s">
        <v>2680</v>
      </c>
      <c r="B1275" t="str">
        <f>IF(COUNTIF(A:A,A1275)&gt;1,_xlfn.CONCAT(A1275," (",N1275,")"),A1275)</f>
        <v>Xiàngshān Zhèn</v>
      </c>
      <c r="C1275" t="str">
        <f t="shared" si="22"/>
        <v>Xiàngshān Zhèn</v>
      </c>
      <c r="D1275" t="s">
        <v>2681</v>
      </c>
      <c r="E1275" t="s">
        <v>11</v>
      </c>
      <c r="F1275" t="str">
        <f>_xlfn.CONCAT(D1275,", ",I1275,", ",H1275,", ","安徽省")</f>
        <v>向山镇, 雨山区, 马鞍山市, 安徽省</v>
      </c>
      <c r="G1275">
        <v>56480</v>
      </c>
      <c r="H1275" t="s">
        <v>1522</v>
      </c>
      <c r="I1275" t="s">
        <v>1532</v>
      </c>
      <c r="J1275">
        <f>VLOOKUP(F1275,[1]!china_towns_second__2[[Column1]:[Y]],3,FALSE)</f>
        <v>31.6496861535534</v>
      </c>
      <c r="K1275">
        <f>VLOOKUP(F1275,[1]!china_towns_second__2[[Column1]:[Y]],2,FALSE)</f>
        <v>118.6014603</v>
      </c>
      <c r="L1275" t="s">
        <v>5403</v>
      </c>
      <c r="M1275" t="str">
        <f>VLOOKUP(I1275,CHOOSE({1,2},Table7[Native],Table7[Name]),2,0)</f>
        <v>Yŭshān Qū</v>
      </c>
      <c r="N1275" t="str">
        <f>VLOOKUP(H1275,CHOOSE({1,2},Table7[Native],Table7[Name]),2,0)</f>
        <v>Mă'ānshān Shì</v>
      </c>
      <c r="O1275" t="str">
        <f>_xlfn.CONCAT(L1275," (",N1275,")")</f>
        <v>Xiangshan Zhen (Mă'ānshān Shì)</v>
      </c>
      <c r="P1275" t="str">
        <f>IF(COUNTIF(O:O,O1275)&gt;1,_xlfn.CONCAT(L1275," (",M1275,")"),O1275)</f>
        <v>Xiangshan Zhen (Mă'ānshān Shì)</v>
      </c>
    </row>
    <row r="1276" spans="1:16" hidden="1" x14ac:dyDescent="0.25">
      <c r="A1276" t="s">
        <v>1374</v>
      </c>
      <c r="B1276" t="str">
        <f>IF(COUNTIF(A:A,A1276)&gt;1,_xlfn.CONCAT(A1276," (",N1276,")"),A1276)</f>
        <v>Xiàngyáng Jiēdào (Fùyáng Shì)</v>
      </c>
      <c r="C1276" t="str">
        <f t="shared" si="22"/>
        <v>Xiàngyáng Jiēdào (Fùyáng Shì)</v>
      </c>
      <c r="D1276" t="s">
        <v>1375</v>
      </c>
      <c r="E1276" t="s">
        <v>27</v>
      </c>
      <c r="F1276" t="str">
        <f>_xlfn.CONCAT(D1276,", ",I1276,", ",H1276,", ","安徽省")</f>
        <v>向阳街道, 颍东区, 阜阳市, 安徽省</v>
      </c>
      <c r="G1276">
        <v>56623</v>
      </c>
      <c r="H1276" t="s">
        <v>1118</v>
      </c>
      <c r="I1276" t="s">
        <v>1110</v>
      </c>
      <c r="J1276">
        <f>VLOOKUP(F1276,[1]!china_towns_second__2[[Column1]:[Y]],3,FALSE)</f>
        <v>32.914084350310198</v>
      </c>
      <c r="K1276">
        <f>VLOOKUP(F1276,[1]!china_towns_second__2[[Column1]:[Y]],2,FALSE)</f>
        <v>115.87051990000001</v>
      </c>
      <c r="L1276" t="s">
        <v>5929</v>
      </c>
      <c r="M1276" t="str">
        <f>VLOOKUP(I1276,CHOOSE({1,2},Table7[Native],Table7[Name]),2,0)</f>
        <v>Yĭngdōng Qū</v>
      </c>
      <c r="N1276" t="str">
        <f>VLOOKUP(H1276,CHOOSE({1,2},Table7[Native],Table7[Name]),2,0)</f>
        <v>Fùyáng Shì</v>
      </c>
      <c r="O1276" t="str">
        <f>_xlfn.CONCAT(L1276," (",N1276,")")</f>
        <v>Xiangyang Jiedao (Fuyang Shi) (Fùyáng Shì)</v>
      </c>
      <c r="P1276" t="str">
        <f>IF(COUNTIF(O:O,O1276)&gt;1,_xlfn.CONCAT(L1276," (",M1276,")"),O1276)</f>
        <v>Xiangyang Jiedao (Fuyang Shi) (Fùyáng Shì)</v>
      </c>
    </row>
    <row r="1277" spans="1:16" hidden="1" x14ac:dyDescent="0.25">
      <c r="A1277" t="s">
        <v>1374</v>
      </c>
      <c r="B1277" t="str">
        <f>IF(COUNTIF(A:A,A1277)&gt;1,_xlfn.CONCAT(A1277," (",N1277,")"),A1277)</f>
        <v>Xiàngyáng Jiēdào (Xuānchéng Shì)</v>
      </c>
      <c r="C1277" t="str">
        <f t="shared" si="22"/>
        <v>Xiàngyáng Jiēdào (Xuānchéng Shì)</v>
      </c>
      <c r="D1277" t="s">
        <v>1375</v>
      </c>
      <c r="E1277" t="s">
        <v>27</v>
      </c>
      <c r="F1277" t="str">
        <f>_xlfn.CONCAT(D1277,", ",I1277,", ",H1277,", ","安徽省")</f>
        <v>向阳街道, 宣州区, 宣城市, 安徽省</v>
      </c>
      <c r="G1277">
        <v>36748</v>
      </c>
      <c r="H1277" t="s">
        <v>1568</v>
      </c>
      <c r="I1277" t="s">
        <v>1580</v>
      </c>
      <c r="J1277" t="e">
        <f>VLOOKUP(F1277,[1]!china_towns_second__2[[Column1]:[Y]],3,FALSE)</f>
        <v>#N/A</v>
      </c>
      <c r="K1277" t="e">
        <f>VLOOKUP(F1277,[1]!china_towns_second__2[[Column1]:[Y]],2,FALSE)</f>
        <v>#N/A</v>
      </c>
      <c r="L1277" t="s">
        <v>5930</v>
      </c>
      <c r="M1277" t="str">
        <f>VLOOKUP(I1277,CHOOSE({1,2},Table7[Native],Table7[Name]),2,0)</f>
        <v>Xuānzhōu Qū</v>
      </c>
      <c r="N1277" t="str">
        <f>VLOOKUP(H1277,CHOOSE({1,2},Table7[Native],Table7[Name]),2,0)</f>
        <v>Xuānchéng Shì</v>
      </c>
      <c r="O1277" t="str">
        <f>_xlfn.CONCAT(L1277," (",N1277,")")</f>
        <v>Xiangyang Jiedao (Xuancheng Shi) (Xuānchéng Shì)</v>
      </c>
      <c r="P1277" t="str">
        <f>IF(COUNTIF(O:O,O1277)&gt;1,_xlfn.CONCAT(L1277," (",M1277,")"),O1277)</f>
        <v>Xiangyang Jiedao (Xuancheng Shi) (Xuānchéng Shì)</v>
      </c>
    </row>
    <row r="1278" spans="1:16" hidden="1" x14ac:dyDescent="0.25">
      <c r="A1278" t="s">
        <v>2855</v>
      </c>
      <c r="B1278" t="str">
        <f>IF(COUNTIF(A:A,A1278)&gt;1,_xlfn.CONCAT(A1278," (",N1278,")"),A1278)</f>
        <v>Xiàngyáng Xiāng</v>
      </c>
      <c r="C1278" t="str">
        <f t="shared" si="22"/>
        <v>Xiàngyáng Xiāng</v>
      </c>
      <c r="D1278" t="s">
        <v>2856</v>
      </c>
      <c r="E1278" t="s">
        <v>7</v>
      </c>
      <c r="F1278" t="str">
        <f>_xlfn.CONCAT(D1278,", ",I1278,", ",H1278,", ","安徽省")</f>
        <v>向阳乡, 灵璧县, 宿州市, 安徽省</v>
      </c>
      <c r="G1278">
        <v>34699</v>
      </c>
      <c r="H1278" t="s">
        <v>1534</v>
      </c>
      <c r="I1278" t="s">
        <v>1538</v>
      </c>
      <c r="J1278" t="e">
        <f>VLOOKUP(F1278,[1]!china_towns_second__2[[Column1]:[Y]],3,FALSE)</f>
        <v>#N/A</v>
      </c>
      <c r="K1278" t="e">
        <f>VLOOKUP(F1278,[1]!china_towns_second__2[[Column1]:[Y]],2,FALSE)</f>
        <v>#N/A</v>
      </c>
      <c r="L1278" t="s">
        <v>5487</v>
      </c>
      <c r="M1278" t="str">
        <f>VLOOKUP(I1278,CHOOSE({1,2},Table7[Native],Table7[Name]),2,0)</f>
        <v>Língbì Xiàn</v>
      </c>
      <c r="N1278" t="str">
        <f>VLOOKUP(H1278,CHOOSE({1,2},Table7[Native],Table7[Name]),2,0)</f>
        <v>Sùzhōu Shì</v>
      </c>
      <c r="O1278" t="str">
        <f>_xlfn.CONCAT(L1278," (",N1278,")")</f>
        <v>Xiangyang Xiang (Sùzhōu Shì)</v>
      </c>
      <c r="P1278" t="str">
        <f>IF(COUNTIF(O:O,O1278)&gt;1,_xlfn.CONCAT(L1278," (",M1278,")"),O1278)</f>
        <v>Xiangyang Xiang (Sùzhōu Shì)</v>
      </c>
    </row>
    <row r="1279" spans="1:16" hidden="1" x14ac:dyDescent="0.25">
      <c r="A1279" t="s">
        <v>828</v>
      </c>
      <c r="B1279" t="str">
        <f>IF(COUNTIF(A:A,A1279)&gt;1,_xlfn.CONCAT(A1279," (",N1279,")"),A1279)</f>
        <v>Xiāngyú Zhèn</v>
      </c>
      <c r="C1279" t="str">
        <f t="shared" si="22"/>
        <v>Xiāngyú Zhèn</v>
      </c>
      <c r="D1279" t="s">
        <v>829</v>
      </c>
      <c r="E1279" t="s">
        <v>11</v>
      </c>
      <c r="F1279" t="str">
        <f>_xlfn.CONCAT(D1279,", ",I1279,", ",H1279,", ","安徽省")</f>
        <v>香隅镇, 东至县, 池州市, 安徽省</v>
      </c>
      <c r="G1279">
        <v>31103</v>
      </c>
      <c r="H1279" t="s">
        <v>729</v>
      </c>
      <c r="I1279" t="s">
        <v>721</v>
      </c>
      <c r="J1279">
        <f>VLOOKUP(F1279,[1]!china_towns_second__2[[Column1]:[Y]],3,FALSE)</f>
        <v>30.052724623666801</v>
      </c>
      <c r="K1279">
        <f>VLOOKUP(F1279,[1]!china_towns_second__2[[Column1]:[Y]],2,FALSE)</f>
        <v>116.8611406</v>
      </c>
      <c r="L1279" t="s">
        <v>4611</v>
      </c>
      <c r="M1279" t="str">
        <f>VLOOKUP(I1279,CHOOSE({1,2},Table7[Native],Table7[Name]),2,0)</f>
        <v>Dōngzhì Xiàn</v>
      </c>
      <c r="N1279" t="str">
        <f>VLOOKUP(H1279,CHOOSE({1,2},Table7[Native],Table7[Name]),2,0)</f>
        <v>Chízhōu Shì</v>
      </c>
      <c r="O1279" t="str">
        <f>_xlfn.CONCAT(L1279," (",N1279,")")</f>
        <v>Xiangyu Zhen (Chízhōu Shì)</v>
      </c>
      <c r="P1279" t="str">
        <f>IF(COUNTIF(O:O,O1279)&gt;1,_xlfn.CONCAT(L1279," (",M1279,")"),O1279)</f>
        <v>Xiangyu Zhen (Chízhōu Shì)</v>
      </c>
    </row>
    <row r="1280" spans="1:16" hidden="1" x14ac:dyDescent="0.25">
      <c r="A1280" t="s">
        <v>1813</v>
      </c>
      <c r="B1280" t="str">
        <f>IF(COUNTIF(A:A,A1280)&gt;1,_xlfn.CONCAT(A1280," (",N1280,")"),A1280)</f>
        <v>Xiànqiáo Jiēdào</v>
      </c>
      <c r="C1280" t="str">
        <f t="shared" si="22"/>
        <v>Xiànqiáo Jiēdào</v>
      </c>
      <c r="D1280" t="s">
        <v>1814</v>
      </c>
      <c r="E1280" t="s">
        <v>27</v>
      </c>
      <c r="F1280" t="str">
        <f>_xlfn.CONCAT(D1280,", ",I1280,", ",H1280,", ","安徽省")</f>
        <v>县桥街道, 庐阳区, 合肥市, 安徽省</v>
      </c>
      <c r="G1280">
        <v>42820</v>
      </c>
      <c r="H1280" t="s">
        <v>1448</v>
      </c>
      <c r="I1280" t="s">
        <v>1461</v>
      </c>
      <c r="J1280" t="e">
        <f>VLOOKUP(F1280,[1]!china_towns_second__2[[Column1]:[Y]],3,FALSE)</f>
        <v>#N/A</v>
      </c>
      <c r="K1280" t="e">
        <f>VLOOKUP(F1280,[1]!china_towns_second__2[[Column1]:[Y]],2,FALSE)</f>
        <v>#N/A</v>
      </c>
      <c r="L1280" t="s">
        <v>4988</v>
      </c>
      <c r="M1280" t="str">
        <f>VLOOKUP(I1280,CHOOSE({1,2},Table7[Native],Table7[Name]),2,0)</f>
        <v>Lúyáng Qū</v>
      </c>
      <c r="N1280" t="str">
        <f>VLOOKUP(H1280,CHOOSE({1,2},Table7[Native],Table7[Name]),2,0)</f>
        <v>Héféi Shì</v>
      </c>
      <c r="O1280" t="str">
        <f>_xlfn.CONCAT(L1280," (",N1280,")")</f>
        <v>Xianqiao Jiedao (Héféi Shì)</v>
      </c>
      <c r="P1280" t="str">
        <f>IF(COUNTIF(O:O,O1280)&gt;1,_xlfn.CONCAT(L1280," (",M1280,")"),O1280)</f>
        <v>Xianqiao Jiedao (Héféi Shì)</v>
      </c>
    </row>
    <row r="1281" spans="1:16" hidden="1" x14ac:dyDescent="0.25">
      <c r="A1281" t="s">
        <v>2552</v>
      </c>
      <c r="B1281" t="str">
        <f>IF(COUNTIF(A:A,A1281)&gt;1,_xlfn.CONCAT(A1281," (",N1281,")"),A1281)</f>
        <v>Xiānshēngdiàn Xiāng</v>
      </c>
      <c r="C1281" t="str">
        <f t="shared" si="22"/>
        <v>Xiānshēngdiàn Xiāng</v>
      </c>
      <c r="D1281" t="s">
        <v>2553</v>
      </c>
      <c r="E1281" t="s">
        <v>7</v>
      </c>
      <c r="F1281" t="str">
        <f>_xlfn.CONCAT(D1281,", ",I1281,", ",H1281,", ","安徽省")</f>
        <v>先生店乡, 金安区, 六安市, 安徽省</v>
      </c>
      <c r="G1281">
        <v>23530</v>
      </c>
      <c r="H1281" t="s">
        <v>1507</v>
      </c>
      <c r="I1281" t="s">
        <v>1513</v>
      </c>
      <c r="J1281" t="e">
        <f>VLOOKUP(F1281,[1]!china_towns_second__2[[Column1]:[Y]],3,FALSE)</f>
        <v>#N/A</v>
      </c>
      <c r="K1281" t="e">
        <f>VLOOKUP(F1281,[1]!china_towns_second__2[[Column1]:[Y]],2,FALSE)</f>
        <v>#N/A</v>
      </c>
      <c r="L1281" t="s">
        <v>5341</v>
      </c>
      <c r="M1281" t="str">
        <f>VLOOKUP(I1281,CHOOSE({1,2},Table7[Native],Table7[Name]),2,0)</f>
        <v>Jīn'ān Qū</v>
      </c>
      <c r="N1281" t="str">
        <f>VLOOKUP(H1281,CHOOSE({1,2},Table7[Native],Table7[Name]),2,0)</f>
        <v>Lù'ān Shì</v>
      </c>
      <c r="O1281" t="str">
        <f>_xlfn.CONCAT(L1281," (",N1281,")")</f>
        <v>Xianshengdian Xiang (Lù'ān Shì)</v>
      </c>
      <c r="P1281" t="str">
        <f>IF(COUNTIF(O:O,O1281)&gt;1,_xlfn.CONCAT(L1281," (",M1281,")"),O1281)</f>
        <v>Xianshengdian Xiang (Lù'ān Shì)</v>
      </c>
    </row>
    <row r="1282" spans="1:16" hidden="1" x14ac:dyDescent="0.25">
      <c r="A1282" t="s">
        <v>3294</v>
      </c>
      <c r="B1282" t="str">
        <f>IF(COUNTIF(A:A,A1282)&gt;1,_xlfn.CONCAT(A1282," (",N1282,")"),A1282)</f>
        <v>Xiānxiá Zhèn</v>
      </c>
      <c r="C1282" t="str">
        <f t="shared" ref="C1282:C1345" si="23">IF(COUNTIF(B:B,B1282)&gt;1,_xlfn.CONCAT(A1282," (",M1282,")"),B1282)</f>
        <v>Xiānxiá Zhèn</v>
      </c>
      <c r="D1282" t="s">
        <v>3295</v>
      </c>
      <c r="E1282" t="s">
        <v>11</v>
      </c>
      <c r="F1282" t="str">
        <f>_xlfn.CONCAT(D1282,", ",I1282,", ",H1282,", ","安徽省")</f>
        <v>仙霞镇, 宁国市, 宣城市, 安徽省</v>
      </c>
      <c r="G1282">
        <v>15495</v>
      </c>
      <c r="H1282" t="s">
        <v>1568</v>
      </c>
      <c r="I1282" t="s">
        <v>1579</v>
      </c>
      <c r="J1282">
        <f>VLOOKUP(F1282,[1]!china_towns_second__2[[Column1]:[Y]],3,FALSE)</f>
        <v>30.410323459484701</v>
      </c>
      <c r="K1282">
        <f>VLOOKUP(F1282,[1]!china_towns_second__2[[Column1]:[Y]],2,FALSE)</f>
        <v>119.2731838</v>
      </c>
      <c r="L1282" t="s">
        <v>5701</v>
      </c>
      <c r="M1282" t="str">
        <f>VLOOKUP(I1282,CHOOSE({1,2},Table7[Native],Table7[Name]),2,0)</f>
        <v>Níngguó Shì</v>
      </c>
      <c r="N1282" t="str">
        <f>VLOOKUP(H1282,CHOOSE({1,2},Table7[Native],Table7[Name]),2,0)</f>
        <v>Xuānchéng Shì</v>
      </c>
      <c r="O1282" t="str">
        <f>_xlfn.CONCAT(L1282," (",N1282,")")</f>
        <v>Xianxia Zhen (Xuānchéng Shì)</v>
      </c>
      <c r="P1282" t="str">
        <f>IF(COUNTIF(O:O,O1282)&gt;1,_xlfn.CONCAT(L1282," (",M1282,")"),O1282)</f>
        <v>Xianxia Zhen (Xuānchéng Shì)</v>
      </c>
    </row>
    <row r="1283" spans="1:16" hidden="1" x14ac:dyDescent="0.25">
      <c r="A1283" t="s">
        <v>830</v>
      </c>
      <c r="B1283" t="str">
        <f>IF(COUNTIF(A:A,A1283)&gt;1,_xlfn.CONCAT(A1283," (",N1283,")"),A1283)</f>
        <v>Xiānyù Zhèn</v>
      </c>
      <c r="C1283" t="str">
        <f t="shared" si="23"/>
        <v>Xiānyù Zhèn</v>
      </c>
      <c r="D1283" t="s">
        <v>831</v>
      </c>
      <c r="E1283" t="s">
        <v>11</v>
      </c>
      <c r="F1283" t="str">
        <f>_xlfn.CONCAT(D1283,", ",I1283,", ",H1283,", ","安徽省")</f>
        <v>仙寓镇, 石台县, 池州市, 安徽省</v>
      </c>
      <c r="G1283">
        <v>11063</v>
      </c>
      <c r="H1283" t="s">
        <v>729</v>
      </c>
      <c r="I1283" t="s">
        <v>727</v>
      </c>
      <c r="J1283">
        <f>VLOOKUP(F1283,[1]!china_towns_second__2[[Column1]:[Y]],3,FALSE)</f>
        <v>30.0734406112588</v>
      </c>
      <c r="K1283">
        <f>VLOOKUP(F1283,[1]!china_towns_second__2[[Column1]:[Y]],2,FALSE)</f>
        <v>117.36134939999999</v>
      </c>
      <c r="L1283" t="s">
        <v>4612</v>
      </c>
      <c r="M1283" t="str">
        <f>VLOOKUP(I1283,CHOOSE({1,2},Table7[Native],Table7[Name]),2,0)</f>
        <v>Shítái Xiàn</v>
      </c>
      <c r="N1283" t="str">
        <f>VLOOKUP(H1283,CHOOSE({1,2},Table7[Native],Table7[Name]),2,0)</f>
        <v>Chízhōu Shì</v>
      </c>
      <c r="O1283" t="str">
        <f>_xlfn.CONCAT(L1283," (",N1283,")")</f>
        <v>Xianyu Zhen (Chízhōu Shì)</v>
      </c>
      <c r="P1283" t="str">
        <f>IF(COUNTIF(O:O,O1283)&gt;1,_xlfn.CONCAT(L1283," (",M1283,")"),O1283)</f>
        <v>Xianyu Zhen (Chízhōu Shì)</v>
      </c>
    </row>
    <row r="1284" spans="1:16" hidden="1" x14ac:dyDescent="0.25">
      <c r="A1284" t="s">
        <v>2274</v>
      </c>
      <c r="B1284" t="str">
        <f>IF(COUNTIF(A:A,A1284)&gt;1,_xlfn.CONCAT(A1284," (",N1284,")"),A1284)</f>
        <v>Xiānyuán Zhèn</v>
      </c>
      <c r="C1284" t="str">
        <f t="shared" si="23"/>
        <v>Xiānyuán Zhèn</v>
      </c>
      <c r="D1284" t="s">
        <v>2275</v>
      </c>
      <c r="E1284" t="s">
        <v>11</v>
      </c>
      <c r="F1284" t="str">
        <f>_xlfn.CONCAT(D1284,", ",I1284,", ",H1284,", ","安徽省")</f>
        <v>仙源镇, 黄山区, 黄山市, 安徽省</v>
      </c>
      <c r="G1284">
        <v>8863</v>
      </c>
      <c r="H1284" t="s">
        <v>1491</v>
      </c>
      <c r="I1284" t="s">
        <v>1493</v>
      </c>
      <c r="J1284">
        <f>VLOOKUP(F1284,[1]!china_towns_second__2[[Column1]:[Y]],3,FALSE)</f>
        <v>30.303410200049701</v>
      </c>
      <c r="K1284">
        <f>VLOOKUP(F1284,[1]!china_towns_second__2[[Column1]:[Y]],2,FALSE)</f>
        <v>118.1920344</v>
      </c>
      <c r="L1284" t="s">
        <v>5205</v>
      </c>
      <c r="M1284" t="str">
        <f>VLOOKUP(I1284,CHOOSE({1,2},Table7[Native],Table7[Name]),2,0)</f>
        <v>Huángshān Qū</v>
      </c>
      <c r="N1284" t="str">
        <f>VLOOKUP(H1284,CHOOSE({1,2},Table7[Native],Table7[Name]),2,0)</f>
        <v>Huángshān Shì</v>
      </c>
      <c r="O1284" t="str">
        <f>_xlfn.CONCAT(L1284," (",N1284,")")</f>
        <v>Xianyuan Zhen (Huángshān Shì)</v>
      </c>
      <c r="P1284" t="str">
        <f>IF(COUNTIF(O:O,O1284)&gt;1,_xlfn.CONCAT(L1284," (",M1284,")"),O1284)</f>
        <v>Xianyuan Zhen (Huángshān Shì)</v>
      </c>
    </row>
    <row r="1285" spans="1:16" hidden="1" x14ac:dyDescent="0.25">
      <c r="A1285" t="s">
        <v>2682</v>
      </c>
      <c r="B1285" t="str">
        <f>IF(COUNTIF(A:A,A1285)&gt;1,_xlfn.CONCAT(A1285," (",N1285,")"),A1285)</f>
        <v>Xiānzōng Zhèn</v>
      </c>
      <c r="C1285" t="str">
        <f t="shared" si="23"/>
        <v>Xiānzōng Zhèn</v>
      </c>
      <c r="D1285" t="s">
        <v>2683</v>
      </c>
      <c r="E1285" t="s">
        <v>11</v>
      </c>
      <c r="F1285" t="str">
        <f>_xlfn.CONCAT(D1285,", ",I1285,", ",H1285,", ","安徽省")</f>
        <v>仙踪镇, 含山县, 马鞍山市, 安徽省</v>
      </c>
      <c r="G1285">
        <v>55568</v>
      </c>
      <c r="H1285" t="s">
        <v>1522</v>
      </c>
      <c r="I1285" t="s">
        <v>1527</v>
      </c>
      <c r="J1285">
        <f>VLOOKUP(F1285,[1]!china_towns_second__2[[Column1]:[Y]],3,FALSE)</f>
        <v>31.8113348478647</v>
      </c>
      <c r="K1285">
        <f>VLOOKUP(F1285,[1]!china_towns_second__2[[Column1]:[Y]],2,FALSE)</f>
        <v>117.9680224</v>
      </c>
      <c r="L1285" t="s">
        <v>5404</v>
      </c>
      <c r="M1285" t="str">
        <f>VLOOKUP(I1285,CHOOSE({1,2},Table7[Native],Table7[Name]),2,0)</f>
        <v>Hánshān Xiàn</v>
      </c>
      <c r="N1285" t="str">
        <f>VLOOKUP(H1285,CHOOSE({1,2},Table7[Native],Table7[Name]),2,0)</f>
        <v>Mă'ānshān Shì</v>
      </c>
      <c r="O1285" t="str">
        <f>_xlfn.CONCAT(L1285," (",N1285,")")</f>
        <v>Xianzong Zhen (Mă'ānshān Shì)</v>
      </c>
      <c r="P1285" t="str">
        <f>IF(COUNTIF(O:O,O1285)&gt;1,_xlfn.CONCAT(L1285," (",M1285,")"),O1285)</f>
        <v>Xianzong Zhen (Mă'ānshān Shì)</v>
      </c>
    </row>
    <row r="1286" spans="1:16" hidden="1" x14ac:dyDescent="0.25">
      <c r="A1286" t="s">
        <v>489</v>
      </c>
      <c r="B1286" t="str">
        <f>IF(COUNTIF(A:A,A1286)&gt;1,_xlfn.CONCAT(A1286," (",N1286,")"),A1286)</f>
        <v>Xiăobèngbù Zhèn</v>
      </c>
      <c r="C1286" t="str">
        <f t="shared" si="23"/>
        <v>Xiăobèngbù Zhèn</v>
      </c>
      <c r="D1286" t="s">
        <v>490</v>
      </c>
      <c r="E1286" t="s">
        <v>11</v>
      </c>
      <c r="F1286" t="str">
        <f>_xlfn.CONCAT(D1286,", ",I1286,", ",H1286,", ","安徽省")</f>
        <v>小蚌埠镇, 淮上区, 蚌埠市, 安徽省</v>
      </c>
      <c r="G1286">
        <v>48023</v>
      </c>
      <c r="H1286" t="s">
        <v>525</v>
      </c>
      <c r="I1286" t="s">
        <v>519</v>
      </c>
      <c r="J1286">
        <f>VLOOKUP(F1286,[1]!china_towns_second__2[[Column1]:[Y]],3,FALSE)</f>
        <v>32.977640876870197</v>
      </c>
      <c r="K1286">
        <f>VLOOKUP(F1286,[1]!china_towns_second__2[[Column1]:[Y]],2,FALSE)</f>
        <v>117.3346001</v>
      </c>
      <c r="L1286" t="s">
        <v>4466</v>
      </c>
      <c r="M1286" t="str">
        <f>VLOOKUP(I1286,CHOOSE({1,2},Table7[Native],Table7[Name]),2,0)</f>
        <v>Huáishàng Qū</v>
      </c>
      <c r="N1286" t="str">
        <f>VLOOKUP(H1286,CHOOSE({1,2},Table7[Native],Table7[Name]),2,0)</f>
        <v>Bèngbù Shì</v>
      </c>
      <c r="O1286" t="str">
        <f>_xlfn.CONCAT(L1286," (",N1286,")")</f>
        <v>Xiaobengbu Zhen (Bèngbù Shì)</v>
      </c>
      <c r="P1286" t="str">
        <f>IF(COUNTIF(O:O,O1286)&gt;1,_xlfn.CONCAT(L1286," (",M1286,")"),O1286)</f>
        <v>Xiaobengbu Zhen (Bèngbù Shì)</v>
      </c>
    </row>
    <row r="1287" spans="1:16" hidden="1" x14ac:dyDescent="0.25">
      <c r="A1287" t="s">
        <v>271</v>
      </c>
      <c r="B1287" t="str">
        <f>IF(COUNTIF(A:A,A1287)&gt;1,_xlfn.CONCAT(A1287," (",N1287,")"),A1287)</f>
        <v>Xiăochí Zhèn</v>
      </c>
      <c r="C1287" t="str">
        <f t="shared" si="23"/>
        <v>Xiăochí Zhèn</v>
      </c>
      <c r="D1287" t="s">
        <v>272</v>
      </c>
      <c r="E1287" t="s">
        <v>11</v>
      </c>
      <c r="F1287" t="str">
        <f>_xlfn.CONCAT(D1287,", ",I1287,", ",H1287,", ","安徽省")</f>
        <v>小池镇, 太湖县, 安庆市, 安徽省</v>
      </c>
      <c r="G1287">
        <v>38480</v>
      </c>
      <c r="H1287" t="s">
        <v>343</v>
      </c>
      <c r="I1287" t="s">
        <v>336</v>
      </c>
      <c r="J1287">
        <f>VLOOKUP(F1287,[1]!china_towns_second__2[[Column1]:[Y]],3,FALSE)</f>
        <v>30.531624110825302</v>
      </c>
      <c r="K1287">
        <f>VLOOKUP(F1287,[1]!china_towns_second__2[[Column1]:[Y]],2,FALSE)</f>
        <v>116.3815938</v>
      </c>
      <c r="L1287" t="s">
        <v>4379</v>
      </c>
      <c r="M1287" t="str">
        <f>VLOOKUP(I1287,CHOOSE({1,2},Table7[Native],Table7[Name]),2,0)</f>
        <v>Tàihú Xiàn</v>
      </c>
      <c r="N1287" t="str">
        <f>VLOOKUP(H1287,CHOOSE({1,2},Table7[Native],Table7[Name]),2,0)</f>
        <v>Ānqìng Shì</v>
      </c>
      <c r="O1287" t="str">
        <f>_xlfn.CONCAT(L1287," (",N1287,")")</f>
        <v>Xiaochi Zhen (Ānqìng Shì)</v>
      </c>
      <c r="P1287" t="str">
        <f>IF(COUNTIF(O:O,O1287)&gt;1,_xlfn.CONCAT(L1287," (",M1287,")"),O1287)</f>
        <v>Xiaochi Zhen (Ānqìng Shì)</v>
      </c>
    </row>
    <row r="1288" spans="1:16" hidden="1" x14ac:dyDescent="0.25">
      <c r="A1288" t="s">
        <v>2276</v>
      </c>
      <c r="B1288" t="str">
        <f>IF(COUNTIF(A:A,A1288)&gt;1,_xlfn.CONCAT(A1288," (",N1288,")"),A1288)</f>
        <v>Xiăochuān Xiāng</v>
      </c>
      <c r="C1288" t="str">
        <f t="shared" si="23"/>
        <v>Xiăochuān Xiāng</v>
      </c>
      <c r="D1288" t="s">
        <v>2277</v>
      </c>
      <c r="E1288" t="s">
        <v>7</v>
      </c>
      <c r="F1288" t="str">
        <f>_xlfn.CONCAT(D1288,", ",I1288,", ",H1288,", ","安徽省")</f>
        <v>小川乡, 歙县, 黄山市, 安徽省</v>
      </c>
      <c r="G1288">
        <v>8119</v>
      </c>
      <c r="H1288" t="s">
        <v>1491</v>
      </c>
      <c r="I1288" t="s">
        <v>1499</v>
      </c>
      <c r="J1288" t="e">
        <f>VLOOKUP(F1288,[1]!china_towns_second__2[[Column1]:[Y]],3,FALSE)</f>
        <v>#N/A</v>
      </c>
      <c r="K1288" t="e">
        <f>VLOOKUP(F1288,[1]!china_towns_second__2[[Column1]:[Y]],2,FALSE)</f>
        <v>#N/A</v>
      </c>
      <c r="L1288" t="s">
        <v>5206</v>
      </c>
      <c r="M1288" t="str">
        <f>VLOOKUP(I1288,CHOOSE({1,2},Table7[Native],Table7[Name]),2,0)</f>
        <v>Shè Xiàn</v>
      </c>
      <c r="N1288" t="str">
        <f>VLOOKUP(H1288,CHOOSE({1,2},Table7[Native],Table7[Name]),2,0)</f>
        <v>Huángshān Shì</v>
      </c>
      <c r="O1288" t="str">
        <f>_xlfn.CONCAT(L1288," (",N1288,")")</f>
        <v>Xiaochuan Xiang (Huángshān Shì)</v>
      </c>
      <c r="P1288" t="str">
        <f>IF(COUNTIF(O:O,O1288)&gt;1,_xlfn.CONCAT(L1288," (",M1288,")"),O1288)</f>
        <v>Xiaochuan Xiang (Huángshān Shì)</v>
      </c>
    </row>
    <row r="1289" spans="1:16" hidden="1" x14ac:dyDescent="0.25">
      <c r="A1289" t="s">
        <v>2080</v>
      </c>
      <c r="B1289" t="str">
        <f>IF(COUNTIF(A:A,A1289)&gt;1,_xlfn.CONCAT(A1289," (",N1289,")"),A1289)</f>
        <v>Xiăodiàn Zhèn</v>
      </c>
      <c r="C1289" t="str">
        <f t="shared" si="23"/>
        <v>Xiăodiàn Zhèn</v>
      </c>
      <c r="D1289" t="s">
        <v>2081</v>
      </c>
      <c r="E1289" t="s">
        <v>11</v>
      </c>
      <c r="F1289" t="str">
        <f>_xlfn.CONCAT(D1289,", ",I1289,", ",H1289,", ","安徽省")</f>
        <v>小甸镇, 寿县, 淮南市, 安徽省</v>
      </c>
      <c r="G1289">
        <v>49564</v>
      </c>
      <c r="H1289" t="s">
        <v>1475</v>
      </c>
      <c r="I1289" t="s">
        <v>1485</v>
      </c>
      <c r="J1289">
        <f>VLOOKUP(F1289,[1]!china_towns_second__2[[Column1]:[Y]],3,FALSE)</f>
        <v>32.225928434939298</v>
      </c>
      <c r="K1289">
        <f>VLOOKUP(F1289,[1]!china_towns_second__2[[Column1]:[Y]],2,FALSE)</f>
        <v>116.9627109</v>
      </c>
      <c r="L1289" t="s">
        <v>5109</v>
      </c>
      <c r="M1289" t="str">
        <f>VLOOKUP(I1289,CHOOSE({1,2},Table7[Native],Table7[Name]),2,0)</f>
        <v>Shòu Xiàn</v>
      </c>
      <c r="N1289" t="str">
        <f>VLOOKUP(H1289,CHOOSE({1,2},Table7[Native],Table7[Name]),2,0)</f>
        <v>Huáinán Shì</v>
      </c>
      <c r="O1289" t="str">
        <f>_xlfn.CONCAT(L1289," (",N1289,")")</f>
        <v>Xiaodian Zhen (Huáinán Shì)</v>
      </c>
      <c r="P1289" t="str">
        <f>IF(COUNTIF(O:O,O1289)&gt;1,_xlfn.CONCAT(L1289," (",M1289,")"),O1289)</f>
        <v>Xiaodian Zhen (Huáinán Shì)</v>
      </c>
    </row>
    <row r="1290" spans="1:16" hidden="1" x14ac:dyDescent="0.25">
      <c r="A1290" t="s">
        <v>832</v>
      </c>
      <c r="B1290" t="str">
        <f>IF(COUNTIF(A:A,A1290)&gt;1,_xlfn.CONCAT(A1290," (",N1290,")"),A1290)</f>
        <v>Xiăohé Zhèn</v>
      </c>
      <c r="C1290" t="str">
        <f t="shared" si="23"/>
        <v>Xiăohé Zhèn</v>
      </c>
      <c r="D1290" t="s">
        <v>833</v>
      </c>
      <c r="E1290" t="s">
        <v>11</v>
      </c>
      <c r="F1290" t="str">
        <f>_xlfn.CONCAT(D1290,", ",I1290,", ",H1290,", ","安徽省")</f>
        <v>小河镇, 石台县, 池州市, 安徽省</v>
      </c>
      <c r="G1290">
        <v>15001</v>
      </c>
      <c r="H1290" t="s">
        <v>729</v>
      </c>
      <c r="I1290" t="s">
        <v>727</v>
      </c>
      <c r="J1290">
        <f>VLOOKUP(F1290,[1]!china_towns_second__2[[Column1]:[Y]],3,FALSE)</f>
        <v>30.254793154043199</v>
      </c>
      <c r="K1290">
        <f>VLOOKUP(F1290,[1]!china_towns_second__2[[Column1]:[Y]],2,FALSE)</f>
        <v>117.2998307</v>
      </c>
      <c r="L1290" t="s">
        <v>4613</v>
      </c>
      <c r="M1290" t="str">
        <f>VLOOKUP(I1290,CHOOSE({1,2},Table7[Native],Table7[Name]),2,0)</f>
        <v>Shítái Xiàn</v>
      </c>
      <c r="N1290" t="str">
        <f>VLOOKUP(H1290,CHOOSE({1,2},Table7[Native],Table7[Name]),2,0)</f>
        <v>Chízhōu Shì</v>
      </c>
      <c r="O1290" t="str">
        <f>_xlfn.CONCAT(L1290," (",N1290,")")</f>
        <v>Xiaohe Zhen (Chízhōu Shì)</v>
      </c>
      <c r="P1290" t="str">
        <f>IF(COUNTIF(O:O,O1290)&gt;1,_xlfn.CONCAT(L1290," (",M1290,")"),O1290)</f>
        <v>Xiaohe Zhen (Chízhōu Shì)</v>
      </c>
    </row>
    <row r="1291" spans="1:16" hidden="1" x14ac:dyDescent="0.25">
      <c r="A1291" t="s">
        <v>2554</v>
      </c>
      <c r="B1291" t="str">
        <f>IF(COUNTIF(A:A,A1291)&gt;1,_xlfn.CONCAT(A1291," (",N1291,")"),A1291)</f>
        <v>Xiăohuáshān Jiēdào</v>
      </c>
      <c r="C1291" t="str">
        <f t="shared" si="23"/>
        <v>Xiăohuáshān Jiēdào</v>
      </c>
      <c r="D1291" t="s">
        <v>2555</v>
      </c>
      <c r="E1291" t="s">
        <v>27</v>
      </c>
      <c r="F1291" t="str">
        <f>_xlfn.CONCAT(D1291,", ",I1291,", ",H1291,", ","安徽省")</f>
        <v>小华山街道, 裕安区, 六安市, 安徽省</v>
      </c>
      <c r="G1291">
        <v>36076</v>
      </c>
      <c r="H1291" t="s">
        <v>1507</v>
      </c>
      <c r="I1291" t="s">
        <v>1520</v>
      </c>
      <c r="J1291">
        <f>VLOOKUP(F1291,[1]!china_towns_second__2[[Column1]:[Y]],3,FALSE)</f>
        <v>31.721849520718902</v>
      </c>
      <c r="K1291">
        <f>VLOOKUP(F1291,[1]!china_towns_second__2[[Column1]:[Y]],2,FALSE)</f>
        <v>116.502754</v>
      </c>
      <c r="L1291" t="s">
        <v>5342</v>
      </c>
      <c r="M1291" t="str">
        <f>VLOOKUP(I1291,CHOOSE({1,2},Table7[Native],Table7[Name]),2,0)</f>
        <v>Yù'ān Qū</v>
      </c>
      <c r="N1291" t="str">
        <f>VLOOKUP(H1291,CHOOSE({1,2},Table7[Native],Table7[Name]),2,0)</f>
        <v>Lù'ān Shì</v>
      </c>
      <c r="O1291" t="str">
        <f>_xlfn.CONCAT(L1291," (",N1291,")")</f>
        <v>Xiaohuashan Jiedao (Lù'ān Shì)</v>
      </c>
      <c r="P1291" t="str">
        <f>IF(COUNTIF(O:O,O1291)&gt;1,_xlfn.CONCAT(L1291," (",M1291,")"),O1291)</f>
        <v>Xiaohuashan Jiedao (Lù'ān Shì)</v>
      </c>
    </row>
    <row r="1292" spans="1:16" hidden="1" x14ac:dyDescent="0.25">
      <c r="A1292" t="s">
        <v>674</v>
      </c>
      <c r="B1292" t="str">
        <f>IF(COUNTIF(A:A,A1292)&gt;1,_xlfn.CONCAT(A1292," (",N1292,")"),A1292)</f>
        <v>Xiăojiàn Zhèn</v>
      </c>
      <c r="C1292" t="str">
        <f t="shared" si="23"/>
        <v>Xiăojiàn Zhèn</v>
      </c>
      <c r="D1292" t="s">
        <v>675</v>
      </c>
      <c r="E1292" t="s">
        <v>11</v>
      </c>
      <c r="F1292" t="str">
        <f>_xlfn.CONCAT(D1292,", ",I1292,", ",H1292,", ","安徽省")</f>
        <v>小涧镇, 蒙城县, 亳州市, 安徽省</v>
      </c>
      <c r="G1292">
        <v>51456</v>
      </c>
      <c r="H1292" t="s">
        <v>719</v>
      </c>
      <c r="I1292" t="s">
        <v>715</v>
      </c>
      <c r="J1292">
        <f>VLOOKUP(F1292,[1]!china_towns_second__2[[Column1]:[Y]],3,FALSE)</f>
        <v>33.400952868473702</v>
      </c>
      <c r="K1292">
        <f>VLOOKUP(F1292,[1]!china_towns_second__2[[Column1]:[Y]],2,FALSE)</f>
        <v>116.46959560000001</v>
      </c>
      <c r="L1292" t="s">
        <v>4544</v>
      </c>
      <c r="M1292" t="str">
        <f>VLOOKUP(I1292,CHOOSE({1,2},Table7[Native],Table7[Name]),2,0)</f>
        <v>Mĕngchéng Xiàn</v>
      </c>
      <c r="N1292" t="str">
        <f>VLOOKUP(H1292,CHOOSE({1,2},Table7[Native],Table7[Name]),2,0)</f>
        <v>Bózhōu Shì</v>
      </c>
      <c r="O1292" t="str">
        <f>_xlfn.CONCAT(L1292," (",N1292,")")</f>
        <v>Xiaojian Zhen (Bózhōu Shì)</v>
      </c>
      <c r="P1292" t="str">
        <f>IF(COUNTIF(O:O,O1292)&gt;1,_xlfn.CONCAT(L1292," (",M1292,")"),O1292)</f>
        <v>Xiaojian Zhen (Bózhōu Shì)</v>
      </c>
    </row>
    <row r="1293" spans="1:16" hidden="1" x14ac:dyDescent="0.25">
      <c r="A1293" t="s">
        <v>1376</v>
      </c>
      <c r="B1293" t="str">
        <f>IF(COUNTIF(A:A,A1293)&gt;1,_xlfn.CONCAT(A1293," (",N1293,")"),A1293)</f>
        <v>Xiàokŏu Zhèn</v>
      </c>
      <c r="C1293" t="str">
        <f t="shared" si="23"/>
        <v>Xiàokŏu Zhèn</v>
      </c>
      <c r="D1293" t="s">
        <v>1377</v>
      </c>
      <c r="E1293" t="s">
        <v>11</v>
      </c>
      <c r="F1293" t="str">
        <f>_xlfn.CONCAT(D1293,", ",I1293,", ",H1293,", ","安徽省")</f>
        <v>肖口镇, 太和县, 阜阳市, 安徽省</v>
      </c>
      <c r="G1293">
        <v>46057</v>
      </c>
      <c r="H1293" t="s">
        <v>1118</v>
      </c>
      <c r="I1293" t="s">
        <v>1108</v>
      </c>
      <c r="J1293">
        <f>VLOOKUP(F1293,[1]!china_towns_second__2[[Column1]:[Y]],3,FALSE)</f>
        <v>33.172730153605698</v>
      </c>
      <c r="K1293">
        <f>VLOOKUP(F1293,[1]!china_towns_second__2[[Column1]:[Y]],2,FALSE)</f>
        <v>115.4679972</v>
      </c>
      <c r="L1293" t="s">
        <v>4849</v>
      </c>
      <c r="M1293" t="str">
        <f>VLOOKUP(I1293,CHOOSE({1,2},Table7[Native],Table7[Name]),2,0)</f>
        <v>Tàihé Xiàn</v>
      </c>
      <c r="N1293" t="str">
        <f>VLOOKUP(H1293,CHOOSE({1,2},Table7[Native],Table7[Name]),2,0)</f>
        <v>Fùyáng Shì</v>
      </c>
      <c r="O1293" t="str">
        <f>_xlfn.CONCAT(L1293," (",N1293,")")</f>
        <v>Xiaokou Zhen (Fùyáng Shì)</v>
      </c>
      <c r="P1293" t="str">
        <f>IF(COUNTIF(O:O,O1293)&gt;1,_xlfn.CONCAT(L1293," (",M1293,")"),O1293)</f>
        <v>Xiaokou Zhen (Fùyáng Shì)</v>
      </c>
    </row>
    <row r="1294" spans="1:16" hidden="1" x14ac:dyDescent="0.25">
      <c r="A1294" t="s">
        <v>2278</v>
      </c>
      <c r="B1294" t="str">
        <f>IF(COUNTIF(A:A,A1294)&gt;1,_xlfn.CONCAT(A1294," (",N1294,")"),A1294)</f>
        <v>Xiăolùkŏu Zhèn</v>
      </c>
      <c r="C1294" t="str">
        <f t="shared" si="23"/>
        <v>Xiăolùkŏu Zhèn</v>
      </c>
      <c r="D1294" t="s">
        <v>2279</v>
      </c>
      <c r="E1294" t="s">
        <v>11</v>
      </c>
      <c r="F1294" t="str">
        <f>_xlfn.CONCAT(D1294,", ",I1294,", ",H1294,", ","安徽省")</f>
        <v>小路口镇, 祁门县, 黄山市, 安徽省</v>
      </c>
      <c r="G1294">
        <v>4786</v>
      </c>
      <c r="H1294" t="s">
        <v>1491</v>
      </c>
      <c r="I1294" t="s">
        <v>1497</v>
      </c>
      <c r="J1294">
        <f>VLOOKUP(F1294,[1]!china_towns_second__2[[Column1]:[Y]],3,FALSE)</f>
        <v>29.8627707410471</v>
      </c>
      <c r="K1294">
        <f>VLOOKUP(F1294,[1]!china_towns_second__2[[Column1]:[Y]],2,FALSE)</f>
        <v>117.60180459999999</v>
      </c>
      <c r="L1294" t="s">
        <v>5207</v>
      </c>
      <c r="M1294" t="str">
        <f>VLOOKUP(I1294,CHOOSE({1,2},Table7[Native],Table7[Name]),2,0)</f>
        <v>Qímén Xiàn</v>
      </c>
      <c r="N1294" t="str">
        <f>VLOOKUP(H1294,CHOOSE({1,2},Table7[Native],Table7[Name]),2,0)</f>
        <v>Huángshān Shì</v>
      </c>
      <c r="O1294" t="str">
        <f>_xlfn.CONCAT(L1294," (",N1294,")")</f>
        <v>Xiaolukou Zhen (Huángshān Shì)</v>
      </c>
      <c r="P1294" t="str">
        <f>IF(COUNTIF(O:O,O1294)&gt;1,_xlfn.CONCAT(L1294," (",M1294,")"),O1294)</f>
        <v>Xiaolukou Zhen (Huángshān Shì)</v>
      </c>
    </row>
    <row r="1295" spans="1:16" hidden="1" x14ac:dyDescent="0.25">
      <c r="A1295" t="s">
        <v>1815</v>
      </c>
      <c r="B1295" t="str">
        <f>IF(COUNTIF(A:A,A1295)&gt;1,_xlfn.CONCAT(A1295," (",N1295,")"),A1295)</f>
        <v>Xiăomiào Zhèn</v>
      </c>
      <c r="C1295" t="str">
        <f t="shared" si="23"/>
        <v>Xiăomiào Zhèn</v>
      </c>
      <c r="D1295" t="s">
        <v>1816</v>
      </c>
      <c r="E1295" t="s">
        <v>11</v>
      </c>
      <c r="F1295" t="str">
        <f>_xlfn.CONCAT(D1295,", ",I1295,", ",H1295,", ","安徽省")</f>
        <v>小庙镇, 蜀山区, 合肥市, 安徽省</v>
      </c>
      <c r="G1295">
        <v>62883</v>
      </c>
      <c r="H1295" t="s">
        <v>1448</v>
      </c>
      <c r="I1295" t="s">
        <v>1462</v>
      </c>
      <c r="J1295">
        <f>VLOOKUP(F1295,[1]!china_towns_second__2[[Column1]:[Y]],3,FALSE)</f>
        <v>31.853391325208101</v>
      </c>
      <c r="K1295">
        <f>VLOOKUP(F1295,[1]!china_towns_second__2[[Column1]:[Y]],2,FALSE)</f>
        <v>116.9975445</v>
      </c>
      <c r="L1295" t="s">
        <v>4989</v>
      </c>
      <c r="M1295" t="str">
        <f>VLOOKUP(I1295,CHOOSE({1,2},Table7[Native],Table7[Name]),2,0)</f>
        <v>Shŭshān Qū</v>
      </c>
      <c r="N1295" t="str">
        <f>VLOOKUP(H1295,CHOOSE({1,2},Table7[Native],Table7[Name]),2,0)</f>
        <v>Héféi Shì</v>
      </c>
      <c r="O1295" t="str">
        <f>_xlfn.CONCAT(L1295," (",N1295,")")</f>
        <v>Xiaomiao Zhen (Héféi Shì)</v>
      </c>
      <c r="P1295" t="str">
        <f>IF(COUNTIF(O:O,O1295)&gt;1,_xlfn.CONCAT(L1295," (",M1295,")"),O1295)</f>
        <v>Xiaomiao Zhen (Héféi Shì)</v>
      </c>
    </row>
    <row r="1296" spans="1:16" hidden="1" x14ac:dyDescent="0.25">
      <c r="A1296" t="s">
        <v>273</v>
      </c>
      <c r="B1296" t="str">
        <f>IF(COUNTIF(A:A,A1296)&gt;1,_xlfn.CONCAT(A1296," (",N1296,")"),A1296)</f>
        <v>Xiăoshì Zhèn</v>
      </c>
      <c r="C1296" t="str">
        <f t="shared" si="23"/>
        <v>Xiăoshì Zhèn</v>
      </c>
      <c r="D1296" t="s">
        <v>274</v>
      </c>
      <c r="E1296" t="s">
        <v>11</v>
      </c>
      <c r="F1296" t="str">
        <f>_xlfn.CONCAT(D1296,", ",I1296,", ",H1296,", ","安徽省")</f>
        <v>小市镇, 怀宁县, 安庆市, 安徽省</v>
      </c>
      <c r="G1296">
        <v>21291</v>
      </c>
      <c r="H1296" t="s">
        <v>343</v>
      </c>
      <c r="I1296" t="s">
        <v>331</v>
      </c>
      <c r="J1296">
        <f>VLOOKUP(F1296,[1]!china_towns_second__2[[Column1]:[Y]],3,FALSE)</f>
        <v>30.614858929813401</v>
      </c>
      <c r="K1296">
        <f>VLOOKUP(F1296,[1]!china_towns_second__2[[Column1]:[Y]],2,FALSE)</f>
        <v>116.6471418</v>
      </c>
      <c r="L1296" t="s">
        <v>4380</v>
      </c>
      <c r="M1296" t="str">
        <f>VLOOKUP(I1296,CHOOSE({1,2},Table7[Native],Table7[Name]),2,0)</f>
        <v>Huáiníng Xiàn</v>
      </c>
      <c r="N1296" t="str">
        <f>VLOOKUP(H1296,CHOOSE({1,2},Table7[Native],Table7[Name]),2,0)</f>
        <v>Ānqìng Shì</v>
      </c>
      <c r="O1296" t="str">
        <f>_xlfn.CONCAT(L1296," (",N1296,")")</f>
        <v>Xiaoshi Zhen (Ānqìng Shì)</v>
      </c>
      <c r="P1296" t="str">
        <f>IF(COUNTIF(O:O,O1296)&gt;1,_xlfn.CONCAT(L1296," (",M1296,")"),O1296)</f>
        <v>Xiaoshi Zhen (Ānqìng Shì)</v>
      </c>
    </row>
    <row r="1297" spans="1:16" hidden="1" x14ac:dyDescent="0.25">
      <c r="A1297" t="s">
        <v>275</v>
      </c>
      <c r="B1297" t="str">
        <f>IF(COUNTIF(A:A,A1297)&gt;1,_xlfn.CONCAT(A1297," (",N1297,")"),A1297)</f>
        <v>Xiàosùlù Jiēdào</v>
      </c>
      <c r="C1297" t="str">
        <f t="shared" si="23"/>
        <v>Xiàosùlù Jiēdào</v>
      </c>
      <c r="D1297" t="s">
        <v>276</v>
      </c>
      <c r="E1297" t="s">
        <v>27</v>
      </c>
      <c r="F1297" t="str">
        <f>_xlfn.CONCAT(D1297,", ",I1297,", ",H1297,", ","安徽省")</f>
        <v>孝肃路街道, 迎江区, 安庆市, 安徽省</v>
      </c>
      <c r="G1297">
        <v>19044</v>
      </c>
      <c r="H1297" t="s">
        <v>343</v>
      </c>
      <c r="I1297" t="s">
        <v>339</v>
      </c>
      <c r="J1297">
        <f>VLOOKUP(F1297,[1]!china_towns_second__2[[Column1]:[Y]],3,FALSE)</f>
        <v>30.512362645399701</v>
      </c>
      <c r="K1297">
        <f>VLOOKUP(F1297,[1]!china_towns_second__2[[Column1]:[Y]],2,FALSE)</f>
        <v>117.0388684</v>
      </c>
      <c r="L1297" t="s">
        <v>4381</v>
      </c>
      <c r="M1297" t="str">
        <f>VLOOKUP(I1297,CHOOSE({1,2},Table7[Native],Table7[Name]),2,0)</f>
        <v>Yíngjiāng Qū</v>
      </c>
      <c r="N1297" t="str">
        <f>VLOOKUP(H1297,CHOOSE({1,2},Table7[Native],Table7[Name]),2,0)</f>
        <v>Ānqìng Shì</v>
      </c>
      <c r="O1297" t="str">
        <f>_xlfn.CONCAT(L1297," (",N1297,")")</f>
        <v>Xiaosulu Jiedao (Ānqìng Shì)</v>
      </c>
      <c r="P1297" t="str">
        <f>IF(COUNTIF(O:O,O1297)&gt;1,_xlfn.CONCAT(L1297," (",M1297,")"),O1297)</f>
        <v>Xiaosulu Jiedao (Ānqìng Shì)</v>
      </c>
    </row>
    <row r="1298" spans="1:16" hidden="1" x14ac:dyDescent="0.25">
      <c r="A1298" t="s">
        <v>2556</v>
      </c>
      <c r="B1298" t="str">
        <f>IF(COUNTIF(A:A,A1298)&gt;1,_xlfn.CONCAT(A1298," (",N1298,")"),A1298)</f>
        <v>Xiăotiān Zhèn</v>
      </c>
      <c r="C1298" t="str">
        <f t="shared" si="23"/>
        <v>Xiăotiān Zhèn</v>
      </c>
      <c r="D1298" t="s">
        <v>2557</v>
      </c>
      <c r="E1298" t="s">
        <v>11</v>
      </c>
      <c r="F1298" t="str">
        <f>_xlfn.CONCAT(D1298,", ",I1298,", ",H1298,", ","安徽省")</f>
        <v>晓天镇, 舒城县, 六安市, 安徽省</v>
      </c>
      <c r="G1298">
        <v>23397</v>
      </c>
      <c r="H1298" t="s">
        <v>1507</v>
      </c>
      <c r="I1298" t="s">
        <v>1517</v>
      </c>
      <c r="J1298">
        <f>VLOOKUP(F1298,[1]!china_towns_second__2[[Column1]:[Y]],3,FALSE)</f>
        <v>31.156273835302802</v>
      </c>
      <c r="K1298">
        <f>VLOOKUP(F1298,[1]!china_towns_second__2[[Column1]:[Y]],2,FALSE)</f>
        <v>116.5750354</v>
      </c>
      <c r="L1298" t="s">
        <v>5343</v>
      </c>
      <c r="M1298" t="str">
        <f>VLOOKUP(I1298,CHOOSE({1,2},Table7[Native],Table7[Name]),2,0)</f>
        <v>Shūchéng Xiàn</v>
      </c>
      <c r="N1298" t="str">
        <f>VLOOKUP(H1298,CHOOSE({1,2},Table7[Native],Table7[Name]),2,0)</f>
        <v>Lù'ān Shì</v>
      </c>
      <c r="O1298" t="str">
        <f>_xlfn.CONCAT(L1298," (",N1298,")")</f>
        <v>Xiaotian Zhen (Lù'ān Shì)</v>
      </c>
      <c r="P1298" t="str">
        <f>IF(COUNTIF(O:O,O1298)&gt;1,_xlfn.CONCAT(L1298," (",M1298,")"),O1298)</f>
        <v>Xiaotian Zhen (Lù'ān Shì)</v>
      </c>
    </row>
    <row r="1299" spans="1:16" hidden="1" x14ac:dyDescent="0.25">
      <c r="A1299" t="s">
        <v>491</v>
      </c>
      <c r="B1299" t="str">
        <f>IF(COUNTIF(A:A,A1299)&gt;1,_xlfn.CONCAT(A1299," (",N1299,")"),A1299)</f>
        <v>Xiăowéi Zhèn</v>
      </c>
      <c r="C1299" t="str">
        <f t="shared" si="23"/>
        <v>Xiăowéi Zhèn</v>
      </c>
      <c r="D1299" t="s">
        <v>492</v>
      </c>
      <c r="E1299" t="s">
        <v>11</v>
      </c>
      <c r="F1299" t="str">
        <f>_xlfn.CONCAT(D1299,", ",I1299,", ",H1299,", ","安徽省")</f>
        <v>小圩镇, 五河县, 蚌埠市, 安徽省</v>
      </c>
      <c r="G1299">
        <v>37994</v>
      </c>
      <c r="H1299" t="s">
        <v>525</v>
      </c>
      <c r="I1299" t="s">
        <v>522</v>
      </c>
      <c r="J1299">
        <f>VLOOKUP(F1299,[1]!china_towns_second__2[[Column1]:[Y]],3,FALSE)</f>
        <v>33.164892608506001</v>
      </c>
      <c r="K1299">
        <f>VLOOKUP(F1299,[1]!china_towns_second__2[[Column1]:[Y]],2,FALSE)</f>
        <v>117.71722560000001</v>
      </c>
      <c r="L1299" t="s">
        <v>4467</v>
      </c>
      <c r="M1299" t="str">
        <f>VLOOKUP(I1299,CHOOSE({1,2},Table7[Native],Table7[Name]),2,0)</f>
        <v>Wŭhé Xiàn</v>
      </c>
      <c r="N1299" t="str">
        <f>VLOOKUP(H1299,CHOOSE({1,2},Table7[Native],Table7[Name]),2,0)</f>
        <v>Bèngbù Shì</v>
      </c>
      <c r="O1299" t="str">
        <f>_xlfn.CONCAT(L1299," (",N1299,")")</f>
        <v>Xiaowei Zhen (Bèngbù Shì)</v>
      </c>
      <c r="P1299" t="str">
        <f>IF(COUNTIF(O:O,O1299)&gt;1,_xlfn.CONCAT(L1299," (",M1299,")"),O1299)</f>
        <v>Xiaowei Zhen (Bèngbù Shì)</v>
      </c>
    </row>
    <row r="1300" spans="1:16" hidden="1" x14ac:dyDescent="0.25">
      <c r="A1300" t="s">
        <v>493</v>
      </c>
      <c r="B1300" t="str">
        <f>IF(COUNTIF(A:A,A1300)&gt;1,_xlfn.CONCAT(A1300," (",N1300,")"),A1300)</f>
        <v>Xiăoxī Zhèn</v>
      </c>
      <c r="C1300" t="str">
        <f t="shared" si="23"/>
        <v>Xiăoxī Zhèn</v>
      </c>
      <c r="D1300" t="s">
        <v>494</v>
      </c>
      <c r="E1300" t="s">
        <v>11</v>
      </c>
      <c r="F1300" t="str">
        <f>_xlfn.CONCAT(D1300,", ",I1300,", ",H1300,", ","安徽省")</f>
        <v>小溪镇, 五河县, 蚌埠市, 安徽省</v>
      </c>
      <c r="G1300">
        <v>25422</v>
      </c>
      <c r="H1300" t="s">
        <v>525</v>
      </c>
      <c r="I1300" t="s">
        <v>522</v>
      </c>
      <c r="J1300">
        <f>VLOOKUP(F1300,[1]!china_towns_second__2[[Column1]:[Y]],3,FALSE)</f>
        <v>33.042078344248303</v>
      </c>
      <c r="K1300">
        <f>VLOOKUP(F1300,[1]!china_towns_second__2[[Column1]:[Y]],2,FALSE)</f>
        <v>117.94401740000001</v>
      </c>
      <c r="L1300" t="s">
        <v>4468</v>
      </c>
      <c r="M1300" t="str">
        <f>VLOOKUP(I1300,CHOOSE({1,2},Table7[Native],Table7[Name]),2,0)</f>
        <v>Wŭhé Xiàn</v>
      </c>
      <c r="N1300" t="str">
        <f>VLOOKUP(H1300,CHOOSE({1,2},Table7[Native],Table7[Name]),2,0)</f>
        <v>Bèngbù Shì</v>
      </c>
      <c r="O1300" t="str">
        <f>_xlfn.CONCAT(L1300," (",N1300,")")</f>
        <v>Xiaoxi Zhen (Bèngbù Shì)</v>
      </c>
      <c r="P1300" t="str">
        <f>IF(COUNTIF(O:O,O1300)&gt;1,_xlfn.CONCAT(L1300," (",M1300,")"),O1300)</f>
        <v>Xiaoxi Zhen (Bèngbù Shì)</v>
      </c>
    </row>
    <row r="1301" spans="1:16" hidden="1" x14ac:dyDescent="0.25">
      <c r="A1301" t="s">
        <v>2857</v>
      </c>
      <c r="B1301" t="str">
        <f>IF(COUNTIF(A:A,A1301)&gt;1,_xlfn.CONCAT(A1301," (",N1301,")"),A1301)</f>
        <v>Xiāoxiàn Jīngjì Kāifāqū</v>
      </c>
      <c r="C1301" t="str">
        <f t="shared" si="23"/>
        <v>Xiāoxiàn Jīngjì Kāifāqū</v>
      </c>
      <c r="D1301" t="s">
        <v>2858</v>
      </c>
      <c r="E1301" t="s">
        <v>52</v>
      </c>
      <c r="F1301" t="str">
        <f>_xlfn.CONCAT(D1301,", ",I1301,", ",H1301,", ","安徽省")</f>
        <v>萧县经济开发区, 萧县, 宿州市, 安徽省</v>
      </c>
      <c r="G1301">
        <v>3898</v>
      </c>
      <c r="H1301" t="s">
        <v>1534</v>
      </c>
      <c r="I1301" t="s">
        <v>1542</v>
      </c>
      <c r="J1301">
        <f>VLOOKUP(F1301,[1]!china_towns_second__2[[Column1]:[Y]],3,FALSE)</f>
        <v>34.144786064270598</v>
      </c>
      <c r="K1301">
        <f>VLOOKUP(F1301,[1]!china_towns_second__2[[Column1]:[Y]],2,FALSE)</f>
        <v>117.028915</v>
      </c>
      <c r="L1301" t="s">
        <v>5488</v>
      </c>
      <c r="M1301" t="str">
        <f>VLOOKUP(I1301,CHOOSE({1,2},Table7[Native],Table7[Name]),2,0)</f>
        <v>Xiāo Xiàn</v>
      </c>
      <c r="N1301" t="str">
        <f>VLOOKUP(H1301,CHOOSE({1,2},Table7[Native],Table7[Name]),2,0)</f>
        <v>Sùzhōu Shì</v>
      </c>
      <c r="O1301" t="str">
        <f>_xlfn.CONCAT(L1301," (",N1301,")")</f>
        <v>Xiaoxian Jingji Kaifaqu (Sùzhōu Shì)</v>
      </c>
      <c r="P1301" t="str">
        <f>IF(COUNTIF(O:O,O1301)&gt;1,_xlfn.CONCAT(L1301," (",M1301,")"),O1301)</f>
        <v>Xiaoxian Jingji Kaifaqu (Sùzhōu Shì)</v>
      </c>
    </row>
    <row r="1302" spans="1:16" hidden="1" x14ac:dyDescent="0.25">
      <c r="A1302" t="s">
        <v>1043</v>
      </c>
      <c r="B1302" t="str">
        <f>IF(COUNTIF(A:A,A1302)&gt;1,_xlfn.CONCAT(A1302," (",N1302,")"),A1302)</f>
        <v>Xiăoxīhé Zhèn</v>
      </c>
      <c r="C1302" t="str">
        <f t="shared" si="23"/>
        <v>Xiăoxīhé Zhèn</v>
      </c>
      <c r="D1302" t="s">
        <v>1044</v>
      </c>
      <c r="E1302" t="s">
        <v>11</v>
      </c>
      <c r="F1302" t="str">
        <f>_xlfn.CONCAT(D1302,", ",I1302,", ",H1302,", ","安徽省")</f>
        <v>小溪河镇, 凤阳县, 滁州市, 安徽省</v>
      </c>
      <c r="G1302">
        <v>38032</v>
      </c>
      <c r="H1302" t="s">
        <v>869</v>
      </c>
      <c r="I1302" t="s">
        <v>857</v>
      </c>
      <c r="J1302">
        <f>VLOOKUP(F1302,[1]!china_towns_second__2[[Column1]:[Y]],3,FALSE)</f>
        <v>32.817066392041397</v>
      </c>
      <c r="K1302">
        <f>VLOOKUP(F1302,[1]!china_towns_second__2[[Column1]:[Y]],2,FALSE)</f>
        <v>117.84310619999999</v>
      </c>
      <c r="L1302" t="s">
        <v>4699</v>
      </c>
      <c r="M1302" t="str">
        <f>VLOOKUP(I1302,CHOOSE({1,2},Table7[Native],Table7[Name]),2,0)</f>
        <v>Fèngyáng Xiàn</v>
      </c>
      <c r="N1302" t="str">
        <f>VLOOKUP(H1302,CHOOSE({1,2},Table7[Native],Table7[Name]),2,0)</f>
        <v>Chúzhōu Shì</v>
      </c>
      <c r="O1302" t="str">
        <f>_xlfn.CONCAT(L1302," (",N1302,")")</f>
        <v>Xiaoxihe Zhen (Chúzhōu Shì)</v>
      </c>
      <c r="P1302" t="str">
        <f>IF(COUNTIF(O:O,O1302)&gt;1,_xlfn.CONCAT(L1302," (",M1302,")"),O1302)</f>
        <v>Xiaoxihe Zhen (Chúzhōu Shì)</v>
      </c>
    </row>
    <row r="1303" spans="1:16" hidden="1" x14ac:dyDescent="0.25">
      <c r="A1303" t="s">
        <v>676</v>
      </c>
      <c r="B1303" t="str">
        <f>IF(COUNTIF(A:A,A1303)&gt;1,_xlfn.CONCAT(A1303," (",N1303,")"),A1303)</f>
        <v>Xiăoxīnjí Xiāng</v>
      </c>
      <c r="C1303" t="str">
        <f t="shared" si="23"/>
        <v>Xiăoxīnjí Xiāng</v>
      </c>
      <c r="D1303" t="s">
        <v>677</v>
      </c>
      <c r="E1303" t="s">
        <v>7</v>
      </c>
      <c r="F1303" t="str">
        <f>_xlfn.CONCAT(D1303,", ",I1303,", ",H1303,", ","安徽省")</f>
        <v>小辛集乡, 蒙城县, 亳州市, 安徽省</v>
      </c>
      <c r="G1303">
        <v>63657</v>
      </c>
      <c r="H1303" t="s">
        <v>719</v>
      </c>
      <c r="I1303" t="s">
        <v>715</v>
      </c>
      <c r="J1303" t="e">
        <f>VLOOKUP(F1303,[1]!china_towns_second__2[[Column1]:[Y]],3,FALSE)</f>
        <v>#N/A</v>
      </c>
      <c r="K1303" t="e">
        <f>VLOOKUP(F1303,[1]!china_towns_second__2[[Column1]:[Y]],2,FALSE)</f>
        <v>#N/A</v>
      </c>
      <c r="L1303" t="s">
        <v>4545</v>
      </c>
      <c r="M1303" t="str">
        <f>VLOOKUP(I1303,CHOOSE({1,2},Table7[Native],Table7[Name]),2,0)</f>
        <v>Mĕngchéng Xiàn</v>
      </c>
      <c r="N1303" t="str">
        <f>VLOOKUP(H1303,CHOOSE({1,2},Table7[Native],Table7[Name]),2,0)</f>
        <v>Bózhōu Shì</v>
      </c>
      <c r="O1303" t="str">
        <f>_xlfn.CONCAT(L1303," (",N1303,")")</f>
        <v>Xiaoxinji Xiang (Bózhōu Shì)</v>
      </c>
      <c r="P1303" t="str">
        <f>IF(COUNTIF(O:O,O1303)&gt;1,_xlfn.CONCAT(L1303," (",M1303,")"),O1303)</f>
        <v>Xiaoxinji Xiang (Bózhōu Shì)</v>
      </c>
    </row>
    <row r="1304" spans="1:16" hidden="1" x14ac:dyDescent="0.25">
      <c r="A1304" t="s">
        <v>1817</v>
      </c>
      <c r="B1304" t="str">
        <f>IF(COUNTIF(A:A,A1304)&gt;1,_xlfn.CONCAT(A1304," (",N1304,")"),A1304)</f>
        <v>Xiāoyáojīn Jiēdào</v>
      </c>
      <c r="C1304" t="str">
        <f t="shared" si="23"/>
        <v>Xiāoyáojīn Jiēdào</v>
      </c>
      <c r="D1304" t="s">
        <v>1818</v>
      </c>
      <c r="E1304" t="s">
        <v>27</v>
      </c>
      <c r="F1304" t="str">
        <f>_xlfn.CONCAT(D1304,", ",I1304,", ",H1304,", ","安徽省")</f>
        <v>逍遥津街道, 庐阳区, 合肥市, 安徽省</v>
      </c>
      <c r="G1304">
        <v>19511</v>
      </c>
      <c r="H1304" t="s">
        <v>1448</v>
      </c>
      <c r="I1304" t="s">
        <v>1461</v>
      </c>
      <c r="J1304">
        <f>VLOOKUP(F1304,[1]!china_towns_second__2[[Column1]:[Y]],3,FALSE)</f>
        <v>31.866530034699402</v>
      </c>
      <c r="K1304">
        <f>VLOOKUP(F1304,[1]!china_towns_second__2[[Column1]:[Y]],2,FALSE)</f>
        <v>117.2842289</v>
      </c>
      <c r="L1304" t="s">
        <v>4990</v>
      </c>
      <c r="M1304" t="str">
        <f>VLOOKUP(I1304,CHOOSE({1,2},Table7[Native],Table7[Name]),2,0)</f>
        <v>Lúyáng Qū</v>
      </c>
      <c r="N1304" t="str">
        <f>VLOOKUP(H1304,CHOOSE({1,2},Table7[Native],Table7[Name]),2,0)</f>
        <v>Héféi Shì</v>
      </c>
      <c r="O1304" t="str">
        <f>_xlfn.CONCAT(L1304," (",N1304,")")</f>
        <v>Xiaoyaojin Jiedao (Héféi Shì)</v>
      </c>
      <c r="P1304" t="str">
        <f>IF(COUNTIF(O:O,O1304)&gt;1,_xlfn.CONCAT(L1304," (",M1304,")"),O1304)</f>
        <v>Xiaoyaojin Jiedao (Héféi Shì)</v>
      </c>
    </row>
    <row r="1305" spans="1:16" hidden="1" x14ac:dyDescent="0.25">
      <c r="A1305" t="s">
        <v>1378</v>
      </c>
      <c r="B1305" t="str">
        <f>IF(COUNTIF(A:A,A1305)&gt;1,_xlfn.CONCAT(A1305," (",N1305,")"),A1305)</f>
        <v>Xiàqiáo Zhèn</v>
      </c>
      <c r="C1305" t="str">
        <f t="shared" si="23"/>
        <v>Xiàqiáo Zhèn</v>
      </c>
      <c r="D1305" t="s">
        <v>1379</v>
      </c>
      <c r="E1305" t="s">
        <v>11</v>
      </c>
      <c r="F1305" t="str">
        <f>_xlfn.CONCAT(D1305,", ",I1305,", ",H1305,", ","安徽省")</f>
        <v>夏桥镇, 颍上县, 阜阳市, 安徽省</v>
      </c>
      <c r="G1305">
        <v>36648</v>
      </c>
      <c r="H1305" t="s">
        <v>1118</v>
      </c>
      <c r="I1305" t="s">
        <v>1114</v>
      </c>
      <c r="J1305">
        <f>VLOOKUP(F1305,[1]!china_towns_second__2[[Column1]:[Y]],3,FALSE)</f>
        <v>32.6616747771901</v>
      </c>
      <c r="K1305">
        <f>VLOOKUP(F1305,[1]!china_towns_second__2[[Column1]:[Y]],2,FALSE)</f>
        <v>116.355504</v>
      </c>
      <c r="L1305" t="s">
        <v>4850</v>
      </c>
      <c r="M1305" t="str">
        <f>VLOOKUP(I1305,CHOOSE({1,2},Table7[Native],Table7[Name]),2,0)</f>
        <v>Yĭngshàng Xiàn</v>
      </c>
      <c r="N1305" t="str">
        <f>VLOOKUP(H1305,CHOOSE({1,2},Table7[Native],Table7[Name]),2,0)</f>
        <v>Fùyáng Shì</v>
      </c>
      <c r="O1305" t="str">
        <f>_xlfn.CONCAT(L1305," (",N1305,")")</f>
        <v>Xiaqiao Zhen (Fùyáng Shì)</v>
      </c>
      <c r="P1305" t="str">
        <f>IF(COUNTIF(O:O,O1305)&gt;1,_xlfn.CONCAT(L1305," (",M1305,")"),O1305)</f>
        <v>Xiaqiao Zhen (Fùyáng Shì)</v>
      </c>
    </row>
    <row r="1306" spans="1:16" hidden="1" x14ac:dyDescent="0.25">
      <c r="A1306" t="s">
        <v>1819</v>
      </c>
      <c r="B1306" t="str">
        <f>IF(COUNTIF(A:A,A1306)&gt;1,_xlfn.CONCAT(A1306," (",N1306,")"),A1306)</f>
        <v>Xiàtáng Zhèn</v>
      </c>
      <c r="C1306" t="str">
        <f t="shared" si="23"/>
        <v>Xiàtáng Zhèn</v>
      </c>
      <c r="D1306" t="s">
        <v>1820</v>
      </c>
      <c r="E1306" t="s">
        <v>11</v>
      </c>
      <c r="F1306" t="str">
        <f>_xlfn.CONCAT(D1306,", ",I1306,", ",H1306,", ","安徽省")</f>
        <v>下塘镇, 长丰县, 合肥市, 安徽省</v>
      </c>
      <c r="G1306">
        <v>64673</v>
      </c>
      <c r="H1306" t="s">
        <v>1448</v>
      </c>
      <c r="I1306" t="s">
        <v>1452</v>
      </c>
      <c r="J1306">
        <f>VLOOKUP(F1306,[1]!china_towns_second__2[[Column1]:[Y]],3,FALSE)</f>
        <v>32.209446499391802</v>
      </c>
      <c r="K1306">
        <f>VLOOKUP(F1306,[1]!china_towns_second__2[[Column1]:[Y]],2,FALSE)</f>
        <v>117.2304439</v>
      </c>
      <c r="L1306" t="s">
        <v>4991</v>
      </c>
      <c r="M1306" t="str">
        <f>VLOOKUP(I1306,CHOOSE({1,2},Table7[Native],Table7[Name]),2,0)</f>
        <v>Chángfēng Xiàn</v>
      </c>
      <c r="N1306" t="str">
        <f>VLOOKUP(H1306,CHOOSE({1,2},Table7[Native],Table7[Name]),2,0)</f>
        <v>Héféi Shì</v>
      </c>
      <c r="O1306" t="str">
        <f>_xlfn.CONCAT(L1306," (",N1306,")")</f>
        <v>Xiatang Zhen (Héféi Shì)</v>
      </c>
      <c r="P1306" t="str">
        <f>IF(COUNTIF(O:O,O1306)&gt;1,_xlfn.CONCAT(L1306," (",M1306,")"),O1306)</f>
        <v>Xiatang Zhen (Héféi Shì)</v>
      </c>
    </row>
    <row r="1307" spans="1:16" hidden="1" x14ac:dyDescent="0.25">
      <c r="A1307" t="s">
        <v>3296</v>
      </c>
      <c r="B1307" t="str">
        <f>IF(COUNTIF(A:A,A1307)&gt;1,_xlfn.CONCAT(A1307," (",N1307,")"),A1307)</f>
        <v>Xiáxī Zhèn</v>
      </c>
      <c r="C1307" t="str">
        <f t="shared" si="23"/>
        <v>Xiáxī Zhèn</v>
      </c>
      <c r="D1307" t="s">
        <v>3297</v>
      </c>
      <c r="E1307" t="s">
        <v>11</v>
      </c>
      <c r="F1307" t="str">
        <f>_xlfn.CONCAT(D1307,", ",I1307,", ",H1307,", ","安徽省")</f>
        <v>霞西镇, 宁国市, 宣城市, 安徽省</v>
      </c>
      <c r="G1307">
        <v>13978</v>
      </c>
      <c r="H1307" t="s">
        <v>1568</v>
      </c>
      <c r="I1307" t="s">
        <v>1579</v>
      </c>
      <c r="J1307">
        <f>VLOOKUP(F1307,[1]!china_towns_second__2[[Column1]:[Y]],3,FALSE)</f>
        <v>30.486927978475499</v>
      </c>
      <c r="K1307">
        <f>VLOOKUP(F1307,[1]!china_towns_second__2[[Column1]:[Y]],2,FALSE)</f>
        <v>118.97486019999999</v>
      </c>
      <c r="L1307" t="s">
        <v>5702</v>
      </c>
      <c r="M1307" t="str">
        <f>VLOOKUP(I1307,CHOOSE({1,2},Table7[Native],Table7[Name]),2,0)</f>
        <v>Níngguó Shì</v>
      </c>
      <c r="N1307" t="str">
        <f>VLOOKUP(H1307,CHOOSE({1,2},Table7[Native],Table7[Name]),2,0)</f>
        <v>Xuānchéng Shì</v>
      </c>
      <c r="O1307" t="str">
        <f>_xlfn.CONCAT(L1307," (",N1307,")")</f>
        <v>Xiaxi Zhen (Xuānchéng Shì)</v>
      </c>
      <c r="P1307" t="str">
        <f>IF(COUNTIF(O:O,O1307)&gt;1,_xlfn.CONCAT(L1307," (",M1307,")"),O1307)</f>
        <v>Xiaxi Zhen (Xuānchéng Shì)</v>
      </c>
    </row>
    <row r="1308" spans="1:16" hidden="1" x14ac:dyDescent="0.25">
      <c r="A1308" t="s">
        <v>2684</v>
      </c>
      <c r="B1308" t="str">
        <f>IF(COUNTIF(A:A,A1308)&gt;1,_xlfn.CONCAT(A1308," (",N1308,")"),A1308)</f>
        <v>Xībù Zhèn</v>
      </c>
      <c r="C1308" t="str">
        <f t="shared" si="23"/>
        <v>Xībù Zhèn</v>
      </c>
      <c r="D1308" t="s">
        <v>2685</v>
      </c>
      <c r="E1308" t="s">
        <v>11</v>
      </c>
      <c r="F1308" t="str">
        <f>_xlfn.CONCAT(D1308,", ",I1308,", ",H1308,", ","安徽省")</f>
        <v>西埠镇, 和县, 马鞍山市, 安徽省</v>
      </c>
      <c r="G1308">
        <v>46110</v>
      </c>
      <c r="H1308" t="s">
        <v>1522</v>
      </c>
      <c r="I1308" t="s">
        <v>1529</v>
      </c>
      <c r="J1308">
        <f>VLOOKUP(F1308,[1]!china_towns_second__2[[Column1]:[Y]],3,FALSE)</f>
        <v>31.749815922534001</v>
      </c>
      <c r="K1308">
        <f>VLOOKUP(F1308,[1]!china_towns_second__2[[Column1]:[Y]],2,FALSE)</f>
        <v>118.23401010000001</v>
      </c>
      <c r="L1308" t="s">
        <v>5405</v>
      </c>
      <c r="M1308" t="str">
        <f>VLOOKUP(I1308,CHOOSE({1,2},Table7[Native],Table7[Name]),2,0)</f>
        <v>Hé Xiàn</v>
      </c>
      <c r="N1308" t="str">
        <f>VLOOKUP(H1308,CHOOSE({1,2},Table7[Native],Table7[Name]),2,0)</f>
        <v>Mă'ānshān Shì</v>
      </c>
      <c r="O1308" t="str">
        <f>_xlfn.CONCAT(L1308," (",N1308,")")</f>
        <v>Xibu Zhen (Mă'ānshān Shì)</v>
      </c>
      <c r="P1308" t="str">
        <f>IF(COUNTIF(O:O,O1308)&gt;1,_xlfn.CONCAT(L1308," (",M1308,")"),O1308)</f>
        <v>Xibu Zhen (Mă'ānshān Shì)</v>
      </c>
    </row>
    <row r="1309" spans="1:16" hidden="1" x14ac:dyDescent="0.25">
      <c r="A1309" t="s">
        <v>1380</v>
      </c>
      <c r="B1309" t="str">
        <f>IF(COUNTIF(A:A,A1309)&gt;1,_xlfn.CONCAT(A1309," (",N1309,")"),A1309)</f>
        <v>Xīchéng Jiēdào</v>
      </c>
      <c r="C1309" t="str">
        <f t="shared" si="23"/>
        <v>Xīchéng Jiēdào</v>
      </c>
      <c r="D1309" t="s">
        <v>1381</v>
      </c>
      <c r="E1309" t="s">
        <v>27</v>
      </c>
      <c r="F1309" t="str">
        <f>_xlfn.CONCAT(D1309,", ",I1309,", ",H1309,", ","安徽省")</f>
        <v>西城街道, 界首市, 阜阳市, 安徽省</v>
      </c>
      <c r="G1309">
        <v>67453</v>
      </c>
      <c r="H1309" t="s">
        <v>1118</v>
      </c>
      <c r="I1309" t="s">
        <v>1104</v>
      </c>
      <c r="J1309">
        <f>VLOOKUP(F1309,[1]!china_towns_second__2[[Column1]:[Y]],3,FALSE)</f>
        <v>33.283384065110901</v>
      </c>
      <c r="K1309">
        <f>VLOOKUP(F1309,[1]!china_towns_second__2[[Column1]:[Y]],2,FALSE)</f>
        <v>115.3527514</v>
      </c>
      <c r="L1309" t="s">
        <v>4851</v>
      </c>
      <c r="M1309" t="str">
        <f>VLOOKUP(I1309,CHOOSE({1,2},Table7[Native],Table7[Name]),2,0)</f>
        <v>Jièshŏu Shì</v>
      </c>
      <c r="N1309" t="str">
        <f>VLOOKUP(H1309,CHOOSE({1,2},Table7[Native],Table7[Name]),2,0)</f>
        <v>Fùyáng Shì</v>
      </c>
      <c r="O1309" t="str">
        <f>_xlfn.CONCAT(L1309," (",N1309,")")</f>
        <v>Xicheng Jiedao (Fùyáng Shì)</v>
      </c>
      <c r="P1309" t="str">
        <f>IF(COUNTIF(O:O,O1309)&gt;1,_xlfn.CONCAT(L1309," (",M1309,")"),O1309)</f>
        <v>Xicheng Jiedao (Fùyáng Shì)</v>
      </c>
    </row>
    <row r="1310" spans="1:16" hidden="1" x14ac:dyDescent="0.25">
      <c r="A1310" t="s">
        <v>2280</v>
      </c>
      <c r="B1310" t="str">
        <f>IF(COUNTIF(A:A,A1310)&gt;1,_xlfn.CONCAT(A1310," (",N1310,")"),A1310)</f>
        <v>Xīdì Zhèn</v>
      </c>
      <c r="C1310" t="str">
        <f t="shared" si="23"/>
        <v>Xīdì Zhèn</v>
      </c>
      <c r="D1310" t="s">
        <v>2281</v>
      </c>
      <c r="E1310" t="s">
        <v>11</v>
      </c>
      <c r="F1310" t="str">
        <f>_xlfn.CONCAT(D1310,", ",I1310,", ",H1310,", ","安徽省")</f>
        <v>西递镇, 黟县, 黄山市, 安徽省</v>
      </c>
      <c r="G1310">
        <v>4770</v>
      </c>
      <c r="H1310" t="s">
        <v>1491</v>
      </c>
      <c r="I1310" t="s">
        <v>1505</v>
      </c>
      <c r="J1310">
        <f>VLOOKUP(F1310,[1]!china_towns_second__2[[Column1]:[Y]],3,FALSE)</f>
        <v>29.9050824208223</v>
      </c>
      <c r="K1310">
        <f>VLOOKUP(F1310,[1]!china_towns_second__2[[Column1]:[Y]],2,FALSE)</f>
        <v>118.0124634</v>
      </c>
      <c r="L1310" t="s">
        <v>5208</v>
      </c>
      <c r="M1310" t="str">
        <f>VLOOKUP(I1310,CHOOSE({1,2},Table7[Native],Table7[Name]),2,0)</f>
        <v>Yī Xiàn</v>
      </c>
      <c r="N1310" t="str">
        <f>VLOOKUP(H1310,CHOOSE({1,2},Table7[Native],Table7[Name]),2,0)</f>
        <v>Huángshān Shì</v>
      </c>
      <c r="O1310" t="str">
        <f>_xlfn.CONCAT(L1310," (",N1310,")")</f>
        <v>Xidi Zhen (Huángshān Shì)</v>
      </c>
      <c r="P1310" t="str">
        <f>IF(COUNTIF(O:O,O1310)&gt;1,_xlfn.CONCAT(L1310," (",M1310,")"),O1310)</f>
        <v>Xidi Zhen (Huángshān Shì)</v>
      </c>
    </row>
    <row r="1311" spans="1:16" hidden="1" x14ac:dyDescent="0.25">
      <c r="A1311" t="s">
        <v>1382</v>
      </c>
      <c r="B1311" t="str">
        <f>IF(COUNTIF(A:A,A1311)&gt;1,_xlfn.CONCAT(A1311," (",N1311,")"),A1311)</f>
        <v>Xièjí Xiāng</v>
      </c>
      <c r="C1311" t="str">
        <f t="shared" si="23"/>
        <v>Xièjí Xiāng</v>
      </c>
      <c r="D1311" t="s">
        <v>1383</v>
      </c>
      <c r="E1311" t="s">
        <v>7</v>
      </c>
      <c r="F1311" t="str">
        <f>_xlfn.CONCAT(D1311,", ",I1311,", ",H1311,", ","安徽省")</f>
        <v>谢集乡, 临泉县, 阜阳市, 安徽省</v>
      </c>
      <c r="G1311">
        <v>40607</v>
      </c>
      <c r="H1311" t="s">
        <v>1118</v>
      </c>
      <c r="I1311" t="s">
        <v>1106</v>
      </c>
      <c r="J1311" t="e">
        <f>VLOOKUP(F1311,[1]!china_towns_second__2[[Column1]:[Y]],3,FALSE)</f>
        <v>#N/A</v>
      </c>
      <c r="K1311" t="e">
        <f>VLOOKUP(F1311,[1]!china_towns_second__2[[Column1]:[Y]],2,FALSE)</f>
        <v>#N/A</v>
      </c>
      <c r="L1311" t="s">
        <v>4852</v>
      </c>
      <c r="M1311" t="str">
        <f>VLOOKUP(I1311,CHOOSE({1,2},Table7[Native],Table7[Name]),2,0)</f>
        <v>Línquán Xiàn</v>
      </c>
      <c r="N1311" t="str">
        <f>VLOOKUP(H1311,CHOOSE({1,2},Table7[Native],Table7[Name]),2,0)</f>
        <v>Fùyáng Shì</v>
      </c>
      <c r="O1311" t="str">
        <f>_xlfn.CONCAT(L1311," (",N1311,")")</f>
        <v>Xieji Xiang (Fùyáng Shì)</v>
      </c>
      <c r="P1311" t="str">
        <f>IF(COUNTIF(O:O,O1311)&gt;1,_xlfn.CONCAT(L1311," (",M1311,")"),O1311)</f>
        <v>Xieji Xiang (Fùyáng Shì)</v>
      </c>
    </row>
    <row r="1312" spans="1:16" hidden="1" x14ac:dyDescent="0.25">
      <c r="A1312" t="s">
        <v>2082</v>
      </c>
      <c r="B1312" t="str">
        <f>IF(COUNTIF(A:A,A1312)&gt;1,_xlfn.CONCAT(A1312," (",N1312,")"),A1312)</f>
        <v>Xièjiājí Jiēdào</v>
      </c>
      <c r="C1312" t="str">
        <f t="shared" si="23"/>
        <v>Xièjiājí Jiēdào</v>
      </c>
      <c r="D1312" t="s">
        <v>2083</v>
      </c>
      <c r="E1312" t="s">
        <v>27</v>
      </c>
      <c r="F1312" t="str">
        <f>_xlfn.CONCAT(D1312,", ",I1312,", ",H1312,", ","安徽省")</f>
        <v>谢家集街道, 谢家集区, 淮南市, 安徽省</v>
      </c>
      <c r="G1312">
        <v>49338</v>
      </c>
      <c r="H1312" t="s">
        <v>1475</v>
      </c>
      <c r="I1312" t="s">
        <v>1489</v>
      </c>
      <c r="J1312">
        <f>VLOOKUP(F1312,[1]!china_towns_second__2[[Column1]:[Y]],3,FALSE)</f>
        <v>32.600500659468103</v>
      </c>
      <c r="K1312">
        <f>VLOOKUP(F1312,[1]!china_towns_second__2[[Column1]:[Y]],2,FALSE)</f>
        <v>116.8723047</v>
      </c>
      <c r="L1312" t="s">
        <v>5110</v>
      </c>
      <c r="M1312" t="str">
        <f>VLOOKUP(I1312,CHOOSE({1,2},Table7[Native],Table7[Name]),2,0)</f>
        <v>Xièjiājí Qū</v>
      </c>
      <c r="N1312" t="str">
        <f>VLOOKUP(H1312,CHOOSE({1,2},Table7[Native],Table7[Name]),2,0)</f>
        <v>Huáinán Shì</v>
      </c>
      <c r="O1312" t="str">
        <f>_xlfn.CONCAT(L1312," (",N1312,")")</f>
        <v>Xiejiaji Jiedao (Huáinán Shì)</v>
      </c>
      <c r="P1312" t="str">
        <f>IF(COUNTIF(O:O,O1312)&gt;1,_xlfn.CONCAT(L1312," (",M1312,")"),O1312)</f>
        <v>Xiejiaji Jiedao (Huáinán Shì)</v>
      </c>
    </row>
    <row r="1313" spans="1:16" hidden="1" x14ac:dyDescent="0.25">
      <c r="A1313" t="s">
        <v>1384</v>
      </c>
      <c r="B1313" t="str">
        <f>IF(COUNTIF(A:A,A1313)&gt;1,_xlfn.CONCAT(A1313," (",N1313,")"),A1313)</f>
        <v>Xièqiáo Zhèn</v>
      </c>
      <c r="C1313" t="str">
        <f t="shared" si="23"/>
        <v>Xièqiáo Zhèn</v>
      </c>
      <c r="D1313" t="s">
        <v>1385</v>
      </c>
      <c r="E1313" t="s">
        <v>11</v>
      </c>
      <c r="F1313" t="str">
        <f>_xlfn.CONCAT(D1313,", ",I1313,", ",H1313,", ","安徽省")</f>
        <v>谢桥镇, 颍上县, 阜阳市, 安徽省</v>
      </c>
      <c r="G1313">
        <v>76466</v>
      </c>
      <c r="H1313" t="s">
        <v>1118</v>
      </c>
      <c r="I1313" t="s">
        <v>1114</v>
      </c>
      <c r="J1313">
        <f>VLOOKUP(F1313,[1]!china_towns_second__2[[Column1]:[Y]],3,FALSE)</f>
        <v>32.7538445840351</v>
      </c>
      <c r="K1313">
        <f>VLOOKUP(F1313,[1]!china_towns_second__2[[Column1]:[Y]],2,FALSE)</f>
        <v>116.3719119</v>
      </c>
      <c r="L1313" t="s">
        <v>4853</v>
      </c>
      <c r="M1313" t="str">
        <f>VLOOKUP(I1313,CHOOSE({1,2},Table7[Native],Table7[Name]),2,0)</f>
        <v>Yĭngshàng Xiàn</v>
      </c>
      <c r="N1313" t="str">
        <f>VLOOKUP(H1313,CHOOSE({1,2},Table7[Native],Table7[Name]),2,0)</f>
        <v>Fùyáng Shì</v>
      </c>
      <c r="O1313" t="str">
        <f>_xlfn.CONCAT(L1313," (",N1313,")")</f>
        <v>Xieqiao Zhen (Fùyáng Shì)</v>
      </c>
      <c r="P1313" t="str">
        <f>IF(COUNTIF(O:O,O1313)&gt;1,_xlfn.CONCAT(L1313," (",M1313,")"),O1313)</f>
        <v>Xieqiao Zhen (Fùyáng Shì)</v>
      </c>
    </row>
    <row r="1314" spans="1:16" hidden="1" x14ac:dyDescent="0.25">
      <c r="A1314" t="s">
        <v>2859</v>
      </c>
      <c r="B1314" t="str">
        <f>IF(COUNTIF(A:A,A1314)&gt;1,_xlfn.CONCAT(A1314," (",N1314,")"),A1314)</f>
        <v>Xī'èrpū Xiāng</v>
      </c>
      <c r="C1314" t="str">
        <f t="shared" si="23"/>
        <v>Xī'èrpū Xiāng</v>
      </c>
      <c r="D1314" t="s">
        <v>2860</v>
      </c>
      <c r="E1314" t="s">
        <v>7</v>
      </c>
      <c r="F1314" t="str">
        <f>_xlfn.CONCAT(D1314,", ",I1314,", ",H1314,", ","安徽省")</f>
        <v>西二铺乡, 埇桥区, 宿州市, 安徽省</v>
      </c>
      <c r="G1314">
        <v>16960</v>
      </c>
      <c r="H1314" t="s">
        <v>1534</v>
      </c>
      <c r="I1314" t="s">
        <v>1543</v>
      </c>
      <c r="J1314" t="e">
        <f>VLOOKUP(F1314,[1]!china_towns_second__2[[Column1]:[Y]],3,FALSE)</f>
        <v>#N/A</v>
      </c>
      <c r="K1314" t="e">
        <f>VLOOKUP(F1314,[1]!china_towns_second__2[[Column1]:[Y]],2,FALSE)</f>
        <v>#N/A</v>
      </c>
      <c r="L1314" t="s">
        <v>5489</v>
      </c>
      <c r="M1314" t="str">
        <f>VLOOKUP(I1314,CHOOSE({1,2},Table7[Native],Table7[Name]),2,0)</f>
        <v>Yŏngqiáo Qū</v>
      </c>
      <c r="N1314" t="str">
        <f>VLOOKUP(H1314,CHOOSE({1,2},Table7[Native],Table7[Name]),2,0)</f>
        <v>Sùzhōu Shì</v>
      </c>
      <c r="O1314" t="str">
        <f>_xlfn.CONCAT(L1314," (",N1314,")")</f>
        <v>Xi'erpu Xiang (Sùzhōu Shì)</v>
      </c>
      <c r="P1314" t="str">
        <f>IF(COUNTIF(O:O,O1314)&gt;1,_xlfn.CONCAT(L1314," (",M1314,")"),O1314)</f>
        <v>Xi'erpu Xiang (Sùzhōu Shì)</v>
      </c>
    </row>
    <row r="1315" spans="1:16" hidden="1" x14ac:dyDescent="0.25">
      <c r="A1315" t="s">
        <v>2084</v>
      </c>
      <c r="B1315" t="str">
        <f>IF(COUNTIF(A:A,A1315)&gt;1,_xlfn.CONCAT(A1315," (",N1315,")"),A1315)</f>
        <v>Xièsāncūn Jiēdào</v>
      </c>
      <c r="C1315" t="str">
        <f t="shared" si="23"/>
        <v>Xièsāncūn Jiēdào</v>
      </c>
      <c r="D1315" t="s">
        <v>2085</v>
      </c>
      <c r="E1315" t="s">
        <v>27</v>
      </c>
      <c r="F1315" t="str">
        <f>_xlfn.CONCAT(D1315,", ",I1315,", ",H1315,", ","安徽省")</f>
        <v>谢三村街道, 谢家集区, 淮南市, 安徽省</v>
      </c>
      <c r="G1315">
        <v>25720</v>
      </c>
      <c r="H1315" t="s">
        <v>1475</v>
      </c>
      <c r="I1315" t="s">
        <v>1489</v>
      </c>
      <c r="J1315">
        <f>VLOOKUP(F1315,[1]!china_towns_second__2[[Column1]:[Y]],3,FALSE)</f>
        <v>32.605806697226797</v>
      </c>
      <c r="K1315">
        <f>VLOOKUP(F1315,[1]!china_towns_second__2[[Column1]:[Y]],2,FALSE)</f>
        <v>116.8498999</v>
      </c>
      <c r="L1315" t="s">
        <v>5111</v>
      </c>
      <c r="M1315" t="str">
        <f>VLOOKUP(I1315,CHOOSE({1,2},Table7[Native],Table7[Name]),2,0)</f>
        <v>Xièjiājí Qū</v>
      </c>
      <c r="N1315" t="str">
        <f>VLOOKUP(H1315,CHOOSE({1,2},Table7[Native],Table7[Name]),2,0)</f>
        <v>Huáinán Shì</v>
      </c>
      <c r="O1315" t="str">
        <f>_xlfn.CONCAT(L1315," (",N1315,")")</f>
        <v>Xiesancun Jiedao (Huáinán Shì)</v>
      </c>
      <c r="P1315" t="str">
        <f>IF(COUNTIF(O:O,O1315)&gt;1,_xlfn.CONCAT(L1315," (",M1315,")"),O1315)</f>
        <v>Xiesancun Jiedao (Huáinán Shì)</v>
      </c>
    </row>
    <row r="1316" spans="1:16" hidden="1" x14ac:dyDescent="0.25">
      <c r="A1316" t="s">
        <v>2861</v>
      </c>
      <c r="B1316" t="str">
        <f>IF(COUNTIF(A:A,A1316)&gt;1,_xlfn.CONCAT(A1316," (",N1316,")"),A1316)</f>
        <v>Xīguān Jiēdào</v>
      </c>
      <c r="C1316" t="str">
        <f t="shared" si="23"/>
        <v>Xīguān Jiēdào</v>
      </c>
      <c r="D1316" t="s">
        <v>2862</v>
      </c>
      <c r="E1316" t="s">
        <v>27</v>
      </c>
      <c r="F1316" t="str">
        <f>_xlfn.CONCAT(D1316,", ",I1316,", ",H1316,", ","安徽省")</f>
        <v>西关街道, 埇桥区, 宿州市, 安徽省</v>
      </c>
      <c r="G1316">
        <v>64278</v>
      </c>
      <c r="H1316" t="s">
        <v>1534</v>
      </c>
      <c r="I1316" t="s">
        <v>1543</v>
      </c>
      <c r="J1316">
        <f>VLOOKUP(F1316,[1]!china_towns_second__2[[Column1]:[Y]],3,FALSE)</f>
        <v>33.638310751506197</v>
      </c>
      <c r="K1316">
        <f>VLOOKUP(F1316,[1]!china_towns_second__2[[Column1]:[Y]],2,FALSE)</f>
        <v>116.95938270000001</v>
      </c>
      <c r="L1316" t="s">
        <v>5490</v>
      </c>
      <c r="M1316" t="str">
        <f>VLOOKUP(I1316,CHOOSE({1,2},Table7[Native],Table7[Name]),2,0)</f>
        <v>Yŏngqiáo Qū</v>
      </c>
      <c r="N1316" t="str">
        <f>VLOOKUP(H1316,CHOOSE({1,2},Table7[Native],Table7[Name]),2,0)</f>
        <v>Sùzhōu Shì</v>
      </c>
      <c r="O1316" t="str">
        <f>_xlfn.CONCAT(L1316," (",N1316,")")</f>
        <v>Xiguan Jiedao (Sùzhōu Shì)</v>
      </c>
      <c r="P1316" t="str">
        <f>IF(COUNTIF(O:O,O1316)&gt;1,_xlfn.CONCAT(L1316," (",M1316,")"),O1316)</f>
        <v>Xiguan Jiedao (Sùzhōu Shì)</v>
      </c>
    </row>
    <row r="1317" spans="1:16" hidden="1" x14ac:dyDescent="0.25">
      <c r="A1317" t="s">
        <v>2558</v>
      </c>
      <c r="B1317" t="str">
        <f>IF(COUNTIF(A:A,A1317)&gt;1,_xlfn.CONCAT(A1317," (",N1317,")"),A1317)</f>
        <v>Xīhékŏu Xiāng</v>
      </c>
      <c r="C1317" t="str">
        <f t="shared" si="23"/>
        <v>Xīhékŏu Xiāng</v>
      </c>
      <c r="D1317" t="s">
        <v>2559</v>
      </c>
      <c r="E1317" t="s">
        <v>7</v>
      </c>
      <c r="F1317" t="str">
        <f>_xlfn.CONCAT(D1317,", ",I1317,", ",H1317,", ","安徽省")</f>
        <v>西河口乡, 裕安区, 六安市, 安徽省</v>
      </c>
      <c r="G1317">
        <v>22700</v>
      </c>
      <c r="H1317" t="s">
        <v>1507</v>
      </c>
      <c r="I1317" t="s">
        <v>1520</v>
      </c>
      <c r="J1317" t="e">
        <f>VLOOKUP(F1317,[1]!china_towns_second__2[[Column1]:[Y]],3,FALSE)</f>
        <v>#N/A</v>
      </c>
      <c r="K1317" t="e">
        <f>VLOOKUP(F1317,[1]!china_towns_second__2[[Column1]:[Y]],2,FALSE)</f>
        <v>#N/A</v>
      </c>
      <c r="L1317" t="s">
        <v>5344</v>
      </c>
      <c r="M1317" t="str">
        <f>VLOOKUP(I1317,CHOOSE({1,2},Table7[Native],Table7[Name]),2,0)</f>
        <v>Yù'ān Qū</v>
      </c>
      <c r="N1317" t="str">
        <f>VLOOKUP(H1317,CHOOSE({1,2},Table7[Native],Table7[Name]),2,0)</f>
        <v>Lù'ān Shì</v>
      </c>
      <c r="O1317" t="str">
        <f>_xlfn.CONCAT(L1317," (",N1317,")")</f>
        <v>Xihekou Xiang (Lù'ān Shì)</v>
      </c>
      <c r="P1317" t="str">
        <f>IF(COUNTIF(O:O,O1317)&gt;1,_xlfn.CONCAT(L1317," (",M1317,")"),O1317)</f>
        <v>Xihekou Xiang (Lù'ān Shì)</v>
      </c>
    </row>
    <row r="1318" spans="1:16" hidden="1" x14ac:dyDescent="0.25">
      <c r="A1318" t="s">
        <v>1386</v>
      </c>
      <c r="B1318" t="str">
        <f>IF(COUNTIF(A:A,A1318)&gt;1,_xlfn.CONCAT(A1318," (",N1318,")"),A1318)</f>
        <v>Xīhú Jĭngqū Jiēdào</v>
      </c>
      <c r="C1318" t="str">
        <f t="shared" si="23"/>
        <v>Xīhú Jĭngqū Jiēdào</v>
      </c>
      <c r="D1318" t="s">
        <v>1387</v>
      </c>
      <c r="E1318" t="s">
        <v>27</v>
      </c>
      <c r="F1318" t="str">
        <f>_xlfn.CONCAT(D1318,", ",I1318,", ",H1318,", ","安徽省")</f>
        <v>西湖景区街道, 颍州区, 阜阳市, 安徽省</v>
      </c>
      <c r="G1318">
        <v>8366</v>
      </c>
      <c r="H1318" t="s">
        <v>1118</v>
      </c>
      <c r="I1318" t="s">
        <v>1116</v>
      </c>
      <c r="J1318">
        <f>VLOOKUP(F1318,[1]!china_towns_second__2[[Column1]:[Y]],3,FALSE)</f>
        <v>32.920956017492799</v>
      </c>
      <c r="K1318">
        <f>VLOOKUP(F1318,[1]!china_towns_second__2[[Column1]:[Y]],2,FALSE)</f>
        <v>115.6461355</v>
      </c>
      <c r="L1318" t="s">
        <v>4854</v>
      </c>
      <c r="M1318" t="str">
        <f>VLOOKUP(I1318,CHOOSE({1,2},Table7[Native],Table7[Name]),2,0)</f>
        <v>Yĭngzhōu Qū</v>
      </c>
      <c r="N1318" t="str">
        <f>VLOOKUP(H1318,CHOOSE({1,2},Table7[Native],Table7[Name]),2,0)</f>
        <v>Fùyáng Shì</v>
      </c>
      <c r="O1318" t="str">
        <f>_xlfn.CONCAT(L1318," (",N1318,")")</f>
        <v>Xihu Jingqu Jiedao (Fùyáng Shì)</v>
      </c>
      <c r="P1318" t="str">
        <f>IF(COUNTIF(O:O,O1318)&gt;1,_xlfn.CONCAT(L1318," (",M1318,")"),O1318)</f>
        <v>Xihu Jingqu Jiedao (Fùyáng Shì)</v>
      </c>
    </row>
    <row r="1319" spans="1:16" hidden="1" x14ac:dyDescent="0.25">
      <c r="A1319" t="s">
        <v>1388</v>
      </c>
      <c r="B1319" t="str">
        <f>IF(COUNTIF(A:A,A1319)&gt;1,_xlfn.CONCAT(A1319," (",N1319,")"),A1319)</f>
        <v>Xīhú Zhèn (Fùyáng Shì)</v>
      </c>
      <c r="C1319" t="str">
        <f t="shared" si="23"/>
        <v>Xīhú Zhèn (Fùyáng Shì)</v>
      </c>
      <c r="D1319" t="s">
        <v>1389</v>
      </c>
      <c r="E1319" t="s">
        <v>11</v>
      </c>
      <c r="F1319" t="str">
        <f>_xlfn.CONCAT(D1319,", ",I1319,", ",H1319,", ","安徽省")</f>
        <v>西湖镇, 颍州区, 阜阳市, 安徽省</v>
      </c>
      <c r="G1319">
        <v>25256</v>
      </c>
      <c r="H1319" t="s">
        <v>1118</v>
      </c>
      <c r="I1319" t="s">
        <v>1116</v>
      </c>
      <c r="J1319">
        <f>VLOOKUP(F1319,[1]!china_towns_second__2[[Column1]:[Y]],3,FALSE)</f>
        <v>32.9420706683334</v>
      </c>
      <c r="K1319">
        <f>VLOOKUP(F1319,[1]!china_towns_second__2[[Column1]:[Y]],2,FALSE)</f>
        <v>115.5967235</v>
      </c>
      <c r="L1319" t="s">
        <v>5886</v>
      </c>
      <c r="M1319" t="str">
        <f>VLOOKUP(I1319,CHOOSE({1,2},Table7[Native],Table7[Name]),2,0)</f>
        <v>Yĭngzhōu Qū</v>
      </c>
      <c r="N1319" t="str">
        <f>VLOOKUP(H1319,CHOOSE({1,2},Table7[Native],Table7[Name]),2,0)</f>
        <v>Fùyáng Shì</v>
      </c>
      <c r="O1319" t="str">
        <f>_xlfn.CONCAT(L1319," (",N1319,")")</f>
        <v>Xihu Zhen (Fuyang Shi) (Fùyáng Shì)</v>
      </c>
      <c r="P1319" t="str">
        <f>IF(COUNTIF(O:O,O1319)&gt;1,_xlfn.CONCAT(L1319," (",M1319,")"),O1319)</f>
        <v>Xihu Zhen (Fuyang Shi) (Fùyáng Shì)</v>
      </c>
    </row>
    <row r="1320" spans="1:16" hidden="1" x14ac:dyDescent="0.25">
      <c r="A1320" t="s">
        <v>1388</v>
      </c>
      <c r="B1320" t="str">
        <f>IF(COUNTIF(A:A,A1320)&gt;1,_xlfn.CONCAT(A1320," (",N1320,")"),A1320)</f>
        <v>Xīhú Zhèn (Tónglíng Shì)</v>
      </c>
      <c r="C1320" t="str">
        <f t="shared" si="23"/>
        <v>Xīhú Zhèn (Tónglíng Shì)</v>
      </c>
      <c r="D1320" t="s">
        <v>1389</v>
      </c>
      <c r="E1320" t="s">
        <v>11</v>
      </c>
      <c r="F1320" t="str">
        <f>_xlfn.CONCAT(D1320,", ",I1320,", ",H1320,", ","安徽省")</f>
        <v>西湖镇, 铜官区, 铜陵市, 安徽省</v>
      </c>
      <c r="G1320">
        <v>26770</v>
      </c>
      <c r="H1320" t="s">
        <v>1545</v>
      </c>
      <c r="I1320" t="s">
        <v>1548</v>
      </c>
      <c r="J1320">
        <f>VLOOKUP(F1320,[1]!china_towns_second__2[[Column1]:[Y]],3,FALSE)</f>
        <v>30.9437981526128</v>
      </c>
      <c r="K1320">
        <f>VLOOKUP(F1320,[1]!china_towns_second__2[[Column1]:[Y]],2,FALSE)</f>
        <v>117.8696992</v>
      </c>
      <c r="L1320" t="s">
        <v>5887</v>
      </c>
      <c r="M1320" t="str">
        <f>VLOOKUP(I1320,CHOOSE({1,2},Table7[Native],Table7[Name]),2,0)</f>
        <v>Tóngguān Qū</v>
      </c>
      <c r="N1320" t="str">
        <f>VLOOKUP(H1320,CHOOSE({1,2},Table7[Native],Table7[Name]),2,0)</f>
        <v>Tónglíng Shì</v>
      </c>
      <c r="O1320" t="str">
        <f>_xlfn.CONCAT(L1320," (",N1320,")")</f>
        <v>Xihu Zhen (Tongling Shi) (Tónglíng Shì)</v>
      </c>
      <c r="P1320" t="str">
        <f>IF(COUNTIF(O:O,O1320)&gt;1,_xlfn.CONCAT(L1320," (",M1320,")"),O1320)</f>
        <v>Xihu Zhen (Tongling Shi) (Tónglíng Shì)</v>
      </c>
    </row>
    <row r="1321" spans="1:16" hidden="1" x14ac:dyDescent="0.25">
      <c r="A1321" t="s">
        <v>1045</v>
      </c>
      <c r="B1321" t="str">
        <f>IF(COUNTIF(A:A,A1321)&gt;1,_xlfn.CONCAT(A1321," (",N1321,")"),A1321)</f>
        <v>Xījiàn Jiēdào</v>
      </c>
      <c r="C1321" t="str">
        <f t="shared" si="23"/>
        <v>Xījiàn Jiēdào</v>
      </c>
      <c r="D1321" t="s">
        <v>1046</v>
      </c>
      <c r="E1321" t="s">
        <v>27</v>
      </c>
      <c r="F1321" t="str">
        <f>_xlfn.CONCAT(D1321,", ",I1321,", ",H1321,", ","安徽省")</f>
        <v>西涧街道, 琅琊区, 滁州市, 安徽省</v>
      </c>
      <c r="G1321">
        <v>26672</v>
      </c>
      <c r="H1321" t="s">
        <v>869</v>
      </c>
      <c r="I1321" t="s">
        <v>860</v>
      </c>
      <c r="J1321">
        <f>VLOOKUP(F1321,[1]!china_towns_second__2[[Column1]:[Y]],3,FALSE)</f>
        <v>32.364370508798203</v>
      </c>
      <c r="K1321">
        <f>VLOOKUP(F1321,[1]!china_towns_second__2[[Column1]:[Y]],2,FALSE)</f>
        <v>118.2633969</v>
      </c>
      <c r="L1321" t="s">
        <v>4700</v>
      </c>
      <c r="M1321" t="str">
        <f>VLOOKUP(I1321,CHOOSE({1,2},Table7[Native],Table7[Name]),2,0)</f>
        <v>Lángyá Qū</v>
      </c>
      <c r="N1321" t="str">
        <f>VLOOKUP(H1321,CHOOSE({1,2},Table7[Native],Table7[Name]),2,0)</f>
        <v>Chúzhōu Shì</v>
      </c>
      <c r="O1321" t="str">
        <f>_xlfn.CONCAT(L1321," (",N1321,")")</f>
        <v>Xijian Jiedao (Chúzhōu Shì)</v>
      </c>
      <c r="P1321" t="str">
        <f>IF(COUNTIF(O:O,O1321)&gt;1,_xlfn.CONCAT(L1321," (",M1321,")"),O1321)</f>
        <v>Xijian Jiedao (Chúzhōu Shì)</v>
      </c>
    </row>
    <row r="1322" spans="1:16" hidden="1" x14ac:dyDescent="0.25">
      <c r="A1322" t="s">
        <v>3298</v>
      </c>
      <c r="B1322" t="str">
        <f>IF(COUNTIF(A:A,A1322)&gt;1,_xlfn.CONCAT(A1322," (",N1322,")"),A1322)</f>
        <v>Xījīn Jiēdào</v>
      </c>
      <c r="C1322" t="str">
        <f t="shared" si="23"/>
        <v>Xījīn Jiēdào</v>
      </c>
      <c r="D1322" t="s">
        <v>3299</v>
      </c>
      <c r="E1322" t="s">
        <v>27</v>
      </c>
      <c r="F1322" t="str">
        <f>_xlfn.CONCAT(D1322,", ",I1322,", ",H1322,", ","安徽省")</f>
        <v>西津街道, 宁国市, 宣城市, 安徽省</v>
      </c>
      <c r="G1322">
        <v>80840</v>
      </c>
      <c r="H1322" t="s">
        <v>1568</v>
      </c>
      <c r="I1322" t="s">
        <v>1579</v>
      </c>
      <c r="J1322">
        <f>VLOOKUP(F1322,[1]!china_towns_second__2[[Column1]:[Y]],3,FALSE)</f>
        <v>30.6498402897682</v>
      </c>
      <c r="K1322">
        <f>VLOOKUP(F1322,[1]!china_towns_second__2[[Column1]:[Y]],2,FALSE)</f>
        <v>118.9475867</v>
      </c>
      <c r="L1322" t="s">
        <v>5703</v>
      </c>
      <c r="M1322" t="str">
        <f>VLOOKUP(I1322,CHOOSE({1,2},Table7[Native],Table7[Name]),2,0)</f>
        <v>Níngguó Shì</v>
      </c>
      <c r="N1322" t="str">
        <f>VLOOKUP(H1322,CHOOSE({1,2},Table7[Native],Table7[Name]),2,0)</f>
        <v>Xuānchéng Shì</v>
      </c>
      <c r="O1322" t="str">
        <f>_xlfn.CONCAT(L1322," (",N1322,")")</f>
        <v>Xijin Jiedao (Xuānchéng Shì)</v>
      </c>
      <c r="P1322" t="str">
        <f>IF(COUNTIF(O:O,O1322)&gt;1,_xlfn.CONCAT(L1322," (",M1322,")"),O1322)</f>
        <v>Xijin Jiedao (Xuānchéng Shì)</v>
      </c>
    </row>
    <row r="1323" spans="1:16" hidden="1" x14ac:dyDescent="0.25">
      <c r="A1323" t="s">
        <v>2282</v>
      </c>
      <c r="B1323" t="str">
        <f>IF(COUNTIF(A:A,A1323)&gt;1,_xlfn.CONCAT(A1323," (",N1323,")"),A1323)</f>
        <v>Xīkŏu Zhèn (Huángshān Shì)</v>
      </c>
      <c r="C1323" t="str">
        <f t="shared" si="23"/>
        <v>Xīkŏu Zhèn (Huángshān Shì)</v>
      </c>
      <c r="D1323" t="s">
        <v>2283</v>
      </c>
      <c r="E1323" t="s">
        <v>11</v>
      </c>
      <c r="F1323" t="str">
        <f>_xlfn.CONCAT(D1323,", ",I1323,", ",H1323,", ","安徽省")</f>
        <v>溪口镇, 休宁县, 黄山市, 安徽省</v>
      </c>
      <c r="G1323">
        <v>22024</v>
      </c>
      <c r="H1323" t="s">
        <v>1491</v>
      </c>
      <c r="I1323" t="s">
        <v>1503</v>
      </c>
      <c r="J1323">
        <f>VLOOKUP(F1323,[1]!china_towns_second__2[[Column1]:[Y]],3,FALSE)</f>
        <v>29.7022353517726</v>
      </c>
      <c r="K1323">
        <f>VLOOKUP(F1323,[1]!china_towns_second__2[[Column1]:[Y]],2,FALSE)</f>
        <v>117.9645731</v>
      </c>
      <c r="L1323" t="s">
        <v>5888</v>
      </c>
      <c r="M1323" t="str">
        <f>VLOOKUP(I1323,CHOOSE({1,2},Table7[Native],Table7[Name]),2,0)</f>
        <v>Xiūníng Xiàn</v>
      </c>
      <c r="N1323" t="str">
        <f>VLOOKUP(H1323,CHOOSE({1,2},Table7[Native],Table7[Name]),2,0)</f>
        <v>Huángshān Shì</v>
      </c>
      <c r="O1323" t="str">
        <f>_xlfn.CONCAT(L1323," (",N1323,")")</f>
        <v>Xikou Zhen (Huangshan Shi) (Huángshān Shì)</v>
      </c>
      <c r="P1323" t="str">
        <f>IF(COUNTIF(O:O,O1323)&gt;1,_xlfn.CONCAT(L1323," (",M1323,")"),O1323)</f>
        <v>Xikou Zhen (Huangshan Shi) (Huángshān Shì)</v>
      </c>
    </row>
    <row r="1324" spans="1:16" hidden="1" x14ac:dyDescent="0.25">
      <c r="A1324" t="s">
        <v>2282</v>
      </c>
      <c r="B1324" t="str">
        <f>IF(COUNTIF(A:A,A1324)&gt;1,_xlfn.CONCAT(A1324," (",N1324,")"),A1324)</f>
        <v>Xīkŏu Zhèn (Xuānchéng Shì)</v>
      </c>
      <c r="C1324" t="str">
        <f t="shared" si="23"/>
        <v>Xīkŏu Zhèn (Xuānchéng Shì)</v>
      </c>
      <c r="D1324" t="s">
        <v>2283</v>
      </c>
      <c r="E1324" t="s">
        <v>11</v>
      </c>
      <c r="F1324" t="str">
        <f>_xlfn.CONCAT(D1324,", ",I1324,", ",H1324,", ","安徽省")</f>
        <v>溪口镇, 宣州区, 宣城市, 安徽省</v>
      </c>
      <c r="G1324">
        <v>20217</v>
      </c>
      <c r="H1324" t="s">
        <v>1568</v>
      </c>
      <c r="I1324" t="s">
        <v>1580</v>
      </c>
      <c r="J1324">
        <f>VLOOKUP(F1324,[1]!china_towns_second__2[[Column1]:[Y]],3,FALSE)</f>
        <v>30.6464782897399</v>
      </c>
      <c r="K1324">
        <f>VLOOKUP(F1324,[1]!china_towns_second__2[[Column1]:[Y]],2,FALSE)</f>
        <v>118.7260485</v>
      </c>
      <c r="L1324" t="s">
        <v>5889</v>
      </c>
      <c r="M1324" t="str">
        <f>VLOOKUP(I1324,CHOOSE({1,2},Table7[Native],Table7[Name]),2,0)</f>
        <v>Xuānzhōu Qū</v>
      </c>
      <c r="N1324" t="str">
        <f>VLOOKUP(H1324,CHOOSE({1,2},Table7[Native],Table7[Name]),2,0)</f>
        <v>Xuānchéng Shì</v>
      </c>
      <c r="O1324" t="str">
        <f>_xlfn.CONCAT(L1324," (",N1324,")")</f>
        <v>Xikou Zhen (Xuancheng Shi) (Xuānchéng Shì)</v>
      </c>
      <c r="P1324" t="str">
        <f>IF(COUNTIF(O:O,O1324)&gt;1,_xlfn.CONCAT(L1324," (",M1324,")"),O1324)</f>
        <v>Xikou Zhen (Xuancheng Shi) (Xuānchéng Shì)</v>
      </c>
    </row>
    <row r="1325" spans="1:16" hidden="1" x14ac:dyDescent="0.25">
      <c r="A1325" t="s">
        <v>2984</v>
      </c>
      <c r="B1325" t="str">
        <f>IF(COUNTIF(A:A,A1325)&gt;1,_xlfn.CONCAT(A1325," (",N1325,")"),A1325)</f>
        <v>Xīlián Zhèn</v>
      </c>
      <c r="C1325" t="str">
        <f t="shared" si="23"/>
        <v>Xīlián Zhèn</v>
      </c>
      <c r="D1325" t="s">
        <v>2985</v>
      </c>
      <c r="E1325" t="s">
        <v>11</v>
      </c>
      <c r="F1325" t="str">
        <f>_xlfn.CONCAT(D1325,", ",I1325,", ",H1325,", ","安徽省")</f>
        <v>西联镇, 义安区, 铜陵市, 安徽省</v>
      </c>
      <c r="G1325">
        <v>31601</v>
      </c>
      <c r="H1325" t="s">
        <v>1545</v>
      </c>
      <c r="I1325" t="s">
        <v>1549</v>
      </c>
      <c r="J1325">
        <f>VLOOKUP(F1325,[1]!china_towns_second__2[[Column1]:[Y]],3,FALSE)</f>
        <v>31.032105640144</v>
      </c>
      <c r="K1325">
        <f>VLOOKUP(F1325,[1]!china_towns_second__2[[Column1]:[Y]],2,FALSE)</f>
        <v>117.8844181</v>
      </c>
      <c r="L1325" t="s">
        <v>5549</v>
      </c>
      <c r="M1325" t="str">
        <f>VLOOKUP(I1325,CHOOSE({1,2},Table7[Native],Table7[Name]),2,0)</f>
        <v>Yì'ān Qū</v>
      </c>
      <c r="N1325" t="str">
        <f>VLOOKUP(H1325,CHOOSE({1,2},Table7[Native],Table7[Name]),2,0)</f>
        <v>Tónglíng Shì</v>
      </c>
      <c r="O1325" t="str">
        <f>_xlfn.CONCAT(L1325," (",N1325,")")</f>
        <v>Xilian Zhen (Tónglíng Shì)</v>
      </c>
      <c r="P1325" t="str">
        <f>IF(COUNTIF(O:O,O1325)&gt;1,_xlfn.CONCAT(L1325," (",M1325,")"),O1325)</f>
        <v>Xilian Zhen (Tónglíng Shì)</v>
      </c>
    </row>
    <row r="1326" spans="1:16" hidden="1" x14ac:dyDescent="0.25">
      <c r="A1326" t="s">
        <v>3300</v>
      </c>
      <c r="B1326" t="str">
        <f>IF(COUNTIF(A:A,A1326)&gt;1,_xlfn.CONCAT(A1326," (",N1326,")"),A1326)</f>
        <v>Xīlín Jiēdào</v>
      </c>
      <c r="C1326" t="str">
        <f t="shared" si="23"/>
        <v>Xīlín Jiēdào</v>
      </c>
      <c r="D1326" t="s">
        <v>3301</v>
      </c>
      <c r="E1326" t="s">
        <v>27</v>
      </c>
      <c r="F1326" t="str">
        <f>_xlfn.CONCAT(D1326,", ",I1326,", ",H1326,", ","安徽省")</f>
        <v>西林街道, 宣州区, 宣城市, 安徽省</v>
      </c>
      <c r="G1326">
        <v>49925</v>
      </c>
      <c r="H1326" t="s">
        <v>1568</v>
      </c>
      <c r="I1326" t="s">
        <v>1580</v>
      </c>
      <c r="J1326">
        <f>VLOOKUP(F1326,[1]!china_towns_second__2[[Column1]:[Y]],3,FALSE)</f>
        <v>30.948917097626801</v>
      </c>
      <c r="K1326">
        <f>VLOOKUP(F1326,[1]!china_towns_second__2[[Column1]:[Y]],2,FALSE)</f>
        <v>118.73967709999999</v>
      </c>
      <c r="L1326" t="s">
        <v>5704</v>
      </c>
      <c r="M1326" t="str">
        <f>VLOOKUP(I1326,CHOOSE({1,2},Table7[Native],Table7[Name]),2,0)</f>
        <v>Xuānzhōu Qū</v>
      </c>
      <c r="N1326" t="str">
        <f>VLOOKUP(H1326,CHOOSE({1,2},Table7[Native],Table7[Name]),2,0)</f>
        <v>Xuānchéng Shì</v>
      </c>
      <c r="O1326" t="str">
        <f>_xlfn.CONCAT(L1326," (",N1326,")")</f>
        <v>Xilin Jiedao (Xuānchéng Shì)</v>
      </c>
      <c r="P1326" t="str">
        <f>IF(COUNTIF(O:O,O1326)&gt;1,_xlfn.CONCAT(L1326," (",M1326,")"),O1326)</f>
        <v>Xilin Jiedao (Xuānchéng Shì)</v>
      </c>
    </row>
    <row r="1327" spans="1:16" hidden="1" x14ac:dyDescent="0.25">
      <c r="A1327" t="s">
        <v>1047</v>
      </c>
      <c r="B1327" t="str">
        <f>IF(COUNTIF(A:A,A1327)&gt;1,_xlfn.CONCAT(A1327," (",N1327,")"),A1327)</f>
        <v>Xīmén Jiēdào</v>
      </c>
      <c r="C1327" t="str">
        <f t="shared" si="23"/>
        <v>Xīmén Jiēdào</v>
      </c>
      <c r="D1327" t="s">
        <v>1048</v>
      </c>
      <c r="E1327" t="s">
        <v>27</v>
      </c>
      <c r="F1327" t="str">
        <f>_xlfn.CONCAT(D1327,", ",I1327,", ",H1327,", ","安徽省")</f>
        <v>西门街道, 琅琊区, 滁州市, 安徽省</v>
      </c>
      <c r="G1327">
        <v>16856</v>
      </c>
      <c r="H1327" t="s">
        <v>869</v>
      </c>
      <c r="I1327" t="s">
        <v>860</v>
      </c>
      <c r="J1327">
        <f>VLOOKUP(F1327,[1]!china_towns_second__2[[Column1]:[Y]],3,FALSE)</f>
        <v>32.316874922449898</v>
      </c>
      <c r="K1327">
        <f>VLOOKUP(F1327,[1]!china_towns_second__2[[Column1]:[Y]],2,FALSE)</f>
        <v>118.29927000000001</v>
      </c>
      <c r="L1327" t="s">
        <v>4701</v>
      </c>
      <c r="M1327" t="str">
        <f>VLOOKUP(I1327,CHOOSE({1,2},Table7[Native],Table7[Name]),2,0)</f>
        <v>Lángyá Qū</v>
      </c>
      <c r="N1327" t="str">
        <f>VLOOKUP(H1327,CHOOSE({1,2},Table7[Native],Table7[Name]),2,0)</f>
        <v>Chúzhōu Shì</v>
      </c>
      <c r="O1327" t="str">
        <f>_xlfn.CONCAT(L1327," (",N1327,")")</f>
        <v>Ximen Jiedao (Chúzhōu Shì)</v>
      </c>
      <c r="P1327" t="str">
        <f>IF(COUNTIF(O:O,O1327)&gt;1,_xlfn.CONCAT(L1327," (",M1327,")"),O1327)</f>
        <v>Ximen Jiedao (Chúzhōu Shì)</v>
      </c>
    </row>
    <row r="1328" spans="1:16" hidden="1" x14ac:dyDescent="0.25">
      <c r="A1328" t="s">
        <v>1049</v>
      </c>
      <c r="B1328" t="str">
        <f>IF(COUNTIF(A:A,A1328)&gt;1,_xlfn.CONCAT(A1328," (",N1328,")"),A1328)</f>
        <v>Xīn'ān Zhèn (Chúzhōu Shì)</v>
      </c>
      <c r="C1328" t="str">
        <f t="shared" si="23"/>
        <v>Xīn'ān Zhèn (Chúzhōu Shì)</v>
      </c>
      <c r="D1328" t="s">
        <v>1050</v>
      </c>
      <c r="E1328" t="s">
        <v>11</v>
      </c>
      <c r="F1328" t="str">
        <f>_xlfn.CONCAT(D1328,", ",I1328,", ",H1328,", ","安徽省")</f>
        <v>新安镇, 来安县, 滁州市, 安徽省</v>
      </c>
      <c r="G1328">
        <v>105628</v>
      </c>
      <c r="H1328" t="s">
        <v>869</v>
      </c>
      <c r="I1328" t="s">
        <v>859</v>
      </c>
      <c r="J1328">
        <f>VLOOKUP(F1328,[1]!china_towns_second__2[[Column1]:[Y]],3,FALSE)</f>
        <v>32.438150167787697</v>
      </c>
      <c r="K1328">
        <f>VLOOKUP(F1328,[1]!china_towns_second__2[[Column1]:[Y]],2,FALSE)</f>
        <v>118.3997339</v>
      </c>
      <c r="L1328" t="s">
        <v>5890</v>
      </c>
      <c r="M1328" t="str">
        <f>VLOOKUP(I1328,CHOOSE({1,2},Table7[Native],Table7[Name]),2,0)</f>
        <v>Lái'ān Xiàn</v>
      </c>
      <c r="N1328" t="str">
        <f>VLOOKUP(H1328,CHOOSE({1,2},Table7[Native],Table7[Name]),2,0)</f>
        <v>Chúzhōu Shì</v>
      </c>
      <c r="O1328" t="str">
        <f>_xlfn.CONCAT(L1328," (",N1328,")")</f>
        <v>Xin'an Zhen (Chuzhou Shi) (Chúzhōu Shì)</v>
      </c>
      <c r="P1328" t="str">
        <f>IF(COUNTIF(O:O,O1328)&gt;1,_xlfn.CONCAT(L1328," (",M1328,")"),O1328)</f>
        <v>Xin'an Zhen (Chuzhou Shi) (Chúzhōu Shì)</v>
      </c>
    </row>
    <row r="1329" spans="1:16" hidden="1" x14ac:dyDescent="0.25">
      <c r="A1329" t="s">
        <v>1049</v>
      </c>
      <c r="B1329" t="str">
        <f>IF(COUNTIF(A:A,A1329)&gt;1,_xlfn.CONCAT(A1329," (",N1329,")"),A1329)</f>
        <v>Xīn'ān Zhèn (Huángshān Shì)</v>
      </c>
      <c r="C1329" t="str">
        <f t="shared" si="23"/>
        <v>Xīn'ān Zhèn (Huángshān Shì)</v>
      </c>
      <c r="D1329" t="s">
        <v>1050</v>
      </c>
      <c r="E1329" t="s">
        <v>11</v>
      </c>
      <c r="F1329" t="str">
        <f>_xlfn.CONCAT(D1329,", ",I1329,", ",H1329,", ","安徽省")</f>
        <v>新安镇, 祁门县, 黄山市, 安徽省</v>
      </c>
      <c r="G1329">
        <v>5556</v>
      </c>
      <c r="H1329" t="s">
        <v>1491</v>
      </c>
      <c r="I1329" t="s">
        <v>1497</v>
      </c>
      <c r="J1329">
        <f>VLOOKUP(F1329,[1]!china_towns_second__2[[Column1]:[Y]],3,FALSE)</f>
        <v>29.915508008002401</v>
      </c>
      <c r="K1329">
        <f>VLOOKUP(F1329,[1]!china_towns_second__2[[Column1]:[Y]],2,FALSE)</f>
        <v>117.265501</v>
      </c>
      <c r="L1329" t="s">
        <v>5891</v>
      </c>
      <c r="M1329" t="str">
        <f>VLOOKUP(I1329,CHOOSE({1,2},Table7[Native],Table7[Name]),2,0)</f>
        <v>Qímén Xiàn</v>
      </c>
      <c r="N1329" t="str">
        <f>VLOOKUP(H1329,CHOOSE({1,2},Table7[Native],Table7[Name]),2,0)</f>
        <v>Huángshān Shì</v>
      </c>
      <c r="O1329" t="str">
        <f>_xlfn.CONCAT(L1329," (",N1329,")")</f>
        <v>Xin'an Zhen (Huangshan Shi) (Huángshān Shì)</v>
      </c>
      <c r="P1329" t="str">
        <f>IF(COUNTIF(O:O,O1329)&gt;1,_xlfn.CONCAT(L1329," (",M1329,")"),O1329)</f>
        <v>Xin'an Zhen (Huangshan Shi) (Huángshān Shì)</v>
      </c>
    </row>
    <row r="1330" spans="1:16" hidden="1" x14ac:dyDescent="0.25">
      <c r="A1330" t="s">
        <v>1049</v>
      </c>
      <c r="B1330" t="str">
        <f>IF(COUNTIF(A:A,A1330)&gt;1,_xlfn.CONCAT(A1330," (",N1330,")"),A1330)</f>
        <v>Xīn'ān Zhèn (Lù'ān Shì)</v>
      </c>
      <c r="C1330" t="str">
        <f t="shared" si="23"/>
        <v>Xīn'ān Zhèn (Lù'ān Shì)</v>
      </c>
      <c r="D1330" t="s">
        <v>1050</v>
      </c>
      <c r="E1330" t="s">
        <v>11</v>
      </c>
      <c r="F1330" t="str">
        <f>_xlfn.CONCAT(D1330,", ",I1330,", ",H1330,", ","安徽省")</f>
        <v>新安镇, 裕安区, 六安市, 安徽省</v>
      </c>
      <c r="G1330">
        <v>62656</v>
      </c>
      <c r="H1330" t="s">
        <v>1507</v>
      </c>
      <c r="I1330" t="s">
        <v>1520</v>
      </c>
      <c r="J1330">
        <f>VLOOKUP(F1330,[1]!china_towns_second__2[[Column1]:[Y]],3,FALSE)</f>
        <v>31.846928185007101</v>
      </c>
      <c r="K1330">
        <f>VLOOKUP(F1330,[1]!china_towns_second__2[[Column1]:[Y]],2,FALSE)</f>
        <v>116.47358730000001</v>
      </c>
      <c r="L1330" t="s">
        <v>5892</v>
      </c>
      <c r="M1330" t="str">
        <f>VLOOKUP(I1330,CHOOSE({1,2},Table7[Native],Table7[Name]),2,0)</f>
        <v>Yù'ān Qū</v>
      </c>
      <c r="N1330" t="str">
        <f>VLOOKUP(H1330,CHOOSE({1,2},Table7[Native],Table7[Name]),2,0)</f>
        <v>Lù'ān Shì</v>
      </c>
      <c r="O1330" t="str">
        <f>_xlfn.CONCAT(L1330," (",N1330,")")</f>
        <v>Xin'an Zhen (Lu'an Shi) (Lù'ān Shì)</v>
      </c>
      <c r="P1330" t="str">
        <f>IF(COUNTIF(O:O,O1330)&gt;1,_xlfn.CONCAT(L1330," (",M1330,")"),O1330)</f>
        <v>Xin'an Zhen (Lu'an Shi) (Lù'ān Shì)</v>
      </c>
    </row>
    <row r="1331" spans="1:16" hidden="1" x14ac:dyDescent="0.25">
      <c r="A1331" t="s">
        <v>277</v>
      </c>
      <c r="B1331" t="str">
        <f>IF(COUNTIF(A:A,A1331)&gt;1,_xlfn.CONCAT(A1331," (",N1331,")"),A1331)</f>
        <v>Xīncāng Zhèn</v>
      </c>
      <c r="C1331" t="str">
        <f t="shared" si="23"/>
        <v>Xīncāng Zhèn</v>
      </c>
      <c r="D1331" t="s">
        <v>278</v>
      </c>
      <c r="E1331" t="s">
        <v>11</v>
      </c>
      <c r="F1331" t="str">
        <f>_xlfn.CONCAT(D1331,", ",I1331,", ",H1331,", ","安徽省")</f>
        <v>新仓镇, 太湖县, 安庆市, 安徽省</v>
      </c>
      <c r="G1331">
        <v>65094</v>
      </c>
      <c r="H1331" t="s">
        <v>343</v>
      </c>
      <c r="I1331" t="s">
        <v>336</v>
      </c>
      <c r="J1331">
        <f>VLOOKUP(F1331,[1]!china_towns_second__2[[Column1]:[Y]],3,FALSE)</f>
        <v>30.407356901132399</v>
      </c>
      <c r="K1331">
        <f>VLOOKUP(F1331,[1]!china_towns_second__2[[Column1]:[Y]],2,FALSE)</f>
        <v>116.41786860000001</v>
      </c>
      <c r="L1331" t="s">
        <v>4382</v>
      </c>
      <c r="M1331" t="str">
        <f>VLOOKUP(I1331,CHOOSE({1,2},Table7[Native],Table7[Name]),2,0)</f>
        <v>Tàihú Xiàn</v>
      </c>
      <c r="N1331" t="str">
        <f>VLOOKUP(H1331,CHOOSE({1,2},Table7[Native],Table7[Name]),2,0)</f>
        <v>Ānqìng Shì</v>
      </c>
      <c r="O1331" t="str">
        <f>_xlfn.CONCAT(L1331," (",N1331,")")</f>
        <v>Xincang Zhen (Ānqìng Shì)</v>
      </c>
      <c r="P1331" t="str">
        <f>IF(COUNTIF(O:O,O1331)&gt;1,_xlfn.CONCAT(L1331," (",M1331,")"),O1331)</f>
        <v>Xincang Zhen (Ānqìng Shì)</v>
      </c>
    </row>
    <row r="1332" spans="1:16" hidden="1" x14ac:dyDescent="0.25">
      <c r="A1332" t="s">
        <v>2284</v>
      </c>
      <c r="B1332" t="str">
        <f>IF(COUNTIF(A:A,A1332)&gt;1,_xlfn.CONCAT(A1332," (",N1332,")"),A1332)</f>
        <v>Xīnchéng Jiēdào</v>
      </c>
      <c r="C1332" t="str">
        <f t="shared" si="23"/>
        <v>Xīnchéng Jiēdào</v>
      </c>
      <c r="D1332" t="s">
        <v>2285</v>
      </c>
      <c r="E1332" t="s">
        <v>27</v>
      </c>
      <c r="F1332" t="str">
        <f>_xlfn.CONCAT(D1332,", ",I1332,", ",H1332,", ","安徽省")</f>
        <v>新城街道, 黄山区, 黄山市, 安徽省</v>
      </c>
      <c r="G1332">
        <v>23725</v>
      </c>
      <c r="H1332" t="s">
        <v>1491</v>
      </c>
      <c r="I1332" t="s">
        <v>1493</v>
      </c>
      <c r="J1332" t="e">
        <f>VLOOKUP(F1332,[1]!china_towns_second__2[[Column1]:[Y]],3,FALSE)</f>
        <v>#N/A</v>
      </c>
      <c r="K1332" t="e">
        <f>VLOOKUP(F1332,[1]!china_towns_second__2[[Column1]:[Y]],2,FALSE)</f>
        <v>#N/A</v>
      </c>
      <c r="L1332" t="s">
        <v>5209</v>
      </c>
      <c r="M1332" t="str">
        <f>VLOOKUP(I1332,CHOOSE({1,2},Table7[Native],Table7[Name]),2,0)</f>
        <v>Huángshān Qū</v>
      </c>
      <c r="N1332" t="str">
        <f>VLOOKUP(H1332,CHOOSE({1,2},Table7[Native],Table7[Name]),2,0)</f>
        <v>Huángshān Shì</v>
      </c>
      <c r="O1332" t="str">
        <f>_xlfn.CONCAT(L1332," (",N1332,")")</f>
        <v>Xincheng Jiedao (Huángshān Shì)</v>
      </c>
      <c r="P1332" t="str">
        <f>IF(COUNTIF(O:O,O1332)&gt;1,_xlfn.CONCAT(L1332," (",M1332,")"),O1332)</f>
        <v>Xincheng Jiedao (Huángshān Shì)</v>
      </c>
    </row>
    <row r="1333" spans="1:16" hidden="1" x14ac:dyDescent="0.25">
      <c r="A1333" t="s">
        <v>1390</v>
      </c>
      <c r="B1333" t="str">
        <f>IF(COUNTIF(A:A,A1333)&gt;1,_xlfn.CONCAT(A1333," (",N1333,")"),A1333)</f>
        <v>Xīncūn Zhèn</v>
      </c>
      <c r="C1333" t="str">
        <f t="shared" si="23"/>
        <v>Xīncūn Zhèn</v>
      </c>
      <c r="D1333" t="s">
        <v>1391</v>
      </c>
      <c r="E1333" t="s">
        <v>11</v>
      </c>
      <c r="F1333" t="str">
        <f>_xlfn.CONCAT(D1333,", ",I1333,", ",H1333,", ","安徽省")</f>
        <v>新村镇, 阜南县, 阜阳市, 安徽省</v>
      </c>
      <c r="G1333">
        <v>36384</v>
      </c>
      <c r="H1333" t="s">
        <v>1118</v>
      </c>
      <c r="I1333" t="s">
        <v>1102</v>
      </c>
      <c r="J1333">
        <f>VLOOKUP(F1333,[1]!china_towns_second__2[[Column1]:[Y]],3,FALSE)</f>
        <v>32.870649112922401</v>
      </c>
      <c r="K1333">
        <f>VLOOKUP(F1333,[1]!china_towns_second__2[[Column1]:[Y]],2,FALSE)</f>
        <v>115.5304723</v>
      </c>
      <c r="L1333" t="s">
        <v>4855</v>
      </c>
      <c r="M1333" t="str">
        <f>VLOOKUP(I1333,CHOOSE({1,2},Table7[Native],Table7[Name]),2,0)</f>
        <v>Fùnán Xiàn</v>
      </c>
      <c r="N1333" t="str">
        <f>VLOOKUP(H1333,CHOOSE({1,2},Table7[Native],Table7[Name]),2,0)</f>
        <v>Fùyáng Shì</v>
      </c>
      <c r="O1333" t="str">
        <f>_xlfn.CONCAT(L1333," (",N1333,")")</f>
        <v>Xincun Zhen (Fùyáng Shì)</v>
      </c>
      <c r="P1333" t="str">
        <f>IF(COUNTIF(O:O,O1333)&gt;1,_xlfn.CONCAT(L1333," (",M1333,")"),O1333)</f>
        <v>Xincun Zhen (Fùyáng Shì)</v>
      </c>
    </row>
    <row r="1334" spans="1:16" hidden="1" x14ac:dyDescent="0.25">
      <c r="A1334" t="s">
        <v>2560</v>
      </c>
      <c r="B1334" t="str">
        <f>IF(COUNTIF(A:A,A1334)&gt;1,_xlfn.CONCAT(A1334," (",N1334,")"),A1334)</f>
        <v>Xīndiàn Zhèn</v>
      </c>
      <c r="C1334" t="str">
        <f t="shared" si="23"/>
        <v>Xīndiàn Zhèn</v>
      </c>
      <c r="D1334" t="s">
        <v>2561</v>
      </c>
      <c r="E1334" t="s">
        <v>11</v>
      </c>
      <c r="F1334" t="str">
        <f>_xlfn.CONCAT(D1334,", ",I1334,", ",H1334,", ","安徽省")</f>
        <v>新店镇, 霍邱县, 六安市, 安徽省</v>
      </c>
      <c r="G1334">
        <v>54685</v>
      </c>
      <c r="H1334" t="s">
        <v>1507</v>
      </c>
      <c r="I1334" t="s">
        <v>1509</v>
      </c>
      <c r="J1334">
        <f>VLOOKUP(F1334,[1]!china_towns_second__2[[Column1]:[Y]],3,FALSE)</f>
        <v>32.383182904401004</v>
      </c>
      <c r="K1334">
        <f>VLOOKUP(F1334,[1]!china_towns_second__2[[Column1]:[Y]],2,FALSE)</f>
        <v>116.36373639999999</v>
      </c>
      <c r="L1334" t="s">
        <v>5345</v>
      </c>
      <c r="M1334" t="str">
        <f>VLOOKUP(I1334,CHOOSE({1,2},Table7[Native],Table7[Name]),2,0)</f>
        <v>Huòqiū Xiàn</v>
      </c>
      <c r="N1334" t="str">
        <f>VLOOKUP(H1334,CHOOSE({1,2},Table7[Native],Table7[Name]),2,0)</f>
        <v>Lù'ān Shì</v>
      </c>
      <c r="O1334" t="str">
        <f>_xlfn.CONCAT(L1334," (",N1334,")")</f>
        <v>Xindian Zhen (Lù'ān Shì)</v>
      </c>
      <c r="P1334" t="str">
        <f>IF(COUNTIF(O:O,O1334)&gt;1,_xlfn.CONCAT(L1334," (",M1334,")"),O1334)</f>
        <v>Xindian Zhen (Lù'ān Shì)</v>
      </c>
    </row>
    <row r="1335" spans="1:16" hidden="1" x14ac:dyDescent="0.25">
      <c r="A1335" t="s">
        <v>279</v>
      </c>
      <c r="B1335" t="str">
        <f>IF(COUNTIF(A:A,A1335)&gt;1,_xlfn.CONCAT(A1335," (",N1335,")"),A1335)</f>
        <v>Xīndù Zhèn</v>
      </c>
      <c r="C1335" t="str">
        <f t="shared" si="23"/>
        <v>Xīndù Zhèn</v>
      </c>
      <c r="D1335" t="s">
        <v>280</v>
      </c>
      <c r="E1335" t="s">
        <v>11</v>
      </c>
      <c r="F1335" t="str">
        <f>_xlfn.CONCAT(D1335,", ",I1335,", ",H1335,", ","安徽省")</f>
        <v>新渡镇, 桐城市, 安庆市, 安徽省</v>
      </c>
      <c r="G1335">
        <v>63564</v>
      </c>
      <c r="H1335" t="s">
        <v>343</v>
      </c>
      <c r="I1335" t="s">
        <v>337</v>
      </c>
      <c r="J1335">
        <f>VLOOKUP(F1335,[1]!china_towns_second__2[[Column1]:[Y]],3,FALSE)</f>
        <v>30.868441173975</v>
      </c>
      <c r="K1335">
        <f>VLOOKUP(F1335,[1]!china_towns_second__2[[Column1]:[Y]],2,FALSE)</f>
        <v>116.8658784</v>
      </c>
      <c r="L1335" t="s">
        <v>4383</v>
      </c>
      <c r="M1335" t="str">
        <f>VLOOKUP(I1335,CHOOSE({1,2},Table7[Native],Table7[Name]),2,0)</f>
        <v>Tóngchéng Shì</v>
      </c>
      <c r="N1335" t="str">
        <f>VLOOKUP(H1335,CHOOSE({1,2},Table7[Native],Table7[Name]),2,0)</f>
        <v>Ānqìng Shì</v>
      </c>
      <c r="O1335" t="str">
        <f>_xlfn.CONCAT(L1335," (",N1335,")")</f>
        <v>Xindu Zhen (Ānqìng Shì)</v>
      </c>
      <c r="P1335" t="str">
        <f>IF(COUNTIF(O:O,O1335)&gt;1,_xlfn.CONCAT(L1335," (",M1335,")"),O1335)</f>
        <v>Xindu Zhen (Ānqìng Shì)</v>
      </c>
    </row>
    <row r="1336" spans="1:16" hidden="1" x14ac:dyDescent="0.25">
      <c r="A1336" t="s">
        <v>3302</v>
      </c>
      <c r="B1336" t="str">
        <f>IF(COUNTIF(A:A,A1336)&gt;1,_xlfn.CONCAT(A1336," (",N1336,")"),A1336)</f>
        <v>Xīnfā Zhèn</v>
      </c>
      <c r="C1336" t="str">
        <f t="shared" si="23"/>
        <v>Xīnfā Zhèn</v>
      </c>
      <c r="D1336" t="s">
        <v>3303</v>
      </c>
      <c r="E1336" t="s">
        <v>11</v>
      </c>
      <c r="F1336" t="str">
        <f>_xlfn.CONCAT(D1336,", ",I1336,", ",H1336,", ","安徽省")</f>
        <v>新发镇, 郎溪县, 宣城市, 安徽省</v>
      </c>
      <c r="G1336">
        <v>16840</v>
      </c>
      <c r="H1336" t="s">
        <v>1568</v>
      </c>
      <c r="I1336" t="s">
        <v>1578</v>
      </c>
      <c r="J1336">
        <f>VLOOKUP(F1336,[1]!china_towns_second__2[[Column1]:[Y]],3,FALSE)</f>
        <v>31.207820017027998</v>
      </c>
      <c r="K1336">
        <f>VLOOKUP(F1336,[1]!china_towns_second__2[[Column1]:[Y]],2,FALSE)</f>
        <v>119.0882139</v>
      </c>
      <c r="L1336" t="s">
        <v>5705</v>
      </c>
      <c r="M1336" t="str">
        <f>VLOOKUP(I1336,CHOOSE({1,2},Table7[Native],Table7[Name]),2,0)</f>
        <v>Lángxī Xiàn</v>
      </c>
      <c r="N1336" t="str">
        <f>VLOOKUP(H1336,CHOOSE({1,2},Table7[Native],Table7[Name]),2,0)</f>
        <v>Xuānchéng Shì</v>
      </c>
      <c r="O1336" t="str">
        <f>_xlfn.CONCAT(L1336," (",N1336,")")</f>
        <v>Xinfa Zhen (Xuānchéng Shì)</v>
      </c>
      <c r="P1336" t="str">
        <f>IF(COUNTIF(O:O,O1336)&gt;1,_xlfn.CONCAT(L1336," (",M1336,")"),O1336)</f>
        <v>Xinfa Zhen (Xuānchéng Shì)</v>
      </c>
    </row>
    <row r="1337" spans="1:16" hidden="1" x14ac:dyDescent="0.25">
      <c r="A1337" t="s">
        <v>2286</v>
      </c>
      <c r="B1337" t="str">
        <f>IF(COUNTIF(A:A,A1337)&gt;1,_xlfn.CONCAT(A1337," (",N1337,")"),A1337)</f>
        <v>Xīnfēng Xiāng</v>
      </c>
      <c r="C1337" t="str">
        <f t="shared" si="23"/>
        <v>Xīnfēng Xiāng</v>
      </c>
      <c r="D1337" t="s">
        <v>2287</v>
      </c>
      <c r="E1337" t="s">
        <v>7</v>
      </c>
      <c r="F1337" t="str">
        <f>_xlfn.CONCAT(D1337,", ",I1337,", ",H1337,", ","安徽省")</f>
        <v>新丰乡, 黄山区, 黄山市, 安徽省</v>
      </c>
      <c r="G1337">
        <v>4484</v>
      </c>
      <c r="H1337" t="s">
        <v>1491</v>
      </c>
      <c r="I1337" t="s">
        <v>1493</v>
      </c>
      <c r="J1337" t="e">
        <f>VLOOKUP(F1337,[1]!china_towns_second__2[[Column1]:[Y]],3,FALSE)</f>
        <v>#N/A</v>
      </c>
      <c r="K1337" t="e">
        <f>VLOOKUP(F1337,[1]!china_towns_second__2[[Column1]:[Y]],2,FALSE)</f>
        <v>#N/A</v>
      </c>
      <c r="L1337" t="s">
        <v>5210</v>
      </c>
      <c r="M1337" t="str">
        <f>VLOOKUP(I1337,CHOOSE({1,2},Table7[Native],Table7[Name]),2,0)</f>
        <v>Huángshān Qū</v>
      </c>
      <c r="N1337" t="str">
        <f>VLOOKUP(H1337,CHOOSE({1,2},Table7[Native],Table7[Name]),2,0)</f>
        <v>Huángshān Shì</v>
      </c>
      <c r="O1337" t="str">
        <f>_xlfn.CONCAT(L1337," (",N1337,")")</f>
        <v>Xinfeng Xiang (Huángshān Shì)</v>
      </c>
      <c r="P1337" t="str">
        <f>IF(COUNTIF(O:O,O1337)&gt;1,_xlfn.CONCAT(L1337," (",M1337,")"),O1337)</f>
        <v>Xinfeng Xiang (Huángshān Shì)</v>
      </c>
    </row>
    <row r="1338" spans="1:16" hidden="1" x14ac:dyDescent="0.25">
      <c r="A1338" t="s">
        <v>3126</v>
      </c>
      <c r="B1338" t="str">
        <f>IF(COUNTIF(A:A,A1338)&gt;1,_xlfn.CONCAT(A1338," (",N1338,")"),A1338)</f>
        <v>Xīngăng Zhèn</v>
      </c>
      <c r="C1338" t="str">
        <f t="shared" si="23"/>
        <v>Xīngăng Zhèn</v>
      </c>
      <c r="D1338" t="s">
        <v>3127</v>
      </c>
      <c r="E1338" t="s">
        <v>11</v>
      </c>
      <c r="F1338" t="str">
        <f>_xlfn.CONCAT(D1338,", ",I1338,", ",H1338,", ","安徽省")</f>
        <v>新港镇, 繁昌县, 芜湖市, 安徽省</v>
      </c>
      <c r="G1338">
        <v>19024</v>
      </c>
      <c r="H1338" t="s">
        <v>1553</v>
      </c>
      <c r="I1338" t="s">
        <v>1555</v>
      </c>
      <c r="J1338">
        <f>VLOOKUP(F1338,[1]!china_towns_second__2[[Column1]:[Y]],3,FALSE)</f>
        <v>31.165310356383799</v>
      </c>
      <c r="K1338">
        <f>VLOOKUP(F1338,[1]!china_towns_second__2[[Column1]:[Y]],2,FALSE)</f>
        <v>118.0836587</v>
      </c>
      <c r="L1338" t="s">
        <v>5617</v>
      </c>
      <c r="M1338" t="str">
        <f>VLOOKUP(I1338,CHOOSE({1,2},Table7[Native],Table7[Name]),2,0)</f>
        <v>Fánchāng Xiàn</v>
      </c>
      <c r="N1338" t="str">
        <f>VLOOKUP(H1338,CHOOSE({1,2},Table7[Native],Table7[Name]),2,0)</f>
        <v>Wúhú Shì</v>
      </c>
      <c r="O1338" t="str">
        <f>_xlfn.CONCAT(L1338," (",N1338,")")</f>
        <v>Xingang Zhen (Wúhú Shì)</v>
      </c>
      <c r="P1338" t="str">
        <f>IF(COUNTIF(O:O,O1338)&gt;1,_xlfn.CONCAT(L1338," (",M1338,")"),O1338)</f>
        <v>Xingang Zhen (Wúhú Shì)</v>
      </c>
    </row>
    <row r="1339" spans="1:16" hidden="1" x14ac:dyDescent="0.25">
      <c r="A1339" t="s">
        <v>3304</v>
      </c>
      <c r="B1339" t="str">
        <f>IF(COUNTIF(A:A,A1339)&gt;1,_xlfn.CONCAT(A1339," (",N1339,")"),A1339)</f>
        <v>Xìngfú Xiāng</v>
      </c>
      <c r="C1339" t="str">
        <f t="shared" si="23"/>
        <v>Xìngfú Xiāng</v>
      </c>
      <c r="D1339" t="s">
        <v>3305</v>
      </c>
      <c r="E1339" t="s">
        <v>7</v>
      </c>
      <c r="F1339" t="str">
        <f>_xlfn.CONCAT(D1339,", ",I1339,", ",H1339,", ","安徽省")</f>
        <v>幸福乡, 郎溪县, 宣城市, 安徽省</v>
      </c>
      <c r="G1339">
        <v>14524</v>
      </c>
      <c r="H1339" t="s">
        <v>1568</v>
      </c>
      <c r="I1339" t="s">
        <v>1578</v>
      </c>
      <c r="J1339" t="e">
        <f>VLOOKUP(F1339,[1]!china_towns_second__2[[Column1]:[Y]],3,FALSE)</f>
        <v>#N/A</v>
      </c>
      <c r="K1339" t="e">
        <f>VLOOKUP(F1339,[1]!china_towns_second__2[[Column1]:[Y]],2,FALSE)</f>
        <v>#N/A</v>
      </c>
      <c r="L1339" t="s">
        <v>5706</v>
      </c>
      <c r="M1339" t="str">
        <f>VLOOKUP(I1339,CHOOSE({1,2},Table7[Native],Table7[Name]),2,0)</f>
        <v>Lángxī Xiàn</v>
      </c>
      <c r="N1339" t="str">
        <f>VLOOKUP(H1339,CHOOSE({1,2},Table7[Native],Table7[Name]),2,0)</f>
        <v>Xuānchéng Shì</v>
      </c>
      <c r="O1339" t="str">
        <f>_xlfn.CONCAT(L1339," (",N1339,")")</f>
        <v>Xingfu Xiang (Xuānchéng Shì)</v>
      </c>
      <c r="P1339" t="str">
        <f>IF(COUNTIF(O:O,O1339)&gt;1,_xlfn.CONCAT(L1339," (",M1339,")"),O1339)</f>
        <v>Xingfu Xiang (Xuānchéng Shì)</v>
      </c>
    </row>
    <row r="1340" spans="1:16" hidden="1" x14ac:dyDescent="0.25">
      <c r="A1340" t="s">
        <v>834</v>
      </c>
      <c r="B1340" t="str">
        <f>IF(COUNTIF(A:A,A1340)&gt;1,_xlfn.CONCAT(A1340," (",N1340,")"),A1340)</f>
        <v>Xìnghuācūn Jiēdào (Chízhōu Shì)</v>
      </c>
      <c r="C1340" t="str">
        <f t="shared" si="23"/>
        <v>Xìnghuācūn Jiēdào (Chízhōu Shì)</v>
      </c>
      <c r="D1340" t="s">
        <v>835</v>
      </c>
      <c r="E1340" t="s">
        <v>27</v>
      </c>
      <c r="F1340" t="str">
        <f>_xlfn.CONCAT(D1340,", ",I1340,", ",H1340,", ","安徽省")</f>
        <v>杏花村街道, 贵池区, 池州市, 安徽省</v>
      </c>
      <c r="G1340">
        <v>46424</v>
      </c>
      <c r="H1340" t="s">
        <v>729</v>
      </c>
      <c r="I1340" t="s">
        <v>723</v>
      </c>
      <c r="J1340">
        <f>VLOOKUP(F1340,[1]!china_towns_second__2[[Column1]:[Y]],3,FALSE)</f>
        <v>30.6303800844357</v>
      </c>
      <c r="K1340">
        <f>VLOOKUP(F1340,[1]!china_towns_second__2[[Column1]:[Y]],2,FALSE)</f>
        <v>117.450991</v>
      </c>
      <c r="L1340" t="s">
        <v>5931</v>
      </c>
      <c r="M1340" t="str">
        <f>VLOOKUP(I1340,CHOOSE({1,2},Table7[Native],Table7[Name]),2,0)</f>
        <v>Guìchí Qū</v>
      </c>
      <c r="N1340" t="str">
        <f>VLOOKUP(H1340,CHOOSE({1,2},Table7[Native],Table7[Name]),2,0)</f>
        <v>Chízhōu Shì</v>
      </c>
      <c r="O1340" t="str">
        <f>_xlfn.CONCAT(L1340," (",N1340,")")</f>
        <v>Xinghuacun Jiedao (Chizhou Shi) (Chízhōu Shì)</v>
      </c>
      <c r="P1340" t="str">
        <f>IF(COUNTIF(O:O,O1340)&gt;1,_xlfn.CONCAT(L1340," (",M1340,")"),O1340)</f>
        <v>Xinghuacun Jiedao (Chizhou Shi) (Chízhōu Shì)</v>
      </c>
    </row>
    <row r="1341" spans="1:16" hidden="1" x14ac:dyDescent="0.25">
      <c r="A1341" t="s">
        <v>834</v>
      </c>
      <c r="B1341" t="str">
        <f>IF(COUNTIF(A:A,A1341)&gt;1,_xlfn.CONCAT(A1341," (",N1341,")"),A1341)</f>
        <v>Xìnghuācūn Jiēdào (Héféi Shì)</v>
      </c>
      <c r="C1341" t="str">
        <f t="shared" si="23"/>
        <v>Xìnghuācūn Jiēdào (Héféi Shì)</v>
      </c>
      <c r="D1341" t="s">
        <v>835</v>
      </c>
      <c r="E1341" t="s">
        <v>27</v>
      </c>
      <c r="F1341" t="str">
        <f>_xlfn.CONCAT(D1341,", ",I1341,", ",H1341,", ","安徽省")</f>
        <v>杏花村街道, 庐阳区, 合肥市, 安徽省</v>
      </c>
      <c r="G1341">
        <v>75021</v>
      </c>
      <c r="H1341" t="s">
        <v>1448</v>
      </c>
      <c r="I1341" t="s">
        <v>1461</v>
      </c>
      <c r="J1341">
        <f>VLOOKUP(F1341,[1]!china_towns_second__2[[Column1]:[Y]],3,FALSE)</f>
        <v>31.9098334707991</v>
      </c>
      <c r="K1341">
        <f>VLOOKUP(F1341,[1]!china_towns_second__2[[Column1]:[Y]],2,FALSE)</f>
        <v>117.2592518</v>
      </c>
      <c r="L1341" t="s">
        <v>5932</v>
      </c>
      <c r="M1341" t="str">
        <f>VLOOKUP(I1341,CHOOSE({1,2},Table7[Native],Table7[Name]),2,0)</f>
        <v>Lúyáng Qū</v>
      </c>
      <c r="N1341" t="str">
        <f>VLOOKUP(H1341,CHOOSE({1,2},Table7[Native],Table7[Name]),2,0)</f>
        <v>Héféi Shì</v>
      </c>
      <c r="O1341" t="str">
        <f>_xlfn.CONCAT(L1341," (",N1341,")")</f>
        <v>Xinghuacun Jiedao (Hefei Shi) (Héféi Shì)</v>
      </c>
      <c r="P1341" t="str">
        <f>IF(COUNTIF(O:O,O1341)&gt;1,_xlfn.CONCAT(L1341," (",M1341,")"),O1341)</f>
        <v>Xinghuacun Jiedao (Hefei Shi) (Héféi Shì)</v>
      </c>
    </row>
    <row r="1342" spans="1:16" hidden="1" x14ac:dyDescent="0.25">
      <c r="A1342" t="s">
        <v>1821</v>
      </c>
      <c r="B1342" t="str">
        <f>IF(COUNTIF(A:A,A1342)&gt;1,_xlfn.CONCAT(A1342," (",N1342,")"),A1342)</f>
        <v>Xìnglín Jiēdào</v>
      </c>
      <c r="C1342" t="str">
        <f t="shared" si="23"/>
        <v>Xìnglín Jiēdào</v>
      </c>
      <c r="D1342" t="s">
        <v>1822</v>
      </c>
      <c r="E1342" t="s">
        <v>27</v>
      </c>
      <c r="F1342" t="str">
        <f>_xlfn.CONCAT(D1342,", ",I1342,", ",H1342,", ","安徽省")</f>
        <v>杏林街道, 庐阳区, 合肥市, 安徽省</v>
      </c>
      <c r="G1342">
        <v>47880</v>
      </c>
      <c r="H1342" t="s">
        <v>1448</v>
      </c>
      <c r="I1342" t="s">
        <v>1461</v>
      </c>
      <c r="J1342">
        <f>VLOOKUP(F1342,[1]!china_towns_second__2[[Column1]:[Y]],3,FALSE)</f>
        <v>31.899515076983501</v>
      </c>
      <c r="K1342">
        <f>VLOOKUP(F1342,[1]!china_towns_second__2[[Column1]:[Y]],2,FALSE)</f>
        <v>117.281622</v>
      </c>
      <c r="L1342" t="s">
        <v>4992</v>
      </c>
      <c r="M1342" t="str">
        <f>VLOOKUP(I1342,CHOOSE({1,2},Table7[Native],Table7[Name]),2,0)</f>
        <v>Lúyáng Qū</v>
      </c>
      <c r="N1342" t="str">
        <f>VLOOKUP(H1342,CHOOSE({1,2},Table7[Native],Table7[Name]),2,0)</f>
        <v>Héféi Shì</v>
      </c>
      <c r="O1342" t="str">
        <f>_xlfn.CONCAT(L1342," (",N1342,")")</f>
        <v>Xinglin Jiedao (Héféi Shì)</v>
      </c>
      <c r="P1342" t="str">
        <f>IF(COUNTIF(O:O,O1342)&gt;1,_xlfn.CONCAT(L1342," (",M1342,")"),O1342)</f>
        <v>Xinglin Jiedao (Héféi Shì)</v>
      </c>
    </row>
    <row r="1343" spans="1:16" hidden="1" x14ac:dyDescent="0.25">
      <c r="A1343" t="s">
        <v>1392</v>
      </c>
      <c r="B1343" t="str">
        <f>IF(COUNTIF(A:A,A1343)&gt;1,_xlfn.CONCAT(A1343," (",N1343,")"),A1343)</f>
        <v>Xíngliú Zhèn</v>
      </c>
      <c r="C1343" t="str">
        <f t="shared" si="23"/>
        <v>Xíngliú Zhèn</v>
      </c>
      <c r="D1343" t="s">
        <v>1393</v>
      </c>
      <c r="E1343" t="s">
        <v>11</v>
      </c>
      <c r="F1343" t="str">
        <f>_xlfn.CONCAT(D1343,", ",I1343,", ",H1343,", ","安徽省")</f>
        <v>行流镇, 颍泉区, 阜阳市, 安徽省</v>
      </c>
      <c r="G1343">
        <v>89326</v>
      </c>
      <c r="H1343" t="s">
        <v>1118</v>
      </c>
      <c r="I1343" t="s">
        <v>1112</v>
      </c>
      <c r="J1343">
        <f>VLOOKUP(F1343,[1]!china_towns_second__2[[Column1]:[Y]],3,FALSE)</f>
        <v>33.069038118437803</v>
      </c>
      <c r="K1343">
        <f>VLOOKUP(F1343,[1]!china_towns_second__2[[Column1]:[Y]],2,FALSE)</f>
        <v>115.7239481</v>
      </c>
      <c r="L1343" t="s">
        <v>4856</v>
      </c>
      <c r="M1343" t="str">
        <f>VLOOKUP(I1343,CHOOSE({1,2},Table7[Native],Table7[Name]),2,0)</f>
        <v>Yĭngquán Qū</v>
      </c>
      <c r="N1343" t="str">
        <f>VLOOKUP(H1343,CHOOSE({1,2},Table7[Native],Table7[Name]),2,0)</f>
        <v>Fùyáng Shì</v>
      </c>
      <c r="O1343" t="str">
        <f>_xlfn.CONCAT(L1343," (",N1343,")")</f>
        <v>Xingliu Zhen (Fùyáng Shì)</v>
      </c>
      <c r="P1343" t="str">
        <f>IF(COUNTIF(O:O,O1343)&gt;1,_xlfn.CONCAT(L1343," (",M1343,")"),O1343)</f>
        <v>Xingliu Zhen (Fùyáng Shì)</v>
      </c>
    </row>
    <row r="1344" spans="1:16" hidden="1" x14ac:dyDescent="0.25">
      <c r="A1344" t="s">
        <v>3306</v>
      </c>
      <c r="B1344" t="str">
        <f>IF(COUNTIF(A:A,A1344)&gt;1,_xlfn.CONCAT(A1344," (",N1344,")"),A1344)</f>
        <v>Xīnglóng Zhèn</v>
      </c>
      <c r="C1344" t="str">
        <f t="shared" si="23"/>
        <v>Xīnglóng Zhèn</v>
      </c>
      <c r="D1344" t="s">
        <v>3307</v>
      </c>
      <c r="E1344" t="s">
        <v>11</v>
      </c>
      <c r="F1344" t="str">
        <f>_xlfn.CONCAT(D1344,", ",I1344,", ",H1344,", ","安徽省")</f>
        <v>兴隆镇, 旌德县, 宣城市, 安徽省</v>
      </c>
      <c r="G1344">
        <v>7057</v>
      </c>
      <c r="H1344" t="s">
        <v>1568</v>
      </c>
      <c r="I1344" t="s">
        <v>1572</v>
      </c>
      <c r="J1344">
        <f>VLOOKUP(F1344,[1]!china_towns_second__2[[Column1]:[Y]],3,FALSE)</f>
        <v>30.352253541701199</v>
      </c>
      <c r="K1344">
        <f>VLOOKUP(F1344,[1]!china_towns_second__2[[Column1]:[Y]],2,FALSE)</f>
        <v>118.33236960000001</v>
      </c>
      <c r="L1344" t="s">
        <v>5707</v>
      </c>
      <c r="M1344" t="str">
        <f>VLOOKUP(I1344,CHOOSE({1,2},Table7[Native],Table7[Name]),2,0)</f>
        <v>Jīngdé Xiàn</v>
      </c>
      <c r="N1344" t="str">
        <f>VLOOKUP(H1344,CHOOSE({1,2},Table7[Native],Table7[Name]),2,0)</f>
        <v>Xuānchéng Shì</v>
      </c>
      <c r="O1344" t="str">
        <f>_xlfn.CONCAT(L1344," (",N1344,")")</f>
        <v>Xinglong Zhen (Xuānchéng Shì)</v>
      </c>
      <c r="P1344" t="str">
        <f>IF(COUNTIF(O:O,O1344)&gt;1,_xlfn.CONCAT(L1344," (",M1344,")"),O1344)</f>
        <v>Xinglong Zhen (Xuānchéng Shì)</v>
      </c>
    </row>
    <row r="1345" spans="1:16" hidden="1" x14ac:dyDescent="0.25">
      <c r="A1345" t="s">
        <v>678</v>
      </c>
      <c r="B1345" t="str">
        <f>IF(COUNTIF(A:A,A1345)&gt;1,_xlfn.CONCAT(A1345," (",N1345,")"),A1345)</f>
        <v>Xīngyuán Jiēdào [incl. Chéngxī Zhèn, Chéngdōng Zhèn]</v>
      </c>
      <c r="C1345" t="str">
        <f t="shared" si="23"/>
        <v>Xīngyuán Jiēdào [incl. Chéngxī Zhèn, Chéngdōng Zhèn]</v>
      </c>
      <c r="D1345" t="s">
        <v>679</v>
      </c>
      <c r="E1345" t="s">
        <v>27</v>
      </c>
      <c r="F1345" t="str">
        <f>_xlfn.CONCAT(D1345,", ",I1345,", ",H1345,", ","安徽省")</f>
        <v>星园街道, 涡阳县, 亳州市, 安徽省</v>
      </c>
      <c r="G1345">
        <v>71344</v>
      </c>
      <c r="H1345" t="s">
        <v>719</v>
      </c>
      <c r="I1345" t="s">
        <v>717</v>
      </c>
      <c r="J1345" t="e">
        <f>VLOOKUP(F1345,[1]!china_towns_second__2[[Column1]:[Y]],3,FALSE)</f>
        <v>#N/A</v>
      </c>
      <c r="K1345" t="e">
        <f>VLOOKUP(F1345,[1]!china_towns_second__2[[Column1]:[Y]],2,FALSE)</f>
        <v>#N/A</v>
      </c>
      <c r="L1345" t="s">
        <v>4546</v>
      </c>
      <c r="M1345" t="str">
        <f>VLOOKUP(I1345,CHOOSE({1,2},Table7[Native],Table7[Name]),2,0)</f>
        <v>Wōyáng Xiàn</v>
      </c>
      <c r="N1345" t="str">
        <f>VLOOKUP(H1345,CHOOSE({1,2},Table7[Native],Table7[Name]),2,0)</f>
        <v>Bózhōu Shì</v>
      </c>
      <c r="O1345" t="str">
        <f>_xlfn.CONCAT(L1345," (",N1345,")")</f>
        <v>Xingyuan Jiedao [incl. Chengxi Zhen, Chengdong Zhen] (Bózhōu Shì)</v>
      </c>
      <c r="P1345" t="str">
        <f>IF(COUNTIF(O:O,O1345)&gt;1,_xlfn.CONCAT(L1345," (",M1345,")"),O1345)</f>
        <v>Xingyuan Jiedao [incl. Chengxi Zhen, Chengdong Zhen] (Bózhōu Shì)</v>
      </c>
    </row>
    <row r="1346" spans="1:16" hidden="1" x14ac:dyDescent="0.25">
      <c r="A1346" t="s">
        <v>3308</v>
      </c>
      <c r="B1346" t="str">
        <f>IF(COUNTIF(A:A,A1346)&gt;1,_xlfn.CONCAT(A1346," (",N1346,")"),A1346)</f>
        <v>Xīnháng Zhèn</v>
      </c>
      <c r="C1346" t="str">
        <f t="shared" ref="C1346:C1409" si="24">IF(COUNTIF(B:B,B1346)&gt;1,_xlfn.CONCAT(A1346," (",M1346,")"),B1346)</f>
        <v>Xīnháng Zhèn</v>
      </c>
      <c r="D1346" t="s">
        <v>3309</v>
      </c>
      <c r="E1346" t="s">
        <v>11</v>
      </c>
      <c r="F1346" t="str">
        <f>_xlfn.CONCAT(D1346,", ",I1346,", ",H1346,", ","安徽省")</f>
        <v>新杭镇, 广德市, 宣城市, 安徽省</v>
      </c>
      <c r="G1346">
        <v>64798</v>
      </c>
      <c r="H1346" t="s">
        <v>1568</v>
      </c>
      <c r="I1346" t="s">
        <v>1570</v>
      </c>
      <c r="J1346">
        <f>VLOOKUP(F1346,[1]!china_towns_second__2[[Column1]:[Y]],3,FALSE)</f>
        <v>31.048088032567101</v>
      </c>
      <c r="K1346">
        <f>VLOOKUP(F1346,[1]!china_towns_second__2[[Column1]:[Y]],2,FALSE)</f>
        <v>119.54060579999999</v>
      </c>
      <c r="L1346" t="s">
        <v>5708</v>
      </c>
      <c r="M1346" t="str">
        <f>VLOOKUP(I1346,CHOOSE({1,2},Table7[Native],Table7[Name]),2,0)</f>
        <v>Guăngdé Shì</v>
      </c>
      <c r="N1346" t="str">
        <f>VLOOKUP(H1346,CHOOSE({1,2},Table7[Native],Table7[Name]),2,0)</f>
        <v>Xuānchéng Shì</v>
      </c>
      <c r="O1346" t="str">
        <f>_xlfn.CONCAT(L1346," (",N1346,")")</f>
        <v>Xinhang Zhen (Xuānchéng Shì)</v>
      </c>
      <c r="P1346" t="str">
        <f>IF(COUNTIF(O:O,O1346)&gt;1,_xlfn.CONCAT(L1346," (",M1346,")"),O1346)</f>
        <v>Xinhang Zhen (Xuānchéng Shì)</v>
      </c>
    </row>
    <row r="1347" spans="1:16" hidden="1" x14ac:dyDescent="0.25">
      <c r="A1347" t="s">
        <v>836</v>
      </c>
      <c r="B1347" t="str">
        <f>IF(COUNTIF(A:A,A1347)&gt;1,_xlfn.CONCAT(A1347," (",N1347,")"),A1347)</f>
        <v>Xīnhé Zhèn</v>
      </c>
      <c r="C1347" t="str">
        <f t="shared" si="24"/>
        <v>Xīnhé Zhèn</v>
      </c>
      <c r="D1347" t="s">
        <v>837</v>
      </c>
      <c r="E1347" t="s">
        <v>11</v>
      </c>
      <c r="F1347" t="str">
        <f>_xlfn.CONCAT(D1347,", ",I1347,", ",H1347,", ","安徽省")</f>
        <v>新河镇, 青阳县, 池州市, 安徽省</v>
      </c>
      <c r="G1347">
        <v>15192</v>
      </c>
      <c r="H1347" t="s">
        <v>729</v>
      </c>
      <c r="I1347" t="s">
        <v>725</v>
      </c>
      <c r="J1347">
        <f>VLOOKUP(F1347,[1]!china_towns_second__2[[Column1]:[Y]],3,FALSE)</f>
        <v>30.701585621433399</v>
      </c>
      <c r="K1347">
        <f>VLOOKUP(F1347,[1]!china_towns_second__2[[Column1]:[Y]],2,FALSE)</f>
        <v>117.8779408</v>
      </c>
      <c r="L1347" t="s">
        <v>4614</v>
      </c>
      <c r="M1347" t="str">
        <f>VLOOKUP(I1347,CHOOSE({1,2},Table7[Native],Table7[Name]),2,0)</f>
        <v>Qīngyáng Xiàn</v>
      </c>
      <c r="N1347" t="str">
        <f>VLOOKUP(H1347,CHOOSE({1,2},Table7[Native],Table7[Name]),2,0)</f>
        <v>Chízhōu Shì</v>
      </c>
      <c r="O1347" t="str">
        <f>_xlfn.CONCAT(L1347," (",N1347,")")</f>
        <v>Xinhe Zhen (Chízhōu Shì)</v>
      </c>
      <c r="P1347" t="str">
        <f>IF(COUNTIF(O:O,O1347)&gt;1,_xlfn.CONCAT(L1347," (",M1347,")"),O1347)</f>
        <v>Xinhe Zhen (Chízhōu Shì)</v>
      </c>
    </row>
    <row r="1348" spans="1:16" hidden="1" x14ac:dyDescent="0.25">
      <c r="A1348" t="s">
        <v>281</v>
      </c>
      <c r="B1348" t="str">
        <f>IF(COUNTIF(A:A,A1348)&gt;1,_xlfn.CONCAT(A1348," (",N1348,")"),A1348)</f>
        <v>Xīnhélù Jiēdào</v>
      </c>
      <c r="C1348" t="str">
        <f t="shared" si="24"/>
        <v>Xīnhélù Jiēdào</v>
      </c>
      <c r="D1348" t="s">
        <v>282</v>
      </c>
      <c r="E1348" t="s">
        <v>27</v>
      </c>
      <c r="F1348" t="str">
        <f>_xlfn.CONCAT(D1348,", ",I1348,", ",H1348,", ","安徽省")</f>
        <v>新河路街道, 迎江区, 安庆市, 安徽省</v>
      </c>
      <c r="G1348">
        <v>31493</v>
      </c>
      <c r="H1348" t="s">
        <v>343</v>
      </c>
      <c r="I1348" t="s">
        <v>339</v>
      </c>
      <c r="J1348">
        <f>VLOOKUP(F1348,[1]!china_towns_second__2[[Column1]:[Y]],3,FALSE)</f>
        <v>30.513126869732599</v>
      </c>
      <c r="K1348">
        <f>VLOOKUP(F1348,[1]!china_towns_second__2[[Column1]:[Y]],2,FALSE)</f>
        <v>117.0655921</v>
      </c>
      <c r="L1348" t="s">
        <v>4384</v>
      </c>
      <c r="M1348" t="str">
        <f>VLOOKUP(I1348,CHOOSE({1,2},Table7[Native],Table7[Name]),2,0)</f>
        <v>Yíngjiāng Qū</v>
      </c>
      <c r="N1348" t="str">
        <f>VLOOKUP(H1348,CHOOSE({1,2},Table7[Native],Table7[Name]),2,0)</f>
        <v>Ānqìng Shì</v>
      </c>
      <c r="O1348" t="str">
        <f>_xlfn.CONCAT(L1348," (",N1348,")")</f>
        <v>Xinhelu Jiedao (Ānqìng Shì)</v>
      </c>
      <c r="P1348" t="str">
        <f>IF(COUNTIF(O:O,O1348)&gt;1,_xlfn.CONCAT(L1348," (",M1348,")"),O1348)</f>
        <v>Xinhelu Jiedao (Ānqìng Shì)</v>
      </c>
    </row>
    <row r="1349" spans="1:16" hidden="1" x14ac:dyDescent="0.25">
      <c r="A1349" t="s">
        <v>1394</v>
      </c>
      <c r="B1349" t="str">
        <f>IF(COUNTIF(A:A,A1349)&gt;1,_xlfn.CONCAT(A1349," (",N1349,")"),A1349)</f>
        <v>Xīnhuá Jiēdào</v>
      </c>
      <c r="C1349" t="str">
        <f t="shared" si="24"/>
        <v>Xīnhuá Jiēdào</v>
      </c>
      <c r="D1349" t="s">
        <v>1395</v>
      </c>
      <c r="E1349" t="s">
        <v>27</v>
      </c>
      <c r="F1349" t="str">
        <f>_xlfn.CONCAT(D1349,", ",I1349,", ",H1349,", ","安徽省")</f>
        <v>新华街道, 颍东区, 阜阳市, 安徽省</v>
      </c>
      <c r="G1349">
        <v>35452</v>
      </c>
      <c r="H1349" t="s">
        <v>1118</v>
      </c>
      <c r="I1349" t="s">
        <v>1110</v>
      </c>
      <c r="J1349">
        <f>VLOOKUP(F1349,[1]!china_towns_second__2[[Column1]:[Y]],3,FALSE)</f>
        <v>32.943698426677201</v>
      </c>
      <c r="K1349">
        <f>VLOOKUP(F1349,[1]!china_towns_second__2[[Column1]:[Y]],2,FALSE)</f>
        <v>115.91301489999999</v>
      </c>
      <c r="L1349" t="s">
        <v>4857</v>
      </c>
      <c r="M1349" t="str">
        <f>VLOOKUP(I1349,CHOOSE({1,2},Table7[Native],Table7[Name]),2,0)</f>
        <v>Yĭngdōng Qū</v>
      </c>
      <c r="N1349" t="str">
        <f>VLOOKUP(H1349,CHOOSE({1,2},Table7[Native],Table7[Name]),2,0)</f>
        <v>Fùyáng Shì</v>
      </c>
      <c r="O1349" t="str">
        <f>_xlfn.CONCAT(L1349," (",N1349,")")</f>
        <v>Xinhua Jiedao (Fùyáng Shì)</v>
      </c>
      <c r="P1349" t="str">
        <f>IF(COUNTIF(O:O,O1349)&gt;1,_xlfn.CONCAT(L1349," (",M1349,")"),O1349)</f>
        <v>Xinhua Jiedao (Fùyáng Shì)</v>
      </c>
    </row>
    <row r="1350" spans="1:16" hidden="1" x14ac:dyDescent="0.25">
      <c r="A1350" t="s">
        <v>2288</v>
      </c>
      <c r="B1350" t="str">
        <f>IF(COUNTIF(A:A,A1350)&gt;1,_xlfn.CONCAT(A1350," (",N1350,")"),A1350)</f>
        <v>Xīnhuá Xiāng</v>
      </c>
      <c r="C1350" t="str">
        <f t="shared" si="24"/>
        <v>Xīnhuá Xiāng</v>
      </c>
      <c r="D1350" t="s">
        <v>2289</v>
      </c>
      <c r="E1350" t="s">
        <v>7</v>
      </c>
      <c r="F1350" t="str">
        <f>_xlfn.CONCAT(D1350,", ",I1350,", ",H1350,", ","安徽省")</f>
        <v>新华乡, 黄山区, 黄山市, 安徽省</v>
      </c>
      <c r="G1350">
        <v>4619</v>
      </c>
      <c r="H1350" t="s">
        <v>1491</v>
      </c>
      <c r="I1350" t="s">
        <v>1493</v>
      </c>
      <c r="J1350" t="e">
        <f>VLOOKUP(F1350,[1]!china_towns_second__2[[Column1]:[Y]],3,FALSE)</f>
        <v>#N/A</v>
      </c>
      <c r="K1350" t="e">
        <f>VLOOKUP(F1350,[1]!china_towns_second__2[[Column1]:[Y]],2,FALSE)</f>
        <v>#N/A</v>
      </c>
      <c r="L1350" t="s">
        <v>5211</v>
      </c>
      <c r="M1350" t="str">
        <f>VLOOKUP(I1350,CHOOSE({1,2},Table7[Native],Table7[Name]),2,0)</f>
        <v>Huángshān Qū</v>
      </c>
      <c r="N1350" t="str">
        <f>VLOOKUP(H1350,CHOOSE({1,2},Table7[Native],Table7[Name]),2,0)</f>
        <v>Huángshān Shì</v>
      </c>
      <c r="O1350" t="str">
        <f>_xlfn.CONCAT(L1350," (",N1350,")")</f>
        <v>Xinhua Xiang (Huángshān Shì)</v>
      </c>
      <c r="P1350" t="str">
        <f>IF(COUNTIF(O:O,O1350)&gt;1,_xlfn.CONCAT(L1350," (",M1350,")"),O1350)</f>
        <v>Xinhua Xiang (Huángshān Shì)</v>
      </c>
    </row>
    <row r="1351" spans="1:16" hidden="1" x14ac:dyDescent="0.25">
      <c r="A1351" t="s">
        <v>2086</v>
      </c>
      <c r="B1351" t="str">
        <f>IF(COUNTIF(A:A,A1351)&gt;1,_xlfn.CONCAT(A1351," (",N1351,")"),A1351)</f>
        <v>Xīnhuái Jiēdào</v>
      </c>
      <c r="C1351" t="str">
        <f t="shared" si="24"/>
        <v>Xīnhuái Jiēdào</v>
      </c>
      <c r="D1351" t="s">
        <v>2087</v>
      </c>
      <c r="E1351" t="s">
        <v>27</v>
      </c>
      <c r="F1351" t="str">
        <f>_xlfn.CONCAT(D1351,", ",I1351,", ",H1351,", ","安徽省")</f>
        <v>新淮街道, 田家庵区, 淮南市, 安徽省</v>
      </c>
      <c r="G1351">
        <v>20502</v>
      </c>
      <c r="H1351" t="s">
        <v>1475</v>
      </c>
      <c r="I1351" t="s">
        <v>1487</v>
      </c>
      <c r="J1351">
        <f>VLOOKUP(F1351,[1]!china_towns_second__2[[Column1]:[Y]],3,FALSE)</f>
        <v>32.660439875089601</v>
      </c>
      <c r="K1351">
        <f>VLOOKUP(F1351,[1]!china_towns_second__2[[Column1]:[Y]],2,FALSE)</f>
        <v>117.0212226</v>
      </c>
      <c r="L1351" t="s">
        <v>5112</v>
      </c>
      <c r="M1351" t="str">
        <f>VLOOKUP(I1351,CHOOSE({1,2},Table7[Native],Table7[Name]),2,0)</f>
        <v>Tiánjiā'ān Qū</v>
      </c>
      <c r="N1351" t="str">
        <f>VLOOKUP(H1351,CHOOSE({1,2},Table7[Native],Table7[Name]),2,0)</f>
        <v>Huáinán Shì</v>
      </c>
      <c r="O1351" t="str">
        <f>_xlfn.CONCAT(L1351," (",N1351,")")</f>
        <v>Xinhuai Jiedao (Huáinán Shì)</v>
      </c>
      <c r="P1351" t="str">
        <f>IF(COUNTIF(O:O,O1351)&gt;1,_xlfn.CONCAT(L1351," (",M1351,")"),O1351)</f>
        <v>Xinhuai Jiedao (Huáinán Shì)</v>
      </c>
    </row>
    <row r="1352" spans="1:16" hidden="1" x14ac:dyDescent="0.25">
      <c r="A1352" t="s">
        <v>495</v>
      </c>
      <c r="B1352" t="str">
        <f>IF(COUNTIF(A:A,A1352)&gt;1,_xlfn.CONCAT(A1352," (",N1352,")"),A1352)</f>
        <v>Xīnjí Zhèn (Bèngbù Shì)</v>
      </c>
      <c r="C1352" t="str">
        <f t="shared" si="24"/>
        <v>Xīnjí Zhèn (Bèngbù Shì)</v>
      </c>
      <c r="D1352" t="s">
        <v>496</v>
      </c>
      <c r="E1352" t="s">
        <v>11</v>
      </c>
      <c r="F1352" t="str">
        <f>_xlfn.CONCAT(D1352,", ",I1352,", ",H1352,", ","安徽省")</f>
        <v>新集镇, 五河县, 蚌埠市, 安徽省</v>
      </c>
      <c r="G1352">
        <v>44076</v>
      </c>
      <c r="H1352" t="s">
        <v>525</v>
      </c>
      <c r="I1352" t="s">
        <v>522</v>
      </c>
      <c r="J1352">
        <f>VLOOKUP(F1352,[1]!china_towns_second__2[[Column1]:[Y]],3,FALSE)</f>
        <v>33.077932417882799</v>
      </c>
      <c r="K1352">
        <f>VLOOKUP(F1352,[1]!china_towns_second__2[[Column1]:[Y]],2,FALSE)</f>
        <v>117.74567740000001</v>
      </c>
      <c r="L1352" t="s">
        <v>5893</v>
      </c>
      <c r="M1352" t="str">
        <f>VLOOKUP(I1352,CHOOSE({1,2},Table7[Native],Table7[Name]),2,0)</f>
        <v>Wŭhé Xiàn</v>
      </c>
      <c r="N1352" t="str">
        <f>VLOOKUP(H1352,CHOOSE({1,2},Table7[Native],Table7[Name]),2,0)</f>
        <v>Bèngbù Shì</v>
      </c>
      <c r="O1352" t="str">
        <f>_xlfn.CONCAT(L1352," (",N1352,")")</f>
        <v>Xinji Zhen (Bengbu Shi) (Bèngbù Shì)</v>
      </c>
      <c r="P1352" t="str">
        <f>IF(COUNTIF(O:O,O1352)&gt;1,_xlfn.CONCAT(L1352," (",M1352,")"),O1352)</f>
        <v>Xinji Zhen (Bengbu Shi) (Bèngbù Shì)</v>
      </c>
    </row>
    <row r="1353" spans="1:16" hidden="1" x14ac:dyDescent="0.25">
      <c r="A1353" t="s">
        <v>495</v>
      </c>
      <c r="B1353" t="str">
        <f>IF(COUNTIF(A:A,A1353)&gt;1,_xlfn.CONCAT(A1353," (",N1353,")"),A1353)</f>
        <v>Xīnjí Zhèn (Fùyáng Shì)</v>
      </c>
      <c r="C1353" t="str">
        <f t="shared" si="24"/>
        <v>Xīnjí Zhèn (Fùyáng Shì)</v>
      </c>
      <c r="D1353" t="s">
        <v>496</v>
      </c>
      <c r="E1353" t="s">
        <v>11</v>
      </c>
      <c r="F1353" t="str">
        <f>_xlfn.CONCAT(D1353,", ",I1353,", ",H1353,", ","安徽省")</f>
        <v>新集镇, 颍上县, 阜阳市, 安徽省</v>
      </c>
      <c r="G1353">
        <v>27162</v>
      </c>
      <c r="H1353" t="s">
        <v>1118</v>
      </c>
      <c r="I1353" t="s">
        <v>1114</v>
      </c>
      <c r="J1353">
        <f>VLOOKUP(F1353,[1]!china_towns_second__2[[Column1]:[Y]],3,FALSE)</f>
        <v>32.779178729921</v>
      </c>
      <c r="K1353">
        <f>VLOOKUP(F1353,[1]!china_towns_second__2[[Column1]:[Y]],2,FALSE)</f>
        <v>116.0850653</v>
      </c>
      <c r="L1353" t="s">
        <v>5894</v>
      </c>
      <c r="M1353" t="str">
        <f>VLOOKUP(I1353,CHOOSE({1,2},Table7[Native],Table7[Name]),2,0)</f>
        <v>Yĭngshàng Xiàn</v>
      </c>
      <c r="N1353" t="str">
        <f>VLOOKUP(H1353,CHOOSE({1,2},Table7[Native],Table7[Name]),2,0)</f>
        <v>Fùyáng Shì</v>
      </c>
      <c r="O1353" t="str">
        <f>_xlfn.CONCAT(L1353," (",N1353,")")</f>
        <v>Xinji Zhen (Fuyang Shi) (Fùyáng Shì)</v>
      </c>
      <c r="P1353" t="str">
        <f>IF(COUNTIF(O:O,O1353)&gt;1,_xlfn.CONCAT(L1353," (",M1353,")"),O1353)</f>
        <v>Xinji Zhen (Fuyang Shi) (Fùyáng Shì)</v>
      </c>
    </row>
    <row r="1354" spans="1:16" hidden="1" x14ac:dyDescent="0.25">
      <c r="A1354" t="s">
        <v>495</v>
      </c>
      <c r="B1354" t="str">
        <f>IF(COUNTIF(A:A,A1354)&gt;1,_xlfn.CONCAT(A1354," (",N1354,")"),A1354)</f>
        <v>Xīnjí Zhèn (Huáinán Shì)</v>
      </c>
      <c r="C1354" t="str">
        <f t="shared" si="24"/>
        <v>Xīnjí Zhèn (Huáinán Shì)</v>
      </c>
      <c r="D1354" t="s">
        <v>496</v>
      </c>
      <c r="E1354" t="s">
        <v>11</v>
      </c>
      <c r="F1354" t="str">
        <f>_xlfn.CONCAT(D1354,", ",I1354,", ",H1354,", ","安徽省")</f>
        <v>新集镇, 凤台县, 淮南市, 安徽省</v>
      </c>
      <c r="G1354">
        <v>58428</v>
      </c>
      <c r="H1354" t="s">
        <v>1475</v>
      </c>
      <c r="I1354" t="s">
        <v>1481</v>
      </c>
      <c r="J1354">
        <f>VLOOKUP(F1354,[1]!china_towns_second__2[[Column1]:[Y]],3,FALSE)</f>
        <v>32.710543722856002</v>
      </c>
      <c r="K1354">
        <f>VLOOKUP(F1354,[1]!china_towns_second__2[[Column1]:[Y]],2,FALSE)</f>
        <v>116.5043074</v>
      </c>
      <c r="L1354" t="s">
        <v>5895</v>
      </c>
      <c r="M1354" t="str">
        <f>VLOOKUP(I1354,CHOOSE({1,2},Table7[Native],Table7[Name]),2,0)</f>
        <v>Fèngtái Xiàn</v>
      </c>
      <c r="N1354" t="str">
        <f>VLOOKUP(H1354,CHOOSE({1,2},Table7[Native],Table7[Name]),2,0)</f>
        <v>Huáinán Shì</v>
      </c>
      <c r="O1354" t="str">
        <f>_xlfn.CONCAT(L1354," (",N1354,")")</f>
        <v>Xinji Zhen (Huainan Shi) (Huáinán Shì)</v>
      </c>
      <c r="P1354" t="str">
        <f>IF(COUNTIF(O:O,O1354)&gt;1,_xlfn.CONCAT(L1354," (",M1354,")"),O1354)</f>
        <v>Xinji Zhen (Huainan Shi) (Huáinán Shì)</v>
      </c>
    </row>
    <row r="1355" spans="1:16" hidden="1" x14ac:dyDescent="0.25">
      <c r="A1355" t="s">
        <v>1051</v>
      </c>
      <c r="B1355" t="str">
        <f>IF(COUNTIF(A:A,A1355)&gt;1,_xlfn.CONCAT(A1355," (",N1355,")"),A1355)</f>
        <v>Xīnjiē Zhèn</v>
      </c>
      <c r="C1355" t="str">
        <f t="shared" si="24"/>
        <v>Xīnjiē Zhèn</v>
      </c>
      <c r="D1355" t="s">
        <v>1052</v>
      </c>
      <c r="E1355" t="s">
        <v>11</v>
      </c>
      <c r="F1355" t="str">
        <f>_xlfn.CONCAT(D1355,", ",I1355,", ",H1355,", ","安徽省")</f>
        <v>新街镇, 天长市, 滁州市, 安徽省</v>
      </c>
      <c r="G1355">
        <v>19808</v>
      </c>
      <c r="H1355" t="s">
        <v>869</v>
      </c>
      <c r="I1355" t="s">
        <v>867</v>
      </c>
      <c r="J1355">
        <f>VLOOKUP(F1355,[1]!china_towns_second__2[[Column1]:[Y]],3,FALSE)</f>
        <v>32.623857891407901</v>
      </c>
      <c r="K1355">
        <f>VLOOKUP(F1355,[1]!china_towns_second__2[[Column1]:[Y]],2,FALSE)</f>
        <v>118.8620526</v>
      </c>
      <c r="L1355" t="s">
        <v>4702</v>
      </c>
      <c r="M1355" t="str">
        <f>VLOOKUP(I1355,CHOOSE({1,2},Table7[Native],Table7[Name]),2,0)</f>
        <v>Tiāncháng Shì</v>
      </c>
      <c r="N1355" t="str">
        <f>VLOOKUP(H1355,CHOOSE({1,2},Table7[Native],Table7[Name]),2,0)</f>
        <v>Chúzhōu Shì</v>
      </c>
      <c r="O1355" t="str">
        <f>_xlfn.CONCAT(L1355," (",N1355,")")</f>
        <v>Xinjie Zhen (Chúzhōu Shì)</v>
      </c>
      <c r="P1355" t="str">
        <f>IF(COUNTIF(O:O,O1355)&gt;1,_xlfn.CONCAT(L1355," (",M1355,")"),O1355)</f>
        <v>Xinjie Zhen (Chúzhōu Shì)</v>
      </c>
    </row>
    <row r="1356" spans="1:16" hidden="1" x14ac:dyDescent="0.25">
      <c r="A1356" t="s">
        <v>1396</v>
      </c>
      <c r="B1356" t="str">
        <f>IF(COUNTIF(A:A,A1356)&gt;1,_xlfn.CONCAT(A1356," (",N1356,")"),A1356)</f>
        <v>Xīnmăjí Zhèn</v>
      </c>
      <c r="C1356" t="str">
        <f t="shared" si="24"/>
        <v>Xīnmăjí Zhèn</v>
      </c>
      <c r="D1356" t="s">
        <v>1397</v>
      </c>
      <c r="E1356" t="s">
        <v>11</v>
      </c>
      <c r="F1356" t="str">
        <f>_xlfn.CONCAT(D1356,", ",I1356,", ",H1356,", ","安徽省")</f>
        <v>新马集镇, 界首市, 阜阳市, 安徽省</v>
      </c>
      <c r="G1356">
        <v>26388</v>
      </c>
      <c r="H1356" t="s">
        <v>1118</v>
      </c>
      <c r="I1356" t="s">
        <v>1104</v>
      </c>
      <c r="J1356">
        <f>VLOOKUP(F1356,[1]!china_towns_second__2[[Column1]:[Y]],3,FALSE)</f>
        <v>33.395995089931603</v>
      </c>
      <c r="K1356">
        <f>VLOOKUP(F1356,[1]!china_towns_second__2[[Column1]:[Y]],2,FALSE)</f>
        <v>115.40753599999999</v>
      </c>
      <c r="L1356" t="s">
        <v>4858</v>
      </c>
      <c r="M1356" t="str">
        <f>VLOOKUP(I1356,CHOOSE({1,2},Table7[Native],Table7[Name]),2,0)</f>
        <v>Jièshŏu Shì</v>
      </c>
      <c r="N1356" t="str">
        <f>VLOOKUP(H1356,CHOOSE({1,2},Table7[Native],Table7[Name]),2,0)</f>
        <v>Fùyáng Shì</v>
      </c>
      <c r="O1356" t="str">
        <f>_xlfn.CONCAT(L1356," (",N1356,")")</f>
        <v>Xinmaji Zhen (Fùyáng Shì)</v>
      </c>
      <c r="P1356" t="str">
        <f>IF(COUNTIF(O:O,O1356)&gt;1,_xlfn.CONCAT(L1356," (",M1356,")"),O1356)</f>
        <v>Xinmaji Zhen (Fùyáng Shì)</v>
      </c>
    </row>
    <row r="1357" spans="1:16" hidden="1" x14ac:dyDescent="0.25">
      <c r="A1357" t="s">
        <v>497</v>
      </c>
      <c r="B1357" t="str">
        <f>IF(COUNTIF(A:A,A1357)&gt;1,_xlfn.CONCAT(A1357," (",N1357,")"),A1357)</f>
        <v>Xīnmăqiáo Zhèn</v>
      </c>
      <c r="C1357" t="str">
        <f t="shared" si="24"/>
        <v>Xīnmăqiáo Zhèn</v>
      </c>
      <c r="D1357" t="s">
        <v>498</v>
      </c>
      <c r="E1357" t="s">
        <v>11</v>
      </c>
      <c r="F1357" t="str">
        <f>_xlfn.CONCAT(D1357,", ",I1357,", ",H1357,", ","安徽省")</f>
        <v>新马桥镇, 固镇县, 蚌埠市, 安徽省</v>
      </c>
      <c r="G1357">
        <v>51386</v>
      </c>
      <c r="H1357" t="s">
        <v>525</v>
      </c>
      <c r="I1357" t="s">
        <v>518</v>
      </c>
      <c r="J1357">
        <f>VLOOKUP(F1357,[1]!china_towns_second__2[[Column1]:[Y]],3,FALSE)</f>
        <v>33.145500984109198</v>
      </c>
      <c r="K1357">
        <f>VLOOKUP(F1357,[1]!china_towns_second__2[[Column1]:[Y]],2,FALSE)</f>
        <v>117.3602712</v>
      </c>
      <c r="L1357" t="s">
        <v>4469</v>
      </c>
      <c r="M1357" t="str">
        <f>VLOOKUP(I1357,CHOOSE({1,2},Table7[Native],Table7[Name]),2,0)</f>
        <v>Gùzhèn Xiàn</v>
      </c>
      <c r="N1357" t="str">
        <f>VLOOKUP(H1357,CHOOSE({1,2},Table7[Native],Table7[Name]),2,0)</f>
        <v>Bèngbù Shì</v>
      </c>
      <c r="O1357" t="str">
        <f>_xlfn.CONCAT(L1357," (",N1357,")")</f>
        <v>Xinmaqiao Zhen (Bèngbù Shì)</v>
      </c>
      <c r="P1357" t="str">
        <f>IF(COUNTIF(O:O,O1357)&gt;1,_xlfn.CONCAT(L1357," (",M1357,")"),O1357)</f>
        <v>Xinmaqiao Zhen (Bèngbù Shì)</v>
      </c>
    </row>
    <row r="1358" spans="1:16" hidden="1" x14ac:dyDescent="0.25">
      <c r="A1358" t="s">
        <v>2986</v>
      </c>
      <c r="B1358" t="str">
        <f>IF(COUNTIF(A:A,A1358)&gt;1,_xlfn.CONCAT(A1358," (",N1358,")"),A1358)</f>
        <v>Xīnmiào Jiēdào</v>
      </c>
      <c r="C1358" t="str">
        <f t="shared" si="24"/>
        <v>Xīnmiào Jiēdào</v>
      </c>
      <c r="D1358" t="s">
        <v>2987</v>
      </c>
      <c r="E1358" t="s">
        <v>27</v>
      </c>
      <c r="F1358" t="str">
        <f>_xlfn.CONCAT(D1358,", ",I1358,", ",H1358,", ","安徽省")</f>
        <v>新庙街道, 铜官区, 铜陵市, 安徽省</v>
      </c>
      <c r="G1358">
        <v>10922</v>
      </c>
      <c r="H1358" t="s">
        <v>1545</v>
      </c>
      <c r="I1358" t="s">
        <v>1548</v>
      </c>
      <c r="J1358" t="e">
        <f>VLOOKUP(F1358,[1]!china_towns_second__2[[Column1]:[Y]],3,FALSE)</f>
        <v>#N/A</v>
      </c>
      <c r="K1358" t="e">
        <f>VLOOKUP(F1358,[1]!china_towns_second__2[[Column1]:[Y]],2,FALSE)</f>
        <v>#N/A</v>
      </c>
      <c r="L1358" t="s">
        <v>5550</v>
      </c>
      <c r="M1358" t="str">
        <f>VLOOKUP(I1358,CHOOSE({1,2},Table7[Native],Table7[Name]),2,0)</f>
        <v>Tóngguān Qū</v>
      </c>
      <c r="N1358" t="str">
        <f>VLOOKUP(H1358,CHOOSE({1,2},Table7[Native],Table7[Name]),2,0)</f>
        <v>Tónglíng Shì</v>
      </c>
      <c r="O1358" t="str">
        <f>_xlfn.CONCAT(L1358," (",N1358,")")</f>
        <v>Xinmiao Jiedao (Tónglíng Shì)</v>
      </c>
      <c r="P1358" t="str">
        <f>IF(COUNTIF(O:O,O1358)&gt;1,_xlfn.CONCAT(L1358," (",M1358,")"),O1358)</f>
        <v>Xinmiao Jiedao (Tónglíng Shì)</v>
      </c>
    </row>
    <row r="1359" spans="1:16" hidden="1" x14ac:dyDescent="0.25">
      <c r="A1359" t="s">
        <v>2290</v>
      </c>
      <c r="B1359" t="str">
        <f>IF(COUNTIF(A:A,A1359)&gt;1,_xlfn.CONCAT(A1359," (",N1359,")"),A1359)</f>
        <v>Xīnmíng Xiāng</v>
      </c>
      <c r="C1359" t="str">
        <f t="shared" si="24"/>
        <v>Xīnmíng Xiāng</v>
      </c>
      <c r="D1359" t="s">
        <v>2291</v>
      </c>
      <c r="E1359" t="s">
        <v>7</v>
      </c>
      <c r="F1359" t="str">
        <f>_xlfn.CONCAT(D1359,", ",I1359,", ",H1359,", ","安徽省")</f>
        <v>新明乡, 黄山区, 黄山市, 安徽省</v>
      </c>
      <c r="G1359">
        <v>5813</v>
      </c>
      <c r="H1359" t="s">
        <v>1491</v>
      </c>
      <c r="I1359" t="s">
        <v>1493</v>
      </c>
      <c r="J1359" t="e">
        <f>VLOOKUP(F1359,[1]!china_towns_second__2[[Column1]:[Y]],3,FALSE)</f>
        <v>#N/A</v>
      </c>
      <c r="K1359" t="e">
        <f>VLOOKUP(F1359,[1]!china_towns_second__2[[Column1]:[Y]],2,FALSE)</f>
        <v>#N/A</v>
      </c>
      <c r="L1359" t="s">
        <v>5212</v>
      </c>
      <c r="M1359" t="str">
        <f>VLOOKUP(I1359,CHOOSE({1,2},Table7[Native],Table7[Name]),2,0)</f>
        <v>Huángshān Qū</v>
      </c>
      <c r="N1359" t="str">
        <f>VLOOKUP(H1359,CHOOSE({1,2},Table7[Native],Table7[Name]),2,0)</f>
        <v>Huángshān Shì</v>
      </c>
      <c r="O1359" t="str">
        <f>_xlfn.CONCAT(L1359," (",N1359,")")</f>
        <v>Xinming Xiang (Huángshān Shì)</v>
      </c>
      <c r="P1359" t="str">
        <f>IF(COUNTIF(O:O,O1359)&gt;1,_xlfn.CONCAT(L1359," (",M1359,")"),O1359)</f>
        <v>Xinming Xiang (Huángshān Shì)</v>
      </c>
    </row>
    <row r="1360" spans="1:16" hidden="1" x14ac:dyDescent="0.25">
      <c r="A1360" t="s">
        <v>2686</v>
      </c>
      <c r="B1360" t="str">
        <f>IF(COUNTIF(A:A,A1360)&gt;1,_xlfn.CONCAT(A1360," (",N1360,")"),A1360)</f>
        <v>Xīnshì Zhèn</v>
      </c>
      <c r="C1360" t="str">
        <f t="shared" si="24"/>
        <v>Xīnshì Zhèn</v>
      </c>
      <c r="D1360" t="s">
        <v>2687</v>
      </c>
      <c r="E1360" t="s">
        <v>11</v>
      </c>
      <c r="F1360" t="str">
        <f>_xlfn.CONCAT(D1360,", ",I1360,", ",H1360,", ","安徽省")</f>
        <v>新市镇, 博望区, 马鞍山市, 安徽省</v>
      </c>
      <c r="G1360">
        <v>34626</v>
      </c>
      <c r="H1360" t="s">
        <v>1522</v>
      </c>
      <c r="I1360" t="s">
        <v>1523</v>
      </c>
      <c r="J1360">
        <f>VLOOKUP(F1360,[1]!china_towns_second__2[[Column1]:[Y]],3,FALSE)</f>
        <v>31.5786200162797</v>
      </c>
      <c r="K1360">
        <f>VLOOKUP(F1360,[1]!china_towns_second__2[[Column1]:[Y]],2,FALSE)</f>
        <v>118.73523350000001</v>
      </c>
      <c r="L1360" t="s">
        <v>5406</v>
      </c>
      <c r="M1360" t="str">
        <f>VLOOKUP(I1360,CHOOSE({1,2},Table7[Native],Table7[Name]),2,0)</f>
        <v>Bówàng Qū</v>
      </c>
      <c r="N1360" t="str">
        <f>VLOOKUP(H1360,CHOOSE({1,2},Table7[Native],Table7[Name]),2,0)</f>
        <v>Mă'ānshān Shì</v>
      </c>
      <c r="O1360" t="str">
        <f>_xlfn.CONCAT(L1360," (",N1360,")")</f>
        <v>Xinshi Zhen (Mă'ānshān Shì)</v>
      </c>
      <c r="P1360" t="str">
        <f>IF(COUNTIF(O:O,O1360)&gt;1,_xlfn.CONCAT(L1360," (",M1360,")"),O1360)</f>
        <v>Xinshi Zhen (Mă'ānshān Shì)</v>
      </c>
    </row>
    <row r="1361" spans="1:16" hidden="1" x14ac:dyDescent="0.25">
      <c r="A1361" t="s">
        <v>2292</v>
      </c>
      <c r="B1361" t="str">
        <f>IF(COUNTIF(A:A,A1361)&gt;1,_xlfn.CONCAT(A1361," (",N1361,")"),A1361)</f>
        <v>Xīntán Zhèn</v>
      </c>
      <c r="C1361" t="str">
        <f t="shared" si="24"/>
        <v>Xīntán Zhèn</v>
      </c>
      <c r="D1361" t="s">
        <v>2293</v>
      </c>
      <c r="E1361" t="s">
        <v>11</v>
      </c>
      <c r="F1361" t="str">
        <f>_xlfn.CONCAT(D1361,", ",I1361,", ",H1361,", ","安徽省")</f>
        <v>新潭镇, 屯溪区, 黄山市, 安徽省</v>
      </c>
      <c r="G1361">
        <v>11887</v>
      </c>
      <c r="H1361" t="s">
        <v>1491</v>
      </c>
      <c r="I1361" t="s">
        <v>1501</v>
      </c>
      <c r="J1361">
        <f>VLOOKUP(F1361,[1]!china_towns_second__2[[Column1]:[Y]],3,FALSE)</f>
        <v>29.752955684056399</v>
      </c>
      <c r="K1361">
        <f>VLOOKUP(F1361,[1]!china_towns_second__2[[Column1]:[Y]],2,FALSE)</f>
        <v>118.28947669999999</v>
      </c>
      <c r="L1361" t="s">
        <v>5213</v>
      </c>
      <c r="M1361" t="str">
        <f>VLOOKUP(I1361,CHOOSE({1,2},Table7[Native],Table7[Name]),2,0)</f>
        <v>Túnxī Qū</v>
      </c>
      <c r="N1361" t="str">
        <f>VLOOKUP(H1361,CHOOSE({1,2},Table7[Native],Table7[Name]),2,0)</f>
        <v>Huángshān Shì</v>
      </c>
      <c r="O1361" t="str">
        <f>_xlfn.CONCAT(L1361," (",N1361,")")</f>
        <v>Xintan Zhen (Huángshān Shì)</v>
      </c>
      <c r="P1361" t="str">
        <f>IF(COUNTIF(O:O,O1361)&gt;1,_xlfn.CONCAT(L1361," (",M1361,")"),O1361)</f>
        <v>Xintan Zhen (Huángshān Shì)</v>
      </c>
    </row>
    <row r="1362" spans="1:16" hidden="1" x14ac:dyDescent="0.25">
      <c r="A1362" t="s">
        <v>3310</v>
      </c>
      <c r="B1362" t="str">
        <f>IF(COUNTIF(A:A,A1362)&gt;1,_xlfn.CONCAT(A1362," (",N1362,")"),A1362)</f>
        <v>Xīntián Zhèn</v>
      </c>
      <c r="C1362" t="str">
        <f t="shared" si="24"/>
        <v>Xīntián Zhèn</v>
      </c>
      <c r="D1362" t="s">
        <v>3311</v>
      </c>
      <c r="E1362" t="s">
        <v>11</v>
      </c>
      <c r="F1362" t="str">
        <f>_xlfn.CONCAT(D1362,", ",I1362,", ",H1362,", ","安徽省")</f>
        <v>新田镇, 宣州区, 宣城市, 安徽省</v>
      </c>
      <c r="G1362">
        <v>13475</v>
      </c>
      <c r="H1362" t="s">
        <v>1568</v>
      </c>
      <c r="I1362" t="s">
        <v>1580</v>
      </c>
      <c r="J1362">
        <f>VLOOKUP(F1362,[1]!china_towns_second__2[[Column1]:[Y]],3,FALSE)</f>
        <v>30.751197688435301</v>
      </c>
      <c r="K1362">
        <f>VLOOKUP(F1362,[1]!china_towns_second__2[[Column1]:[Y]],2,FALSE)</f>
        <v>118.7726128</v>
      </c>
      <c r="L1362" t="s">
        <v>5709</v>
      </c>
      <c r="M1362" t="str">
        <f>VLOOKUP(I1362,CHOOSE({1,2},Table7[Native],Table7[Name]),2,0)</f>
        <v>Xuānzhōu Qū</v>
      </c>
      <c r="N1362" t="str">
        <f>VLOOKUP(H1362,CHOOSE({1,2},Table7[Native],Table7[Name]),2,0)</f>
        <v>Xuānchéng Shì</v>
      </c>
      <c r="O1362" t="str">
        <f>_xlfn.CONCAT(L1362," (",N1362,")")</f>
        <v>Xintian Zhen (Xuānchéng Shì)</v>
      </c>
      <c r="P1362" t="str">
        <f>IF(COUNTIF(O:O,O1362)&gt;1,_xlfn.CONCAT(L1362," (",M1362,")"),O1362)</f>
        <v>Xintian Zhen (Xuānchéng Shì)</v>
      </c>
    </row>
    <row r="1363" spans="1:16" hidden="1" x14ac:dyDescent="0.25">
      <c r="A1363" t="s">
        <v>1398</v>
      </c>
      <c r="B1363" t="str">
        <f>IF(COUNTIF(A:A,A1363)&gt;1,_xlfn.CONCAT(A1363," (",N1363,")"),A1363)</f>
        <v>Xīnwūjiāng Zhèn</v>
      </c>
      <c r="C1363" t="str">
        <f t="shared" si="24"/>
        <v>Xīnwūjiāng Zhèn</v>
      </c>
      <c r="D1363" t="s">
        <v>1399</v>
      </c>
      <c r="E1363" t="s">
        <v>11</v>
      </c>
      <c r="F1363" t="str">
        <f>_xlfn.CONCAT(D1363,", ",I1363,", ",H1363,", ","安徽省")</f>
        <v>新乌江镇, 颍东区, 阜阳市, 安徽省</v>
      </c>
      <c r="G1363">
        <v>36640</v>
      </c>
      <c r="H1363" t="s">
        <v>1118</v>
      </c>
      <c r="I1363" t="s">
        <v>1110</v>
      </c>
      <c r="J1363">
        <f>VLOOKUP(F1363,[1]!china_towns_second__2[[Column1]:[Y]],3,FALSE)</f>
        <v>32.874679490175197</v>
      </c>
      <c r="K1363">
        <f>VLOOKUP(F1363,[1]!china_towns_second__2[[Column1]:[Y]],2,FALSE)</f>
        <v>116.1420115</v>
      </c>
      <c r="L1363" t="s">
        <v>4859</v>
      </c>
      <c r="M1363" t="str">
        <f>VLOOKUP(I1363,CHOOSE({1,2},Table7[Native],Table7[Name]),2,0)</f>
        <v>Yĭngdōng Qū</v>
      </c>
      <c r="N1363" t="str">
        <f>VLOOKUP(H1363,CHOOSE({1,2},Table7[Native],Table7[Name]),2,0)</f>
        <v>Fùyáng Shì</v>
      </c>
      <c r="O1363" t="str">
        <f>_xlfn.CONCAT(L1363," (",N1363,")")</f>
        <v>Xinwujiang Zhen (Fùyáng Shì)</v>
      </c>
      <c r="P1363" t="str">
        <f>IF(COUNTIF(O:O,O1363)&gt;1,_xlfn.CONCAT(L1363," (",M1363,")"),O1363)</f>
        <v>Xinwujiang Zhen (Fùyáng Shì)</v>
      </c>
    </row>
    <row r="1364" spans="1:16" hidden="1" x14ac:dyDescent="0.25">
      <c r="A1364" t="s">
        <v>2294</v>
      </c>
      <c r="B1364" t="str">
        <f>IF(COUNTIF(A:A,A1364)&gt;1,_xlfn.CONCAT(A1364," (",N1364,")"),A1364)</f>
        <v>Xīnxīkŏu Xiāng</v>
      </c>
      <c r="C1364" t="str">
        <f t="shared" si="24"/>
        <v>Xīnxīkŏu Xiāng</v>
      </c>
      <c r="D1364" t="s">
        <v>2295</v>
      </c>
      <c r="E1364" t="s">
        <v>7</v>
      </c>
      <c r="F1364" t="str">
        <f>_xlfn.CONCAT(D1364,", ",I1364,", ",H1364,", ","安徽省")</f>
        <v>新溪口乡, 歙县, 黄山市, 安徽省</v>
      </c>
      <c r="G1364">
        <v>6512</v>
      </c>
      <c r="H1364" t="s">
        <v>1491</v>
      </c>
      <c r="I1364" t="s">
        <v>1499</v>
      </c>
      <c r="J1364" t="e">
        <f>VLOOKUP(F1364,[1]!china_towns_second__2[[Column1]:[Y]],3,FALSE)</f>
        <v>#N/A</v>
      </c>
      <c r="K1364" t="e">
        <f>VLOOKUP(F1364,[1]!china_towns_second__2[[Column1]:[Y]],2,FALSE)</f>
        <v>#N/A</v>
      </c>
      <c r="L1364" t="s">
        <v>5214</v>
      </c>
      <c r="M1364" t="str">
        <f>VLOOKUP(I1364,CHOOSE({1,2},Table7[Native],Table7[Name]),2,0)</f>
        <v>Shè Xiàn</v>
      </c>
      <c r="N1364" t="str">
        <f>VLOOKUP(H1364,CHOOSE({1,2},Table7[Native],Table7[Name]),2,0)</f>
        <v>Huángshān Shì</v>
      </c>
      <c r="O1364" t="str">
        <f>_xlfn.CONCAT(L1364," (",N1364,")")</f>
        <v>Xinxikou Xiang (Huángshān Shì)</v>
      </c>
      <c r="P1364" t="str">
        <f>IF(COUNTIF(O:O,O1364)&gt;1,_xlfn.CONCAT(L1364," (",M1364,")"),O1364)</f>
        <v>Xinxikou Xiang (Huángshān Shì)</v>
      </c>
    </row>
    <row r="1365" spans="1:16" hidden="1" x14ac:dyDescent="0.25">
      <c r="A1365" t="s">
        <v>680</v>
      </c>
      <c r="B1365" t="str">
        <f>IF(COUNTIF(A:A,A1365)&gt;1,_xlfn.CONCAT(A1365," (",N1365,")"),A1365)</f>
        <v>Xīnxīng Zhèn</v>
      </c>
      <c r="C1365" t="str">
        <f t="shared" si="24"/>
        <v>Xīnxīng Zhèn</v>
      </c>
      <c r="D1365" t="s">
        <v>681</v>
      </c>
      <c r="E1365" t="s">
        <v>11</v>
      </c>
      <c r="F1365" t="str">
        <f>_xlfn.CONCAT(D1365,", ",I1365,", ",H1365,", ","安徽省")</f>
        <v>新兴镇, 涡阳县, 亳州市, 安徽省</v>
      </c>
      <c r="G1365">
        <v>56701</v>
      </c>
      <c r="H1365" t="s">
        <v>719</v>
      </c>
      <c r="I1365" t="s">
        <v>717</v>
      </c>
      <c r="J1365">
        <f>VLOOKUP(F1365,[1]!china_towns_second__2[[Column1]:[Y]],3,FALSE)</f>
        <v>33.663249409149898</v>
      </c>
      <c r="K1365">
        <f>VLOOKUP(F1365,[1]!china_towns_second__2[[Column1]:[Y]],2,FALSE)</f>
        <v>116.2173188</v>
      </c>
      <c r="L1365" t="s">
        <v>4547</v>
      </c>
      <c r="M1365" t="str">
        <f>VLOOKUP(I1365,CHOOSE({1,2},Table7[Native],Table7[Name]),2,0)</f>
        <v>Wōyáng Xiàn</v>
      </c>
      <c r="N1365" t="str">
        <f>VLOOKUP(H1365,CHOOSE({1,2},Table7[Native],Table7[Name]),2,0)</f>
        <v>Bózhōu Shì</v>
      </c>
      <c r="O1365" t="str">
        <f>_xlfn.CONCAT(L1365," (",N1365,")")</f>
        <v>Xinxing Zhen (Bózhōu Shì)</v>
      </c>
      <c r="P1365" t="str">
        <f>IF(COUNTIF(O:O,O1365)&gt;1,_xlfn.CONCAT(L1365," (",M1365,")"),O1365)</f>
        <v>Xinxing Zhen (Bózhōu Shì)</v>
      </c>
    </row>
    <row r="1366" spans="1:16" hidden="1" x14ac:dyDescent="0.25">
      <c r="A1366" t="s">
        <v>682</v>
      </c>
      <c r="B1366" t="str">
        <f>IF(COUNTIF(A:A,A1366)&gt;1,_xlfn.CONCAT(A1366," (",N1366,")"),A1366)</f>
        <v>Xīnzhāngjí Xiāng</v>
      </c>
      <c r="C1366" t="str">
        <f t="shared" si="24"/>
        <v>Xīnzhāngjí Xiāng</v>
      </c>
      <c r="D1366" t="s">
        <v>683</v>
      </c>
      <c r="E1366" t="s">
        <v>7</v>
      </c>
      <c r="F1366" t="str">
        <f>_xlfn.CONCAT(D1366,", ",I1366,", ",H1366,", ","安徽省")</f>
        <v>新张集乡, 利辛县, 亳州市, 安徽省</v>
      </c>
      <c r="G1366">
        <v>32800</v>
      </c>
      <c r="H1366" t="s">
        <v>719</v>
      </c>
      <c r="I1366" t="s">
        <v>714</v>
      </c>
      <c r="J1366" t="e">
        <f>VLOOKUP(F1366,[1]!china_towns_second__2[[Column1]:[Y]],3,FALSE)</f>
        <v>#N/A</v>
      </c>
      <c r="K1366" t="e">
        <f>VLOOKUP(F1366,[1]!china_towns_second__2[[Column1]:[Y]],2,FALSE)</f>
        <v>#N/A</v>
      </c>
      <c r="L1366" t="s">
        <v>4548</v>
      </c>
      <c r="M1366" t="str">
        <f>VLOOKUP(I1366,CHOOSE({1,2},Table7[Native],Table7[Name]),2,0)</f>
        <v>Lìxīn Xiàn</v>
      </c>
      <c r="N1366" t="str">
        <f>VLOOKUP(H1366,CHOOSE({1,2},Table7[Native],Table7[Name]),2,0)</f>
        <v>Bózhōu Shì</v>
      </c>
      <c r="O1366" t="str">
        <f>_xlfn.CONCAT(L1366," (",N1366,")")</f>
        <v>Xinzhangji Xiang (Bózhōu Shì)</v>
      </c>
      <c r="P1366" t="str">
        <f>IF(COUNTIF(O:O,O1366)&gt;1,_xlfn.CONCAT(L1366," (",M1366,")"),O1366)</f>
        <v>Xinzhangji Xiang (Bózhōu Shì)</v>
      </c>
    </row>
    <row r="1367" spans="1:16" hidden="1" x14ac:dyDescent="0.25">
      <c r="A1367" t="s">
        <v>283</v>
      </c>
      <c r="B1367" t="str">
        <f>IF(COUNTIF(A:A,A1367)&gt;1,_xlfn.CONCAT(A1367," (",N1367,")"),A1367)</f>
        <v>Xīnzhōu Xiāng</v>
      </c>
      <c r="C1367" t="str">
        <f t="shared" si="24"/>
        <v>Xīnzhōu Xiāng</v>
      </c>
      <c r="D1367" t="s">
        <v>284</v>
      </c>
      <c r="E1367" t="s">
        <v>7</v>
      </c>
      <c r="F1367" t="str">
        <f>_xlfn.CONCAT(D1367,", ",I1367,", ",H1367,", ","安徽省")</f>
        <v>新洲乡, 迎江区, 安庆市, 安徽省</v>
      </c>
      <c r="G1367">
        <v>7348</v>
      </c>
      <c r="H1367" t="s">
        <v>343</v>
      </c>
      <c r="I1367" t="s">
        <v>339</v>
      </c>
      <c r="J1367" t="e">
        <f>VLOOKUP(F1367,[1]!china_towns_second__2[[Column1]:[Y]],3,FALSE)</f>
        <v>#N/A</v>
      </c>
      <c r="K1367" t="e">
        <f>VLOOKUP(F1367,[1]!china_towns_second__2[[Column1]:[Y]],2,FALSE)</f>
        <v>#N/A</v>
      </c>
      <c r="L1367" t="s">
        <v>4385</v>
      </c>
      <c r="M1367" t="str">
        <f>VLOOKUP(I1367,CHOOSE({1,2},Table7[Native],Table7[Name]),2,0)</f>
        <v>Yíngjiāng Qū</v>
      </c>
      <c r="N1367" t="str">
        <f>VLOOKUP(H1367,CHOOSE({1,2},Table7[Native],Table7[Name]),2,0)</f>
        <v>Ānqìng Shì</v>
      </c>
      <c r="O1367" t="str">
        <f>_xlfn.CONCAT(L1367," (",N1367,")")</f>
        <v>Xinzhou Xiang (Ānqìng Shì)</v>
      </c>
      <c r="P1367" t="str">
        <f>IF(COUNTIF(O:O,O1367)&gt;1,_xlfn.CONCAT(L1367," (",M1367,")"),O1367)</f>
        <v>Xinzhou Xiang (Ānqìng Shì)</v>
      </c>
    </row>
    <row r="1368" spans="1:16" hidden="1" x14ac:dyDescent="0.25">
      <c r="A1368" t="s">
        <v>2863</v>
      </c>
      <c r="B1368" t="str">
        <f>IF(COUNTIF(A:A,A1368)&gt;1,_xlfn.CONCAT(A1368," (",N1368,")"),A1368)</f>
        <v>Xīnzhuāng Zhèn</v>
      </c>
      <c r="C1368" t="str">
        <f t="shared" si="24"/>
        <v>Xīnzhuāng Zhèn</v>
      </c>
      <c r="D1368" t="s">
        <v>2864</v>
      </c>
      <c r="E1368" t="s">
        <v>11</v>
      </c>
      <c r="F1368" t="str">
        <f>_xlfn.CONCAT(D1368,", ",I1368,", ",H1368,", ","安徽省")</f>
        <v>新庄镇, 萧县, 宿州市, 安徽省</v>
      </c>
      <c r="G1368">
        <v>60067</v>
      </c>
      <c r="H1368" t="s">
        <v>1534</v>
      </c>
      <c r="I1368" t="s">
        <v>1542</v>
      </c>
      <c r="J1368">
        <f>VLOOKUP(F1368,[1]!china_towns_second__2[[Column1]:[Y]],3,FALSE)</f>
        <v>34.435769876589902</v>
      </c>
      <c r="K1368">
        <f>VLOOKUP(F1368,[1]!china_towns_second__2[[Column1]:[Y]],2,FALSE)</f>
        <v>116.7043408</v>
      </c>
      <c r="L1368" t="s">
        <v>5491</v>
      </c>
      <c r="M1368" t="str">
        <f>VLOOKUP(I1368,CHOOSE({1,2},Table7[Native],Table7[Name]),2,0)</f>
        <v>Xiāo Xiàn</v>
      </c>
      <c r="N1368" t="str">
        <f>VLOOKUP(H1368,CHOOSE({1,2},Table7[Native],Table7[Name]),2,0)</f>
        <v>Sùzhōu Shì</v>
      </c>
      <c r="O1368" t="str">
        <f>_xlfn.CONCAT(L1368," (",N1368,")")</f>
        <v>Xinzhuang Zhen (Sùzhōu Shì)</v>
      </c>
      <c r="P1368" t="str">
        <f>IF(COUNTIF(O:O,O1368)&gt;1,_xlfn.CONCAT(L1368," (",M1368,")"),O1368)</f>
        <v>Xinzhuang Zhen (Sùzhōu Shì)</v>
      </c>
    </row>
    <row r="1369" spans="1:16" hidden="1" x14ac:dyDescent="0.25">
      <c r="A1369" t="s">
        <v>2088</v>
      </c>
      <c r="B1369" t="str">
        <f>IF(COUNTIF(A:A,A1369)&gt;1,_xlfn.CONCAT(A1369," (",N1369,")"),A1369)</f>
        <v>Xīnzhuāngzī Jiēdào</v>
      </c>
      <c r="C1369" t="str">
        <f t="shared" si="24"/>
        <v>Xīnzhuāngzī Jiēdào</v>
      </c>
      <c r="D1369" t="s">
        <v>2089</v>
      </c>
      <c r="E1369" t="s">
        <v>27</v>
      </c>
      <c r="F1369" t="str">
        <f>_xlfn.CONCAT(D1369,", ",I1369,", ",H1369,", ","安徽省")</f>
        <v>新庄孜街道, 八公山区, 淮南市, 安徽省</v>
      </c>
      <c r="G1369">
        <v>53156</v>
      </c>
      <c r="H1369" t="s">
        <v>1475</v>
      </c>
      <c r="I1369" t="s">
        <v>1477</v>
      </c>
      <c r="J1369">
        <f>VLOOKUP(F1369,[1]!china_towns_second__2[[Column1]:[Y]],3,FALSE)</f>
        <v>32.631139410615603</v>
      </c>
      <c r="K1369">
        <f>VLOOKUP(F1369,[1]!china_towns_second__2[[Column1]:[Y]],2,FALSE)</f>
        <v>116.8321828</v>
      </c>
      <c r="L1369" t="s">
        <v>5113</v>
      </c>
      <c r="M1369" t="str">
        <f>VLOOKUP(I1369,CHOOSE({1,2},Table7[Native],Table7[Name]),2,0)</f>
        <v>Bāgōngshān Qū</v>
      </c>
      <c r="N1369" t="str">
        <f>VLOOKUP(H1369,CHOOSE({1,2},Table7[Native],Table7[Name]),2,0)</f>
        <v>Huáinán Shì</v>
      </c>
      <c r="O1369" t="str">
        <f>_xlfn.CONCAT(L1369," (",N1369,")")</f>
        <v>Xinzhuangzi Jiedao (Huáinán Shì)</v>
      </c>
      <c r="P1369" t="str">
        <f>IF(COUNTIF(O:O,O1369)&gt;1,_xlfn.CONCAT(L1369," (",M1369,")"),O1369)</f>
        <v>Xinzhuangzi Jiedao (Huáinán Shì)</v>
      </c>
    </row>
    <row r="1370" spans="1:16" hidden="1" x14ac:dyDescent="0.25">
      <c r="A1370" t="s">
        <v>2296</v>
      </c>
      <c r="B1370" t="str">
        <f>IF(COUNTIF(A:A,A1370)&gt;1,_xlfn.CONCAT(A1370," (",N1370,")"),A1370)</f>
        <v>Xióngcūn Zhèn</v>
      </c>
      <c r="C1370" t="str">
        <f t="shared" si="24"/>
        <v>Xióngcūn Zhèn</v>
      </c>
      <c r="D1370" t="s">
        <v>2297</v>
      </c>
      <c r="E1370" t="s">
        <v>11</v>
      </c>
      <c r="F1370" t="str">
        <f>_xlfn.CONCAT(D1370,", ",I1370,", ",H1370,", ","安徽省")</f>
        <v>雄村镇, 歙县, 黄山市, 安徽省</v>
      </c>
      <c r="G1370">
        <v>11291</v>
      </c>
      <c r="H1370" t="s">
        <v>1491</v>
      </c>
      <c r="I1370" t="s">
        <v>1499</v>
      </c>
      <c r="J1370">
        <f>VLOOKUP(F1370,[1]!china_towns_second__2[[Column1]:[Y]],3,FALSE)</f>
        <v>29.813844515584901</v>
      </c>
      <c r="K1370">
        <f>VLOOKUP(F1370,[1]!china_towns_second__2[[Column1]:[Y]],2,FALSE)</f>
        <v>118.450045</v>
      </c>
      <c r="L1370" t="s">
        <v>5215</v>
      </c>
      <c r="M1370" t="str">
        <f>VLOOKUP(I1370,CHOOSE({1,2},Table7[Native],Table7[Name]),2,0)</f>
        <v>Shè Xiàn</v>
      </c>
      <c r="N1370" t="str">
        <f>VLOOKUP(H1370,CHOOSE({1,2},Table7[Native],Table7[Name]),2,0)</f>
        <v>Huángshān Shì</v>
      </c>
      <c r="O1370" t="str">
        <f>_xlfn.CONCAT(L1370," (",N1370,")")</f>
        <v>Xiongcun Zhen (Huángshān Shì)</v>
      </c>
      <c r="P1370" t="str">
        <f>IF(COUNTIF(O:O,O1370)&gt;1,_xlfn.CONCAT(L1370," (",M1370,")"),O1370)</f>
        <v>Xiongcun Zhen (Huángshān Shì)</v>
      </c>
    </row>
    <row r="1371" spans="1:16" hidden="1" x14ac:dyDescent="0.25">
      <c r="A1371" t="s">
        <v>684</v>
      </c>
      <c r="B1371" t="str">
        <f>IF(COUNTIF(A:A,A1371)&gt;1,_xlfn.CONCAT(A1371," (",N1371,")"),A1371)</f>
        <v>Xīpānlóu Zhèn</v>
      </c>
      <c r="C1371" t="str">
        <f t="shared" si="24"/>
        <v>Xīpānlóu Zhèn</v>
      </c>
      <c r="D1371" t="s">
        <v>685</v>
      </c>
      <c r="E1371" t="s">
        <v>11</v>
      </c>
      <c r="F1371" t="str">
        <f>_xlfn.CONCAT(D1371,", ",I1371,", ",H1371,", ","安徽省")</f>
        <v>西潘楼镇, 利辛县, 亳州市, 安徽省</v>
      </c>
      <c r="G1371">
        <v>47501</v>
      </c>
      <c r="H1371" t="s">
        <v>719</v>
      </c>
      <c r="I1371" t="s">
        <v>714</v>
      </c>
      <c r="J1371">
        <f>VLOOKUP(F1371,[1]!china_towns_second__2[[Column1]:[Y]],3,FALSE)</f>
        <v>33.202475907982397</v>
      </c>
      <c r="K1371">
        <f>VLOOKUP(F1371,[1]!china_towns_second__2[[Column1]:[Y]],2,FALSE)</f>
        <v>116.1373948</v>
      </c>
      <c r="L1371" t="s">
        <v>4549</v>
      </c>
      <c r="M1371" t="str">
        <f>VLOOKUP(I1371,CHOOSE({1,2},Table7[Native],Table7[Name]),2,0)</f>
        <v>Lìxīn Xiàn</v>
      </c>
      <c r="N1371" t="str">
        <f>VLOOKUP(H1371,CHOOSE({1,2},Table7[Native],Table7[Name]),2,0)</f>
        <v>Bózhōu Shì</v>
      </c>
      <c r="O1371" t="str">
        <f>_xlfn.CONCAT(L1371," (",N1371,")")</f>
        <v>Xipanlou Zhen (Bózhōu Shì)</v>
      </c>
      <c r="P1371" t="str">
        <f>IF(COUNTIF(O:O,O1371)&gt;1,_xlfn.CONCAT(L1371," (",M1371,")"),O1371)</f>
        <v>Xipanlou Zhen (Bózhōu Shì)</v>
      </c>
    </row>
    <row r="1372" spans="1:16" hidden="1" x14ac:dyDescent="0.25">
      <c r="A1372" t="s">
        <v>1053</v>
      </c>
      <c r="B1372" t="str">
        <f>IF(COUNTIF(A:A,A1372)&gt;1,_xlfn.CONCAT(A1372," (",N1372,")"),A1372)</f>
        <v>Xīquán Zhèn</v>
      </c>
      <c r="C1372" t="str">
        <f t="shared" si="24"/>
        <v>Xīquán Zhèn</v>
      </c>
      <c r="D1372" t="s">
        <v>1054</v>
      </c>
      <c r="E1372" t="s">
        <v>11</v>
      </c>
      <c r="F1372" t="str">
        <f>_xlfn.CONCAT(D1372,", ",I1372,", ",H1372,", ","安徽省")</f>
        <v>西泉镇, 凤阳县, 滁州市, 安徽省</v>
      </c>
      <c r="G1372">
        <v>35246</v>
      </c>
      <c r="H1372" t="s">
        <v>869</v>
      </c>
      <c r="I1372" t="s">
        <v>857</v>
      </c>
      <c r="J1372">
        <f>VLOOKUP(F1372,[1]!china_towns_second__2[[Column1]:[Y]],3,FALSE)</f>
        <v>32.769583006754701</v>
      </c>
      <c r="K1372">
        <f>VLOOKUP(F1372,[1]!china_towns_second__2[[Column1]:[Y]],2,FALSE)</f>
        <v>117.2592435</v>
      </c>
      <c r="L1372" t="s">
        <v>4703</v>
      </c>
      <c r="M1372" t="str">
        <f>VLOOKUP(I1372,CHOOSE({1,2},Table7[Native],Table7[Name]),2,0)</f>
        <v>Fèngyáng Xiàn</v>
      </c>
      <c r="N1372" t="str">
        <f>VLOOKUP(H1372,CHOOSE({1,2},Table7[Native],Table7[Name]),2,0)</f>
        <v>Chúzhōu Shì</v>
      </c>
      <c r="O1372" t="str">
        <f>_xlfn.CONCAT(L1372," (",N1372,")")</f>
        <v>Xiquan Zhen (Chúzhōu Shì)</v>
      </c>
      <c r="P1372" t="str">
        <f>IF(COUNTIF(O:O,O1372)&gt;1,_xlfn.CONCAT(L1372," (",M1372,")"),O1372)</f>
        <v>Xiquan Zhen (Chúzhōu Shì)</v>
      </c>
    </row>
    <row r="1373" spans="1:16" hidden="1" x14ac:dyDescent="0.25">
      <c r="A1373" t="s">
        <v>1055</v>
      </c>
      <c r="B1373" t="str">
        <f>IF(COUNTIF(A:A,A1373)&gt;1,_xlfn.CONCAT(A1373," (",N1373,")"),A1373)</f>
        <v>Xīsàdiàn Zhèn</v>
      </c>
      <c r="C1373" t="str">
        <f t="shared" si="24"/>
        <v>Xīsàdiàn Zhèn</v>
      </c>
      <c r="D1373" t="s">
        <v>1056</v>
      </c>
      <c r="E1373" t="s">
        <v>11</v>
      </c>
      <c r="F1373" t="str">
        <f>_xlfn.CONCAT(D1373,", ",I1373,", ",H1373,", ","安徽省")</f>
        <v>西卅店镇, 定远县, 滁州市, 安徽省</v>
      </c>
      <c r="G1373">
        <v>28947</v>
      </c>
      <c r="H1373" t="s">
        <v>869</v>
      </c>
      <c r="I1373" t="s">
        <v>855</v>
      </c>
      <c r="J1373">
        <f>VLOOKUP(F1373,[1]!china_towns_second__2[[Column1]:[Y]],3,FALSE)</f>
        <v>32.561149489446102</v>
      </c>
      <c r="K1373">
        <f>VLOOKUP(F1373,[1]!china_towns_second__2[[Column1]:[Y]],2,FALSE)</f>
        <v>117.526584</v>
      </c>
      <c r="L1373" t="s">
        <v>4704</v>
      </c>
      <c r="M1373" t="str">
        <f>VLOOKUP(I1373,CHOOSE({1,2},Table7[Native],Table7[Name]),2,0)</f>
        <v>Dìngyuăn Xiàn</v>
      </c>
      <c r="N1373" t="str">
        <f>VLOOKUP(H1373,CHOOSE({1,2},Table7[Native],Table7[Name]),2,0)</f>
        <v>Chúzhōu Shì</v>
      </c>
      <c r="O1373" t="str">
        <f>_xlfn.CONCAT(L1373," (",N1373,")")</f>
        <v>Xisadian Zhen (Chúzhōu Shì)</v>
      </c>
      <c r="P1373" t="str">
        <f>IF(COUNTIF(O:O,O1373)&gt;1,_xlfn.CONCAT(L1373," (",M1373,")"),O1373)</f>
        <v>Xisadian Zhen (Chúzhōu Shì)</v>
      </c>
    </row>
    <row r="1374" spans="1:16" hidden="1" x14ac:dyDescent="0.25">
      <c r="A1374" t="s">
        <v>2562</v>
      </c>
      <c r="B1374" t="str">
        <f>IF(COUNTIF(A:A,A1374)&gt;1,_xlfn.CONCAT(A1374," (",N1374,")"),A1374)</f>
        <v>Xīshì Jiēdào</v>
      </c>
      <c r="C1374" t="str">
        <f t="shared" si="24"/>
        <v>Xīshì Jiēdào</v>
      </c>
      <c r="D1374" t="s">
        <v>2563</v>
      </c>
      <c r="E1374" t="s">
        <v>27</v>
      </c>
      <c r="F1374" t="str">
        <f>_xlfn.CONCAT(D1374,", ",I1374,", ",H1374,", ","安徽省")</f>
        <v>西市街道, 裕安区, 六安市, 安徽省</v>
      </c>
      <c r="G1374">
        <v>35053</v>
      </c>
      <c r="H1374" t="s">
        <v>1507</v>
      </c>
      <c r="I1374" t="s">
        <v>1520</v>
      </c>
      <c r="J1374">
        <f>VLOOKUP(F1374,[1]!china_towns_second__2[[Column1]:[Y]],3,FALSE)</f>
        <v>31.749545763598601</v>
      </c>
      <c r="K1374">
        <f>VLOOKUP(F1374,[1]!china_towns_second__2[[Column1]:[Y]],2,FALSE)</f>
        <v>116.48348319999999</v>
      </c>
      <c r="L1374" t="s">
        <v>5346</v>
      </c>
      <c r="M1374" t="str">
        <f>VLOOKUP(I1374,CHOOSE({1,2},Table7[Native],Table7[Name]),2,0)</f>
        <v>Yù'ān Qū</v>
      </c>
      <c r="N1374" t="str">
        <f>VLOOKUP(H1374,CHOOSE({1,2},Table7[Native],Table7[Name]),2,0)</f>
        <v>Lù'ān Shì</v>
      </c>
      <c r="O1374" t="str">
        <f>_xlfn.CONCAT(L1374," (",N1374,")")</f>
        <v>Xishi Jiedao (Lù'ān Shì)</v>
      </c>
      <c r="P1374" t="str">
        <f>IF(COUNTIF(O:O,O1374)&gt;1,_xlfn.CONCAT(L1374," (",M1374,")"),O1374)</f>
        <v>Xishi Jiedao (Lù'ān Shì)</v>
      </c>
    </row>
    <row r="1375" spans="1:16" hidden="1" x14ac:dyDescent="0.25">
      <c r="A1375" t="s">
        <v>2298</v>
      </c>
      <c r="B1375" t="str">
        <f>IF(COUNTIF(A:A,A1375)&gt;1,_xlfn.CONCAT(A1375," (",N1375,")"),A1375)</f>
        <v>Xītóu Zhèn</v>
      </c>
      <c r="C1375" t="str">
        <f t="shared" si="24"/>
        <v>Xītóu Zhèn</v>
      </c>
      <c r="D1375" t="s">
        <v>2299</v>
      </c>
      <c r="E1375" t="s">
        <v>11</v>
      </c>
      <c r="F1375" t="str">
        <f>_xlfn.CONCAT(D1375,", ",I1375,", ",H1375,", ","安徽省")</f>
        <v>溪头镇, 歙县, 黄山市, 安徽省</v>
      </c>
      <c r="G1375">
        <v>13220</v>
      </c>
      <c r="H1375" t="s">
        <v>1491</v>
      </c>
      <c r="I1375" t="s">
        <v>1499</v>
      </c>
      <c r="J1375">
        <f>VLOOKUP(F1375,[1]!china_towns_second__2[[Column1]:[Y]],3,FALSE)</f>
        <v>30.0385722448347</v>
      </c>
      <c r="K1375">
        <f>VLOOKUP(F1375,[1]!china_towns_second__2[[Column1]:[Y]],2,FALSE)</f>
        <v>118.4458631</v>
      </c>
      <c r="L1375" t="s">
        <v>5216</v>
      </c>
      <c r="M1375" t="str">
        <f>VLOOKUP(I1375,CHOOSE({1,2},Table7[Native],Table7[Name]),2,0)</f>
        <v>Shè Xiàn</v>
      </c>
      <c r="N1375" t="str">
        <f>VLOOKUP(H1375,CHOOSE({1,2},Table7[Native],Table7[Name]),2,0)</f>
        <v>Huángshān Shì</v>
      </c>
      <c r="O1375" t="str">
        <f>_xlfn.CONCAT(L1375," (",N1375,")")</f>
        <v>Xitou Zhen (Huángshān Shì)</v>
      </c>
      <c r="P1375" t="str">
        <f>IF(COUNTIF(O:O,O1375)&gt;1,_xlfn.CONCAT(L1375," (",M1375,")"),O1375)</f>
        <v>Xitou Zhen (Huángshān Shì)</v>
      </c>
    </row>
    <row r="1376" spans="1:16" hidden="1" x14ac:dyDescent="0.25">
      <c r="A1376" t="s">
        <v>285</v>
      </c>
      <c r="B1376" t="str">
        <f>IF(COUNTIF(A:A,A1376)&gt;1,_xlfn.CONCAT(A1376," (",N1376,")"),A1376)</f>
        <v>Xiùshān Xiāng</v>
      </c>
      <c r="C1376" t="str">
        <f t="shared" si="24"/>
        <v>Xiùshān Xiāng</v>
      </c>
      <c r="D1376" t="s">
        <v>286</v>
      </c>
      <c r="E1376" t="s">
        <v>7</v>
      </c>
      <c r="F1376" t="str">
        <f>_xlfn.CONCAT(D1376,", ",I1376,", ",H1376,", ","安徽省")</f>
        <v>秀山乡, 怀宁县, 安庆市, 安徽省</v>
      </c>
      <c r="G1376">
        <v>16125</v>
      </c>
      <c r="H1376" t="s">
        <v>343</v>
      </c>
      <c r="I1376" t="s">
        <v>331</v>
      </c>
      <c r="J1376" t="e">
        <f>VLOOKUP(F1376,[1]!china_towns_second__2[[Column1]:[Y]],3,FALSE)</f>
        <v>#N/A</v>
      </c>
      <c r="K1376" t="e">
        <f>VLOOKUP(F1376,[1]!china_towns_second__2[[Column1]:[Y]],2,FALSE)</f>
        <v>#N/A</v>
      </c>
      <c r="L1376" t="s">
        <v>4386</v>
      </c>
      <c r="M1376" t="str">
        <f>VLOOKUP(I1376,CHOOSE({1,2},Table7[Native],Table7[Name]),2,0)</f>
        <v>Huáiníng Xiàn</v>
      </c>
      <c r="N1376" t="str">
        <f>VLOOKUP(H1376,CHOOSE({1,2},Table7[Native],Table7[Name]),2,0)</f>
        <v>Ānqìng Shì</v>
      </c>
      <c r="O1376" t="str">
        <f>_xlfn.CONCAT(L1376," (",N1376,")")</f>
        <v>Xiushan Xiang (Ānqìng Shì)</v>
      </c>
      <c r="P1376" t="str">
        <f>IF(COUNTIF(O:O,O1376)&gt;1,_xlfn.CONCAT(L1376," (",M1376,")"),O1376)</f>
        <v>Xiushan Xiang (Ānqìng Shì)</v>
      </c>
    </row>
    <row r="1377" spans="1:16" hidden="1" x14ac:dyDescent="0.25">
      <c r="A1377" t="s">
        <v>1057</v>
      </c>
      <c r="B1377" t="str">
        <f>IF(COUNTIF(A:A,A1377)&gt;1,_xlfn.CONCAT(A1377," (",N1377,")"),A1377)</f>
        <v>Xīwáng Zhèn</v>
      </c>
      <c r="C1377" t="str">
        <f t="shared" si="24"/>
        <v>Xīwáng Zhèn</v>
      </c>
      <c r="D1377" t="s">
        <v>1058</v>
      </c>
      <c r="E1377" t="s">
        <v>11</v>
      </c>
      <c r="F1377" t="str">
        <f>_xlfn.CONCAT(D1377,", ",I1377,", ",H1377,", ","安徽省")</f>
        <v>西王镇, 全椒县, 滁州市, 安徽省</v>
      </c>
      <c r="G1377">
        <v>17795</v>
      </c>
      <c r="H1377" t="s">
        <v>869</v>
      </c>
      <c r="I1377" t="s">
        <v>865</v>
      </c>
      <c r="J1377">
        <f>VLOOKUP(F1377,[1]!china_towns_second__2[[Column1]:[Y]],3,FALSE)</f>
        <v>32.126376630226297</v>
      </c>
      <c r="K1377">
        <f>VLOOKUP(F1377,[1]!china_towns_second__2[[Column1]:[Y]],2,FALSE)</f>
        <v>117.91052190000001</v>
      </c>
      <c r="L1377" t="s">
        <v>4705</v>
      </c>
      <c r="M1377" t="str">
        <f>VLOOKUP(I1377,CHOOSE({1,2},Table7[Native],Table7[Name]),2,0)</f>
        <v>Quánjiāo Xiàn</v>
      </c>
      <c r="N1377" t="str">
        <f>VLOOKUP(H1377,CHOOSE({1,2},Table7[Native],Table7[Name]),2,0)</f>
        <v>Chúzhōu Shì</v>
      </c>
      <c r="O1377" t="str">
        <f>_xlfn.CONCAT(L1377," (",N1377,")")</f>
        <v>Xiwang Zhen (Chúzhōu Shì)</v>
      </c>
      <c r="P1377" t="str">
        <f>IF(COUNTIF(O:O,O1377)&gt;1,_xlfn.CONCAT(L1377," (",M1377,")"),O1377)</f>
        <v>Xiwang Zhen (Chúzhōu Shì)</v>
      </c>
    </row>
    <row r="1378" spans="1:16" hidden="1" x14ac:dyDescent="0.25">
      <c r="A1378" t="s">
        <v>2300</v>
      </c>
      <c r="B1378" t="str">
        <f>IF(COUNTIF(A:A,A1378)&gt;1,_xlfn.CONCAT(A1378," (",N1378,")"),A1378)</f>
        <v>Xīxīnán Zhèn</v>
      </c>
      <c r="C1378" t="str">
        <f t="shared" si="24"/>
        <v>Xīxīnán Zhèn</v>
      </c>
      <c r="D1378" t="s">
        <v>2301</v>
      </c>
      <c r="E1378" t="s">
        <v>11</v>
      </c>
      <c r="F1378" t="str">
        <f>_xlfn.CONCAT(D1378,", ",I1378,", ",H1378,", ","安徽省")</f>
        <v>西溪南镇, 徽州区, 黄山市, 安徽省</v>
      </c>
      <c r="G1378">
        <v>16051</v>
      </c>
      <c r="H1378" t="s">
        <v>1491</v>
      </c>
      <c r="I1378" t="s">
        <v>1495</v>
      </c>
      <c r="J1378">
        <f>VLOOKUP(F1378,[1]!china_towns_second__2[[Column1]:[Y]],3,FALSE)</f>
        <v>29.853682220409201</v>
      </c>
      <c r="K1378">
        <f>VLOOKUP(F1378,[1]!china_towns_second__2[[Column1]:[Y]],2,FALSE)</f>
        <v>118.2516528</v>
      </c>
      <c r="L1378" t="s">
        <v>5217</v>
      </c>
      <c r="M1378" t="str">
        <f>VLOOKUP(I1378,CHOOSE({1,2},Table7[Native],Table7[Name]),2,0)</f>
        <v>Huīzhōu Qū</v>
      </c>
      <c r="N1378" t="str">
        <f>VLOOKUP(H1378,CHOOSE({1,2},Table7[Native],Table7[Name]),2,0)</f>
        <v>Huángshān Shì</v>
      </c>
      <c r="O1378" t="str">
        <f>_xlfn.CONCAT(L1378," (",N1378,")")</f>
        <v>Xixinan Zhen (Huángshān Shì)</v>
      </c>
      <c r="P1378" t="str">
        <f>IF(COUNTIF(O:O,O1378)&gt;1,_xlfn.CONCAT(L1378," (",M1378,")"),O1378)</f>
        <v>Xixinan Zhen (Huángshān Shì)</v>
      </c>
    </row>
    <row r="1379" spans="1:16" hidden="1" x14ac:dyDescent="0.25">
      <c r="A1379" t="s">
        <v>686</v>
      </c>
      <c r="B1379" t="str">
        <f>IF(COUNTIF(A:A,A1379)&gt;1,_xlfn.CONCAT(A1379," (",N1379,")"),A1379)</f>
        <v>Xīyáng Zhèn</v>
      </c>
      <c r="C1379" t="str">
        <f t="shared" si="24"/>
        <v>Xīyáng Zhèn</v>
      </c>
      <c r="D1379" t="s">
        <v>687</v>
      </c>
      <c r="E1379" t="s">
        <v>11</v>
      </c>
      <c r="F1379" t="str">
        <f>_xlfn.CONCAT(D1379,", ",I1379,", ",H1379,", ","安徽省")</f>
        <v>西阳镇, 涡阳县, 亳州市, 安徽省</v>
      </c>
      <c r="G1379">
        <v>34689</v>
      </c>
      <c r="H1379" t="s">
        <v>719</v>
      </c>
      <c r="I1379" t="s">
        <v>717</v>
      </c>
      <c r="J1379">
        <f>VLOOKUP(F1379,[1]!china_towns_second__2[[Column1]:[Y]],3,FALSE)</f>
        <v>33.418641660688003</v>
      </c>
      <c r="K1379">
        <f>VLOOKUP(F1379,[1]!china_towns_second__2[[Column1]:[Y]],2,FALSE)</f>
        <v>116.3327618</v>
      </c>
      <c r="L1379" t="s">
        <v>4550</v>
      </c>
      <c r="M1379" t="str">
        <f>VLOOKUP(I1379,CHOOSE({1,2},Table7[Native],Table7[Name]),2,0)</f>
        <v>Wōyáng Xiàn</v>
      </c>
      <c r="N1379" t="str">
        <f>VLOOKUP(H1379,CHOOSE({1,2},Table7[Native],Table7[Name]),2,0)</f>
        <v>Bózhōu Shì</v>
      </c>
      <c r="O1379" t="str">
        <f>_xlfn.CONCAT(L1379," (",N1379,")")</f>
        <v>Xiyang Zhen (Bózhōu Shì)</v>
      </c>
      <c r="P1379" t="str">
        <f>IF(COUNTIF(O:O,O1379)&gt;1,_xlfn.CONCAT(L1379," (",M1379,")"),O1379)</f>
        <v>Xiyang Zhen (Bózhōu Shì)</v>
      </c>
    </row>
    <row r="1380" spans="1:16" hidden="1" x14ac:dyDescent="0.25">
      <c r="A1380" t="s">
        <v>1823</v>
      </c>
      <c r="B1380" t="str">
        <f>IF(COUNTIF(A:A,A1380)&gt;1,_xlfn.CONCAT(A1380," (",N1380,")"),A1380)</f>
        <v>Xīyuán Jiēdào</v>
      </c>
      <c r="C1380" t="str">
        <f t="shared" si="24"/>
        <v>Xīyuán Jiēdào</v>
      </c>
      <c r="D1380" t="s">
        <v>1824</v>
      </c>
      <c r="E1380" t="s">
        <v>27</v>
      </c>
      <c r="F1380" t="str">
        <f>_xlfn.CONCAT(D1380,", ",I1380,", ",H1380,", ","安徽省")</f>
        <v>西园街道, 蜀山区, 合肥市, 安徽省</v>
      </c>
      <c r="G1380">
        <v>65440</v>
      </c>
      <c r="H1380" t="s">
        <v>1448</v>
      </c>
      <c r="I1380" t="s">
        <v>1462</v>
      </c>
      <c r="J1380">
        <f>VLOOKUP(F1380,[1]!china_towns_second__2[[Column1]:[Y]],3,FALSE)</f>
        <v>31.848724029274901</v>
      </c>
      <c r="K1380">
        <f>VLOOKUP(F1380,[1]!china_towns_second__2[[Column1]:[Y]],2,FALSE)</f>
        <v>117.2315026</v>
      </c>
      <c r="L1380" t="s">
        <v>4993</v>
      </c>
      <c r="M1380" t="str">
        <f>VLOOKUP(I1380,CHOOSE({1,2},Table7[Native],Table7[Name]),2,0)</f>
        <v>Shŭshān Qū</v>
      </c>
      <c r="N1380" t="str">
        <f>VLOOKUP(H1380,CHOOSE({1,2},Table7[Native],Table7[Name]),2,0)</f>
        <v>Héféi Shì</v>
      </c>
      <c r="O1380" t="str">
        <f>_xlfn.CONCAT(L1380," (",N1380,")")</f>
        <v>Xiyuan Jiedao (Héféi Shì)</v>
      </c>
      <c r="P1380" t="str">
        <f>IF(COUNTIF(O:O,O1380)&gt;1,_xlfn.CONCAT(L1380," (",M1380,")"),O1380)</f>
        <v>Xiyuan Jiedao (Héféi Shì)</v>
      </c>
    </row>
    <row r="1381" spans="1:16" hidden="1" x14ac:dyDescent="0.25">
      <c r="A1381" t="s">
        <v>287</v>
      </c>
      <c r="B1381" t="str">
        <f>IF(COUNTIF(A:A,A1381)&gt;1,_xlfn.CONCAT(A1381," (",N1381,")"),A1381)</f>
        <v>Xīzihú Zhèn</v>
      </c>
      <c r="C1381" t="str">
        <f t="shared" si="24"/>
        <v>Xīzihú Zhèn</v>
      </c>
      <c r="D1381" t="s">
        <v>288</v>
      </c>
      <c r="E1381" t="s">
        <v>11</v>
      </c>
      <c r="F1381" t="str">
        <f>_xlfn.CONCAT(D1381,", ",I1381,", ",H1381,", ","安徽省")</f>
        <v>嬉子湖镇, 桐城市, 安庆市, 安徽省</v>
      </c>
      <c r="G1381">
        <v>19583</v>
      </c>
      <c r="H1381" t="s">
        <v>343</v>
      </c>
      <c r="I1381" t="s">
        <v>337</v>
      </c>
      <c r="J1381">
        <f>VLOOKUP(F1381,[1]!china_towns_second__2[[Column1]:[Y]],3,FALSE)</f>
        <v>30.853619320855099</v>
      </c>
      <c r="K1381">
        <f>VLOOKUP(F1381,[1]!china_towns_second__2[[Column1]:[Y]],2,FALSE)</f>
        <v>117.0565063</v>
      </c>
      <c r="L1381" t="s">
        <v>4387</v>
      </c>
      <c r="M1381" t="str">
        <f>VLOOKUP(I1381,CHOOSE({1,2},Table7[Native],Table7[Name]),2,0)</f>
        <v>Tóngchéng Shì</v>
      </c>
      <c r="N1381" t="str">
        <f>VLOOKUP(H1381,CHOOSE({1,2},Table7[Native],Table7[Name]),2,0)</f>
        <v>Ānqìng Shì</v>
      </c>
      <c r="O1381" t="str">
        <f>_xlfn.CONCAT(L1381," (",N1381,")")</f>
        <v>Xizihu Zhen (Ānqìng Shì)</v>
      </c>
      <c r="P1381" t="str">
        <f>IF(COUNTIF(O:O,O1381)&gt;1,_xlfn.CONCAT(L1381," (",M1381,")"),O1381)</f>
        <v>Xizihu Zhen (Ānqìng Shì)</v>
      </c>
    </row>
    <row r="1382" spans="1:16" hidden="1" x14ac:dyDescent="0.25">
      <c r="A1382" t="s">
        <v>2865</v>
      </c>
      <c r="B1382" t="str">
        <f>IF(COUNTIF(A:A,A1382)&gt;1,_xlfn.CONCAT(A1382," (",N1382,")"),A1382)</f>
        <v>Xuánmiào Zhèn</v>
      </c>
      <c r="C1382" t="str">
        <f t="shared" si="24"/>
        <v>Xuánmiào Zhèn</v>
      </c>
      <c r="D1382" t="s">
        <v>2866</v>
      </c>
      <c r="E1382" t="s">
        <v>11</v>
      </c>
      <c r="F1382" t="str">
        <f>_xlfn.CONCAT(D1382,", ",I1382,", ",H1382,", ","安徽省")</f>
        <v>玄庙镇, 砀山县, 宿州市, 安徽省</v>
      </c>
      <c r="G1382">
        <v>82203</v>
      </c>
      <c r="H1382" t="s">
        <v>1534</v>
      </c>
      <c r="I1382" t="s">
        <v>1536</v>
      </c>
      <c r="J1382">
        <f>VLOOKUP(F1382,[1]!china_towns_second__2[[Column1]:[Y]],3,FALSE)</f>
        <v>34.540673875005801</v>
      </c>
      <c r="K1382">
        <f>VLOOKUP(F1382,[1]!china_towns_second__2[[Column1]:[Y]],2,FALSE)</f>
        <v>116.3394626</v>
      </c>
      <c r="L1382" t="s">
        <v>5492</v>
      </c>
      <c r="M1382" t="str">
        <f>VLOOKUP(I1382,CHOOSE({1,2},Table7[Native],Table7[Name]),2,0)</f>
        <v>Dàngshān Xiàn</v>
      </c>
      <c r="N1382" t="str">
        <f>VLOOKUP(H1382,CHOOSE({1,2},Table7[Native],Table7[Name]),2,0)</f>
        <v>Sùzhōu Shì</v>
      </c>
      <c r="O1382" t="str">
        <f>_xlfn.CONCAT(L1382," (",N1382,")")</f>
        <v>Xuanmiao Zhen (Sùzhōu Shì)</v>
      </c>
      <c r="P1382" t="str">
        <f>IF(COUNTIF(O:O,O1382)&gt;1,_xlfn.CONCAT(L1382," (",M1382,")"),O1382)</f>
        <v>Xuanmiao Zhen (Sùzhōu Shì)</v>
      </c>
    </row>
    <row r="1383" spans="1:16" hidden="1" x14ac:dyDescent="0.25">
      <c r="A1383" t="s">
        <v>2988</v>
      </c>
      <c r="B1383" t="str">
        <f>IF(COUNTIF(A:A,A1383)&gt;1,_xlfn.CONCAT(A1383," (",N1383,")"),A1383)</f>
        <v>Xūbà Xiāng</v>
      </c>
      <c r="C1383" t="str">
        <f t="shared" si="24"/>
        <v>Xūbà Xiāng</v>
      </c>
      <c r="D1383" t="s">
        <v>2989</v>
      </c>
      <c r="E1383" t="s">
        <v>7</v>
      </c>
      <c r="F1383" t="str">
        <f>_xlfn.CONCAT(D1383,", ",I1383,", ",H1383,", ","安徽省")</f>
        <v>胥坝乡, 义安区, 铜陵市, 安徽省</v>
      </c>
      <c r="G1383">
        <v>21595</v>
      </c>
      <c r="H1383" t="s">
        <v>1545</v>
      </c>
      <c r="I1383" t="s">
        <v>1549</v>
      </c>
      <c r="J1383" t="e">
        <f>VLOOKUP(F1383,[1]!china_towns_second__2[[Column1]:[Y]],3,FALSE)</f>
        <v>#N/A</v>
      </c>
      <c r="K1383" t="e">
        <f>VLOOKUP(F1383,[1]!china_towns_second__2[[Column1]:[Y]],2,FALSE)</f>
        <v>#N/A</v>
      </c>
      <c r="L1383" t="s">
        <v>5551</v>
      </c>
      <c r="M1383" t="str">
        <f>VLOOKUP(I1383,CHOOSE({1,2},Table7[Native],Table7[Name]),2,0)</f>
        <v>Yì'ān Qū</v>
      </c>
      <c r="N1383" t="str">
        <f>VLOOKUP(H1383,CHOOSE({1,2},Table7[Native],Table7[Name]),2,0)</f>
        <v>Tónglíng Shì</v>
      </c>
      <c r="O1383" t="str">
        <f>_xlfn.CONCAT(L1383," (",N1383,")")</f>
        <v>Xuba Xiang (Tónglíng Shì)</v>
      </c>
      <c r="P1383" t="str">
        <f>IF(COUNTIF(O:O,O1383)&gt;1,_xlfn.CONCAT(L1383," (",M1383,")"),O1383)</f>
        <v>Xuba Xiang (Tónglíng Shì)</v>
      </c>
    </row>
    <row r="1384" spans="1:16" hidden="1" x14ac:dyDescent="0.25">
      <c r="A1384" t="s">
        <v>2302</v>
      </c>
      <c r="B1384" t="str">
        <f>IF(COUNTIF(A:A,A1384)&gt;1,_xlfn.CONCAT(A1384," (",N1384,")"),A1384)</f>
        <v>Xŭcūn Zhèn</v>
      </c>
      <c r="C1384" t="str">
        <f t="shared" si="24"/>
        <v>Xŭcūn Zhèn</v>
      </c>
      <c r="D1384" t="s">
        <v>2303</v>
      </c>
      <c r="E1384" t="s">
        <v>11</v>
      </c>
      <c r="F1384" t="str">
        <f>_xlfn.CONCAT(D1384,", ",I1384,", ",H1384,", ","安徽省")</f>
        <v>许村镇, 歙县, 黄山市, 安徽省</v>
      </c>
      <c r="G1384">
        <v>8052</v>
      </c>
      <c r="H1384" t="s">
        <v>1491</v>
      </c>
      <c r="I1384" t="s">
        <v>1499</v>
      </c>
      <c r="J1384">
        <f>VLOOKUP(F1384,[1]!china_towns_second__2[[Column1]:[Y]],3,FALSE)</f>
        <v>30.0115351889254</v>
      </c>
      <c r="K1384">
        <f>VLOOKUP(F1384,[1]!china_towns_second__2[[Column1]:[Y]],2,FALSE)</f>
        <v>118.3121783</v>
      </c>
      <c r="L1384" t="s">
        <v>5218</v>
      </c>
      <c r="M1384" t="str">
        <f>VLOOKUP(I1384,CHOOSE({1,2},Table7[Native],Table7[Name]),2,0)</f>
        <v>Shè Xiàn</v>
      </c>
      <c r="N1384" t="str">
        <f>VLOOKUP(H1384,CHOOSE({1,2},Table7[Native],Table7[Name]),2,0)</f>
        <v>Huángshān Shì</v>
      </c>
      <c r="O1384" t="str">
        <f>_xlfn.CONCAT(L1384," (",N1384,")")</f>
        <v>Xucun Zhen (Huángshān Shì)</v>
      </c>
      <c r="P1384" t="str">
        <f>IF(COUNTIF(O:O,O1384)&gt;1,_xlfn.CONCAT(L1384," (",M1384,")"),O1384)</f>
        <v>Xucun Zhen (Huángshān Shì)</v>
      </c>
    </row>
    <row r="1385" spans="1:16" hidden="1" x14ac:dyDescent="0.25">
      <c r="A1385" t="s">
        <v>688</v>
      </c>
      <c r="B1385" t="str">
        <f>IF(COUNTIF(A:A,A1385)&gt;1,_xlfn.CONCAT(A1385," (",N1385,")"),A1385)</f>
        <v>Xuēgé Jiēdào</v>
      </c>
      <c r="C1385" t="str">
        <f t="shared" si="24"/>
        <v>Xuēgé Jiēdào</v>
      </c>
      <c r="D1385" t="s">
        <v>689</v>
      </c>
      <c r="E1385" t="s">
        <v>27</v>
      </c>
      <c r="F1385" t="str">
        <f>_xlfn.CONCAT(D1385,", ",I1385,", ",H1385,", ","安徽省")</f>
        <v>薛阁街道, 谯城区, 亳州市, 安徽省</v>
      </c>
      <c r="G1385">
        <v>122768</v>
      </c>
      <c r="H1385" t="s">
        <v>719</v>
      </c>
      <c r="I1385" t="s">
        <v>716</v>
      </c>
      <c r="J1385">
        <f>VLOOKUP(F1385,[1]!china_towns_second__2[[Column1]:[Y]],3,FALSE)</f>
        <v>33.857449867232098</v>
      </c>
      <c r="K1385">
        <f>VLOOKUP(F1385,[1]!china_towns_second__2[[Column1]:[Y]],2,FALSE)</f>
        <v>115.77379500000001</v>
      </c>
      <c r="L1385" t="s">
        <v>4551</v>
      </c>
      <c r="M1385" t="str">
        <f>VLOOKUP(I1385,CHOOSE({1,2},Table7[Native],Table7[Name]),2,0)</f>
        <v>Qiáochéng Qū</v>
      </c>
      <c r="N1385" t="str">
        <f>VLOOKUP(H1385,CHOOSE({1,2},Table7[Native],Table7[Name]),2,0)</f>
        <v>Bózhōu Shì</v>
      </c>
      <c r="O1385" t="str">
        <f>_xlfn.CONCAT(L1385," (",N1385,")")</f>
        <v>Xuege Jiedao (Bózhōu Shì)</v>
      </c>
      <c r="P1385" t="str">
        <f>IF(COUNTIF(O:O,O1385)&gt;1,_xlfn.CONCAT(L1385," (",M1385,")"),O1385)</f>
        <v>Xuege Jiedao (Bózhōu Shì)</v>
      </c>
    </row>
    <row r="1386" spans="1:16" hidden="1" x14ac:dyDescent="0.25">
      <c r="A1386" t="s">
        <v>499</v>
      </c>
      <c r="B1386" t="str">
        <f>IF(COUNTIF(A:A,A1386)&gt;1,_xlfn.CONCAT(A1386," (",N1386,")"),A1386)</f>
        <v>Xuĕhuá Xiāng</v>
      </c>
      <c r="C1386" t="str">
        <f t="shared" si="24"/>
        <v>Xuĕhuá Xiāng</v>
      </c>
      <c r="D1386" t="s">
        <v>500</v>
      </c>
      <c r="E1386" t="s">
        <v>7</v>
      </c>
      <c r="F1386" t="str">
        <f>_xlfn.CONCAT(D1386,", ",I1386,", ",H1386,", ","安徽省")</f>
        <v>雪华乡, 蚌山区, 蚌埠市, 安徽省</v>
      </c>
      <c r="G1386">
        <v>22421</v>
      </c>
      <c r="H1386" t="s">
        <v>525</v>
      </c>
      <c r="I1386" t="s">
        <v>517</v>
      </c>
      <c r="J1386" t="e">
        <f>VLOOKUP(F1386,[1]!china_towns_second__2[[Column1]:[Y]],3,FALSE)</f>
        <v>#N/A</v>
      </c>
      <c r="K1386" t="e">
        <f>VLOOKUP(F1386,[1]!china_towns_second__2[[Column1]:[Y]],2,FALSE)</f>
        <v>#N/A</v>
      </c>
      <c r="L1386" t="s">
        <v>4470</v>
      </c>
      <c r="M1386" t="str">
        <f>VLOOKUP(I1386,CHOOSE({1,2},Table7[Native],Table7[Name]),2,0)</f>
        <v>Bèngshān Qū</v>
      </c>
      <c r="N1386" t="str">
        <f>VLOOKUP(H1386,CHOOSE({1,2},Table7[Native],Table7[Name]),2,0)</f>
        <v>Bèngbù Shì</v>
      </c>
      <c r="O1386" t="str">
        <f>_xlfn.CONCAT(L1386," (",N1386,")")</f>
        <v>Xuehua Xiang (Bèngbù Shì)</v>
      </c>
      <c r="P1386" t="str">
        <f>IF(COUNTIF(O:O,O1386)&gt;1,_xlfn.CONCAT(L1386," (",M1386,")"),O1386)</f>
        <v>Xuehua Xiang (Bèngbù Shì)</v>
      </c>
    </row>
    <row r="1387" spans="1:16" hidden="1" x14ac:dyDescent="0.25">
      <c r="A1387" t="s">
        <v>2867</v>
      </c>
      <c r="B1387" t="str">
        <f>IF(COUNTIF(A:A,A1387)&gt;1,_xlfn.CONCAT(A1387," (",N1387,")"),A1387)</f>
        <v>Xuēlóu Băncái Jiāgōng Yuán</v>
      </c>
      <c r="C1387" t="str">
        <f t="shared" si="24"/>
        <v>Xuēlóu Băncái Jiāgōng Yuán</v>
      </c>
      <c r="D1387" t="s">
        <v>2868</v>
      </c>
      <c r="E1387" t="s">
        <v>52</v>
      </c>
      <c r="F1387" t="str">
        <f>_xlfn.CONCAT(D1387,", ",I1387,", ",H1387,", ","安徽省")</f>
        <v>薛楼板材加工园, 砀山县, 宿州市, 安徽省</v>
      </c>
      <c r="G1387">
        <v>7084</v>
      </c>
      <c r="H1387" t="s">
        <v>1534</v>
      </c>
      <c r="I1387" t="s">
        <v>1536</v>
      </c>
      <c r="J1387">
        <f>VLOOKUP(F1387,[1]!china_towns_second__2[[Column1]:[Y]],3,FALSE)</f>
        <v>34.304309851580101</v>
      </c>
      <c r="K1387">
        <f>VLOOKUP(F1387,[1]!china_towns_second__2[[Column1]:[Y]],2,FALSE)</f>
        <v>116.4063637</v>
      </c>
      <c r="L1387" t="s">
        <v>5493</v>
      </c>
      <c r="M1387" t="str">
        <f>VLOOKUP(I1387,CHOOSE({1,2},Table7[Native],Table7[Name]),2,0)</f>
        <v>Dàngshān Xiàn</v>
      </c>
      <c r="N1387" t="str">
        <f>VLOOKUP(H1387,CHOOSE({1,2},Table7[Native],Table7[Name]),2,0)</f>
        <v>Sùzhōu Shì</v>
      </c>
      <c r="O1387" t="str">
        <f>_xlfn.CONCAT(L1387," (",N1387,")")</f>
        <v>Xuelou Bancai Jiagong Yuan (Sùzhōu Shì)</v>
      </c>
      <c r="P1387" t="str">
        <f>IF(COUNTIF(O:O,O1387)&gt;1,_xlfn.CONCAT(L1387," (",M1387,")"),O1387)</f>
        <v>Xuelou Bancai Jiagong Yuan (Sùzhōu Shì)</v>
      </c>
    </row>
    <row r="1388" spans="1:16" hidden="1" x14ac:dyDescent="0.25">
      <c r="A1388" t="s">
        <v>2564</v>
      </c>
      <c r="B1388" t="str">
        <f>IF(COUNTIF(A:A,A1388)&gt;1,_xlfn.CONCAT(A1388," (",N1388,")"),A1388)</f>
        <v>Xújí Zhèn</v>
      </c>
      <c r="C1388" t="str">
        <f t="shared" si="24"/>
        <v>Xújí Zhèn</v>
      </c>
      <c r="D1388" t="s">
        <v>2565</v>
      </c>
      <c r="E1388" t="s">
        <v>11</v>
      </c>
      <c r="F1388" t="str">
        <f>_xlfn.CONCAT(D1388,", ",I1388,", ",H1388,", ","安徽省")</f>
        <v>徐集镇, 裕安区, 六安市, 安徽省</v>
      </c>
      <c r="G1388">
        <v>30264</v>
      </c>
      <c r="H1388" t="s">
        <v>1507</v>
      </c>
      <c r="I1388" t="s">
        <v>1520</v>
      </c>
      <c r="J1388">
        <f>VLOOKUP(F1388,[1]!china_towns_second__2[[Column1]:[Y]],3,FALSE)</f>
        <v>31.834037649746602</v>
      </c>
      <c r="K1388">
        <f>VLOOKUP(F1388,[1]!china_towns_second__2[[Column1]:[Y]],2,FALSE)</f>
        <v>116.3792657</v>
      </c>
      <c r="L1388" t="s">
        <v>5347</v>
      </c>
      <c r="M1388" t="str">
        <f>VLOOKUP(I1388,CHOOSE({1,2},Table7[Native],Table7[Name]),2,0)</f>
        <v>Yù'ān Qū</v>
      </c>
      <c r="N1388" t="str">
        <f>VLOOKUP(H1388,CHOOSE({1,2},Table7[Native],Table7[Name]),2,0)</f>
        <v>Lù'ān Shì</v>
      </c>
      <c r="O1388" t="str">
        <f>_xlfn.CONCAT(L1388," (",N1388,")")</f>
        <v>Xuji Zhen (Lù'ān Shì)</v>
      </c>
      <c r="P1388" t="str">
        <f>IF(COUNTIF(O:O,O1388)&gt;1,_xlfn.CONCAT(L1388," (",M1388,")"),O1388)</f>
        <v>Xuji Zhen (Lù'ān Shì)</v>
      </c>
    </row>
    <row r="1389" spans="1:16" hidden="1" x14ac:dyDescent="0.25">
      <c r="A1389" t="s">
        <v>289</v>
      </c>
      <c r="B1389" t="str">
        <f>IF(COUNTIF(A:A,A1389)&gt;1,_xlfn.CONCAT(A1389," (",N1389,")"),A1389)</f>
        <v>Xŭlĭng Zhèn</v>
      </c>
      <c r="C1389" t="str">
        <f t="shared" si="24"/>
        <v>Xŭlĭng Zhèn</v>
      </c>
      <c r="D1389" t="s">
        <v>290</v>
      </c>
      <c r="E1389" t="s">
        <v>11</v>
      </c>
      <c r="F1389" t="str">
        <f>_xlfn.CONCAT(D1389,", ",I1389,", ",H1389,", ","安徽省")</f>
        <v>许岭镇, 宿松县, 安庆市, 安徽省</v>
      </c>
      <c r="G1389">
        <v>27814</v>
      </c>
      <c r="H1389" t="s">
        <v>343</v>
      </c>
      <c r="I1389" t="s">
        <v>335</v>
      </c>
      <c r="J1389">
        <f>VLOOKUP(F1389,[1]!china_towns_second__2[[Column1]:[Y]],3,FALSE)</f>
        <v>30.129729857037599</v>
      </c>
      <c r="K1389">
        <f>VLOOKUP(F1389,[1]!china_towns_second__2[[Column1]:[Y]],2,FALSE)</f>
        <v>116.3443271</v>
      </c>
      <c r="L1389" t="s">
        <v>4388</v>
      </c>
      <c r="M1389" t="str">
        <f>VLOOKUP(I1389,CHOOSE({1,2},Table7[Native],Table7[Name]),2,0)</f>
        <v>Sùsōng Xiàn</v>
      </c>
      <c r="N1389" t="str">
        <f>VLOOKUP(H1389,CHOOSE({1,2},Table7[Native],Table7[Name]),2,0)</f>
        <v>Ānqìng Shì</v>
      </c>
      <c r="O1389" t="str">
        <f>_xlfn.CONCAT(L1389," (",N1389,")")</f>
        <v>Xuling Zhen (Ānqìng Shì)</v>
      </c>
      <c r="P1389" t="str">
        <f>IF(COUNTIF(O:O,O1389)&gt;1,_xlfn.CONCAT(L1389," (",M1389,")"),O1389)</f>
        <v>Xuling Zhen (Ānqìng Shì)</v>
      </c>
    </row>
    <row r="1390" spans="1:16" hidden="1" x14ac:dyDescent="0.25">
      <c r="A1390" t="s">
        <v>2990</v>
      </c>
      <c r="B1390" t="str">
        <f>IF(COUNTIF(A:A,A1390)&gt;1,_xlfn.CONCAT(A1390," (",N1390,")"),A1390)</f>
        <v>Xúnhuán Jīngjì Yuán</v>
      </c>
      <c r="C1390" t="str">
        <f t="shared" si="24"/>
        <v>Xúnhuán Jīngjì Yuán</v>
      </c>
      <c r="D1390" t="s">
        <v>2991</v>
      </c>
      <c r="E1390" t="s">
        <v>52</v>
      </c>
      <c r="F1390" t="str">
        <f>_xlfn.CONCAT(D1390,", ",I1390,", ",H1390,", ","安徽省")</f>
        <v>循环经济园, 义安区, 铜陵市, 安徽省</v>
      </c>
      <c r="G1390">
        <v>512</v>
      </c>
      <c r="H1390" t="s">
        <v>1545</v>
      </c>
      <c r="I1390" t="s">
        <v>1549</v>
      </c>
      <c r="J1390">
        <f>VLOOKUP(F1390,[1]!china_towns_second__2[[Column1]:[Y]],3,FALSE)</f>
        <v>30.994708990487599</v>
      </c>
      <c r="K1390">
        <f>VLOOKUP(F1390,[1]!china_towns_second__2[[Column1]:[Y]],2,FALSE)</f>
        <v>117.7912208</v>
      </c>
      <c r="L1390" t="s">
        <v>5552</v>
      </c>
      <c r="M1390" t="str">
        <f>VLOOKUP(I1390,CHOOSE({1,2},Table7[Native],Table7[Name]),2,0)</f>
        <v>Yì'ān Qū</v>
      </c>
      <c r="N1390" t="str">
        <f>VLOOKUP(H1390,CHOOSE({1,2},Table7[Native],Table7[Name]),2,0)</f>
        <v>Tónglíng Shì</v>
      </c>
      <c r="O1390" t="str">
        <f>_xlfn.CONCAT(L1390," (",N1390,")")</f>
        <v>Xunhuan Jingji Yuan (Tónglíng Shì)</v>
      </c>
      <c r="P1390" t="str">
        <f>IF(COUNTIF(O:O,O1390)&gt;1,_xlfn.CONCAT(L1390," (",M1390,")"),O1390)</f>
        <v>Xunhuan Jingji Yuan (Tónglíng Shì)</v>
      </c>
    </row>
    <row r="1391" spans="1:16" hidden="1" x14ac:dyDescent="0.25">
      <c r="A1391" t="s">
        <v>291</v>
      </c>
      <c r="B1391" t="str">
        <f>IF(COUNTIF(A:A,A1391)&gt;1,_xlfn.CONCAT(A1391," (",N1391,")"),A1391)</f>
        <v>Xúnyú Zhèn</v>
      </c>
      <c r="C1391" t="str">
        <f t="shared" si="24"/>
        <v>Xúnyú Zhèn</v>
      </c>
      <c r="D1391" t="s">
        <v>292</v>
      </c>
      <c r="E1391" t="s">
        <v>11</v>
      </c>
      <c r="F1391" t="str">
        <f>_xlfn.CONCAT(D1391,", ",I1391,", ",H1391,", ","安徽省")</f>
        <v>鲟鱼镇, 桐城市, 安庆市, 安徽省</v>
      </c>
      <c r="G1391">
        <v>616</v>
      </c>
      <c r="H1391" t="s">
        <v>343</v>
      </c>
      <c r="I1391" t="s">
        <v>337</v>
      </c>
      <c r="J1391">
        <f>VLOOKUP(F1391,[1]!china_towns_second__2[[Column1]:[Y]],3,FALSE)</f>
        <v>30.691237459024901</v>
      </c>
      <c r="K1391">
        <f>VLOOKUP(F1391,[1]!china_towns_second__2[[Column1]:[Y]],2,FALSE)</f>
        <v>117.2150208</v>
      </c>
      <c r="L1391" t="s">
        <v>4389</v>
      </c>
      <c r="M1391" t="str">
        <f>VLOOKUP(I1391,CHOOSE({1,2},Table7[Native],Table7[Name]),2,0)</f>
        <v>Tóngchéng Shì</v>
      </c>
      <c r="N1391" t="str">
        <f>VLOOKUP(H1391,CHOOSE({1,2},Table7[Native],Table7[Name]),2,0)</f>
        <v>Ānqìng Shì</v>
      </c>
      <c r="O1391" t="str">
        <f>_xlfn.CONCAT(L1391," (",N1391,")")</f>
        <v>Xunyu Zhen (Ānqìng Shì)</v>
      </c>
      <c r="P1391" t="str">
        <f>IF(COUNTIF(O:O,O1391)&gt;1,_xlfn.CONCAT(L1391," (",M1391,")"),O1391)</f>
        <v>Xunyu Zhen (Ānqìng Shì)</v>
      </c>
    </row>
    <row r="1392" spans="1:16" hidden="1" x14ac:dyDescent="0.25">
      <c r="A1392" t="s">
        <v>293</v>
      </c>
      <c r="B1392" t="str">
        <f>IF(COUNTIF(A:A,A1392)&gt;1,_xlfn.CONCAT(A1392," (",N1392,")"),A1392)</f>
        <v>Xúqiáo Zhèn</v>
      </c>
      <c r="C1392" t="str">
        <f t="shared" si="24"/>
        <v>Xúqiáo Zhèn</v>
      </c>
      <c r="D1392" t="s">
        <v>294</v>
      </c>
      <c r="E1392" t="s">
        <v>11</v>
      </c>
      <c r="F1392" t="str">
        <f>_xlfn.CONCAT(D1392,", ",I1392,", ",H1392,", ","安徽省")</f>
        <v>徐桥镇, 太湖县, 安庆市, 安徽省</v>
      </c>
      <c r="G1392">
        <v>42109</v>
      </c>
      <c r="H1392" t="s">
        <v>343</v>
      </c>
      <c r="I1392" t="s">
        <v>336</v>
      </c>
      <c r="J1392">
        <f>VLOOKUP(F1392,[1]!china_towns_second__2[[Column1]:[Y]],3,FALSE)</f>
        <v>30.294608951009799</v>
      </c>
      <c r="K1392">
        <f>VLOOKUP(F1392,[1]!china_towns_second__2[[Column1]:[Y]],2,FALSE)</f>
        <v>116.38245360000001</v>
      </c>
      <c r="L1392" t="s">
        <v>4390</v>
      </c>
      <c r="M1392" t="str">
        <f>VLOOKUP(I1392,CHOOSE({1,2},Table7[Native],Table7[Name]),2,0)</f>
        <v>Tàihú Xiàn</v>
      </c>
      <c r="N1392" t="str">
        <f>VLOOKUP(H1392,CHOOSE({1,2},Table7[Native],Table7[Name]),2,0)</f>
        <v>Ānqìng Shì</v>
      </c>
      <c r="O1392" t="str">
        <f>_xlfn.CONCAT(L1392," (",N1392,")")</f>
        <v>Xuqiao Zhen (Ānqìng Shì)</v>
      </c>
      <c r="P1392" t="str">
        <f>IF(COUNTIF(O:O,O1392)&gt;1,_xlfn.CONCAT(L1392," (",M1392,")"),O1392)</f>
        <v>Xuqiao Zhen (Ānqìng Shì)</v>
      </c>
    </row>
    <row r="1393" spans="1:16" hidden="1" x14ac:dyDescent="0.25">
      <c r="A1393" t="s">
        <v>1402</v>
      </c>
      <c r="B1393" t="str">
        <f>IF(COUNTIF(A:A,A1393)&gt;1,_xlfn.CONCAT(A1393," (",N1393,")"),A1393)</f>
        <v>Xŭtáng Xiāng</v>
      </c>
      <c r="C1393" t="str">
        <f t="shared" si="24"/>
        <v>Xŭtáng Xiāng</v>
      </c>
      <c r="D1393" t="s">
        <v>1403</v>
      </c>
      <c r="E1393" t="s">
        <v>7</v>
      </c>
      <c r="F1393" t="str">
        <f>_xlfn.CONCAT(D1393,", ",I1393,", ",H1393,", ","安徽省")</f>
        <v>许堂乡, 阜南县, 阜阳市, 安徽省</v>
      </c>
      <c r="G1393">
        <v>43025</v>
      </c>
      <c r="H1393" t="s">
        <v>1118</v>
      </c>
      <c r="I1393" t="s">
        <v>1102</v>
      </c>
      <c r="J1393" t="e">
        <f>VLOOKUP(F1393,[1]!china_towns_second__2[[Column1]:[Y]],3,FALSE)</f>
        <v>#N/A</v>
      </c>
      <c r="K1393" t="e">
        <f>VLOOKUP(F1393,[1]!china_towns_second__2[[Column1]:[Y]],2,FALSE)</f>
        <v>#N/A</v>
      </c>
      <c r="L1393" t="s">
        <v>4861</v>
      </c>
      <c r="M1393" t="str">
        <f>VLOOKUP(I1393,CHOOSE({1,2},Table7[Native],Table7[Name]),2,0)</f>
        <v>Fùnán Xiàn</v>
      </c>
      <c r="N1393" t="str">
        <f>VLOOKUP(H1393,CHOOSE({1,2},Table7[Native],Table7[Name]),2,0)</f>
        <v>Fùyáng Shì</v>
      </c>
      <c r="O1393" t="str">
        <f>_xlfn.CONCAT(L1393," (",N1393,")")</f>
        <v>Xutang Xiang (Fùyáng Shì)</v>
      </c>
      <c r="P1393" t="str">
        <f>IF(COUNTIF(O:O,O1393)&gt;1,_xlfn.CONCAT(L1393," (",M1393,")"),O1393)</f>
        <v>Xutang Xiang (Fùyáng Shì)</v>
      </c>
    </row>
    <row r="1394" spans="1:16" hidden="1" x14ac:dyDescent="0.25">
      <c r="A1394" t="s">
        <v>690</v>
      </c>
      <c r="B1394" t="str">
        <f>IF(COUNTIF(A:A,A1394)&gt;1,_xlfn.CONCAT(A1394," (",N1394,")"),A1394)</f>
        <v>Xŭtuăn Zhèn</v>
      </c>
      <c r="C1394" t="str">
        <f t="shared" si="24"/>
        <v>Xŭtuăn Zhèn</v>
      </c>
      <c r="D1394" t="s">
        <v>691</v>
      </c>
      <c r="E1394" t="s">
        <v>11</v>
      </c>
      <c r="F1394" t="str">
        <f>_xlfn.CONCAT(D1394,", ",I1394,", ",H1394,", ","安徽省")</f>
        <v>许疃镇, 蒙城县, 亳州市, 安徽省</v>
      </c>
      <c r="G1394">
        <v>64949</v>
      </c>
      <c r="H1394" t="s">
        <v>719</v>
      </c>
      <c r="I1394" t="s">
        <v>715</v>
      </c>
      <c r="J1394">
        <f>VLOOKUP(F1394,[1]!china_towns_second__2[[Column1]:[Y]],3,FALSE)</f>
        <v>33.411260524492903</v>
      </c>
      <c r="K1394">
        <f>VLOOKUP(F1394,[1]!china_towns_second__2[[Column1]:[Y]],2,FALSE)</f>
        <v>116.71677529999999</v>
      </c>
      <c r="L1394" t="s">
        <v>4552</v>
      </c>
      <c r="M1394" t="str">
        <f>VLOOKUP(I1394,CHOOSE({1,2},Table7[Native],Table7[Name]),2,0)</f>
        <v>Mĕngchéng Xiàn</v>
      </c>
      <c r="N1394" t="str">
        <f>VLOOKUP(H1394,CHOOSE({1,2},Table7[Native],Table7[Name]),2,0)</f>
        <v>Bózhōu Shì</v>
      </c>
      <c r="O1394" t="str">
        <f>_xlfn.CONCAT(L1394," (",N1394,")")</f>
        <v>Xutuan Zhen (Bózhōu Shì)</v>
      </c>
      <c r="P1394" t="str">
        <f>IF(COUNTIF(O:O,O1394)&gt;1,_xlfn.CONCAT(L1394," (",M1394,")"),O1394)</f>
        <v>Xutuan Zhen (Bózhōu Shì)</v>
      </c>
    </row>
    <row r="1395" spans="1:16" hidden="1" x14ac:dyDescent="0.25">
      <c r="A1395" t="s">
        <v>501</v>
      </c>
      <c r="B1395" t="str">
        <f>IF(COUNTIF(A:A,A1395)&gt;1,_xlfn.CONCAT(A1395," (",N1395,")"),A1395)</f>
        <v>Xúwéi Xiāng</v>
      </c>
      <c r="C1395" t="str">
        <f t="shared" si="24"/>
        <v>Xúwéi Xiāng</v>
      </c>
      <c r="D1395" t="s">
        <v>502</v>
      </c>
      <c r="E1395" t="s">
        <v>7</v>
      </c>
      <c r="F1395" t="str">
        <f>_xlfn.CONCAT(D1395,", ",I1395,", ",H1395,", ","安徽省")</f>
        <v>徐圩乡, 怀远县, 蚌埠市, 安徽省</v>
      </c>
      <c r="G1395">
        <v>35555</v>
      </c>
      <c r="H1395" t="s">
        <v>525</v>
      </c>
      <c r="I1395" t="s">
        <v>520</v>
      </c>
      <c r="J1395" t="e">
        <f>VLOOKUP(F1395,[1]!china_towns_second__2[[Column1]:[Y]],3,FALSE)</f>
        <v>#N/A</v>
      </c>
      <c r="K1395" t="e">
        <f>VLOOKUP(F1395,[1]!china_towns_second__2[[Column1]:[Y]],2,FALSE)</f>
        <v>#N/A</v>
      </c>
      <c r="L1395" t="s">
        <v>4471</v>
      </c>
      <c r="M1395" t="str">
        <f>VLOOKUP(I1395,CHOOSE({1,2},Table7[Native],Table7[Name]),2,0)</f>
        <v>Huáiyuăn Xiàn</v>
      </c>
      <c r="N1395" t="str">
        <f>VLOOKUP(H1395,CHOOSE({1,2},Table7[Native],Table7[Name]),2,0)</f>
        <v>Bèngbù Shì</v>
      </c>
      <c r="O1395" t="str">
        <f>_xlfn.CONCAT(L1395," (",N1395,")")</f>
        <v>Xuwei Xiang (Bèngbù Shì)</v>
      </c>
      <c r="P1395" t="str">
        <f>IF(COUNTIF(O:O,O1395)&gt;1,_xlfn.CONCAT(L1395," (",M1395,")"),O1395)</f>
        <v>Xuwei Xiang (Bèngbù Shì)</v>
      </c>
    </row>
    <row r="1396" spans="1:16" hidden="1" x14ac:dyDescent="0.25">
      <c r="A1396" t="s">
        <v>3128</v>
      </c>
      <c r="B1396" t="str">
        <f>IF(COUNTIF(A:A,A1396)&gt;1,_xlfn.CONCAT(A1396," (",N1396,")"),A1396)</f>
        <v>Xŭzhèn Zhèn</v>
      </c>
      <c r="C1396" t="str">
        <f t="shared" si="24"/>
        <v>Xŭzhèn Zhèn</v>
      </c>
      <c r="D1396" t="s">
        <v>3129</v>
      </c>
      <c r="E1396" t="s">
        <v>11</v>
      </c>
      <c r="F1396" t="str">
        <f>_xlfn.CONCAT(D1396,", ",I1396,", ",H1396,", ","安徽省")</f>
        <v>许镇镇, 南陵县, 芜湖市, 安徽省</v>
      </c>
      <c r="G1396">
        <v>77048</v>
      </c>
      <c r="H1396" t="s">
        <v>1553</v>
      </c>
      <c r="I1396" t="s">
        <v>1560</v>
      </c>
      <c r="J1396">
        <f>VLOOKUP(F1396,[1]!china_towns_second__2[[Column1]:[Y]],3,FALSE)</f>
        <v>31.0798083452543</v>
      </c>
      <c r="K1396">
        <f>VLOOKUP(F1396,[1]!china_towns_second__2[[Column1]:[Y]],2,FALSE)</f>
        <v>118.4149211</v>
      </c>
      <c r="L1396" t="s">
        <v>5618</v>
      </c>
      <c r="M1396" t="str">
        <f>VLOOKUP(I1396,CHOOSE({1,2},Table7[Native],Table7[Name]),2,0)</f>
        <v>Nánlíng Xiàn</v>
      </c>
      <c r="N1396" t="str">
        <f>VLOOKUP(H1396,CHOOSE({1,2},Table7[Native],Table7[Name]),2,0)</f>
        <v>Wúhú Shì</v>
      </c>
      <c r="O1396" t="str">
        <f>_xlfn.CONCAT(L1396," (",N1396,")")</f>
        <v>Xuzhen Zhen (Wúhú Shì)</v>
      </c>
      <c r="P1396" t="str">
        <f>IF(COUNTIF(O:O,O1396)&gt;1,_xlfn.CONCAT(L1396," (",M1396,")"),O1396)</f>
        <v>Xuzhen Zhen (Wúhú Shì)</v>
      </c>
    </row>
    <row r="1397" spans="1:16" hidden="1" x14ac:dyDescent="0.25">
      <c r="A1397" t="s">
        <v>1825</v>
      </c>
      <c r="B1397" t="str">
        <f>IF(COUNTIF(A:A,A1397)&gt;1,_xlfn.CONCAT(A1397," (",N1397,")"),A1397)</f>
        <v>Yàfù Jiēdào</v>
      </c>
      <c r="C1397" t="str">
        <f t="shared" si="24"/>
        <v>Yàfù Jiēdào</v>
      </c>
      <c r="D1397" t="s">
        <v>1826</v>
      </c>
      <c r="E1397" t="s">
        <v>27</v>
      </c>
      <c r="F1397" t="str">
        <f>_xlfn.CONCAT(D1397,", ",I1397,", ",H1397,", ","安徽省")</f>
        <v>亚父街道, 巢湖市, 合肥市, 安徽省</v>
      </c>
      <c r="G1397">
        <v>52266</v>
      </c>
      <c r="H1397" t="s">
        <v>1448</v>
      </c>
      <c r="I1397" t="s">
        <v>1453</v>
      </c>
      <c r="J1397">
        <f>VLOOKUP(F1397,[1]!china_towns_second__2[[Column1]:[Y]],3,FALSE)</f>
        <v>31.582402350420502</v>
      </c>
      <c r="K1397">
        <f>VLOOKUP(F1397,[1]!china_towns_second__2[[Column1]:[Y]],2,FALSE)</f>
        <v>117.89776500000001</v>
      </c>
      <c r="L1397" t="s">
        <v>4994</v>
      </c>
      <c r="M1397" t="str">
        <f>VLOOKUP(I1397,CHOOSE({1,2},Table7[Native],Table7[Name]),2,0)</f>
        <v>Cháohú Shì</v>
      </c>
      <c r="N1397" t="str">
        <f>VLOOKUP(H1397,CHOOSE({1,2},Table7[Native],Table7[Name]),2,0)</f>
        <v>Héféi Shì</v>
      </c>
      <c r="O1397" t="str">
        <f>_xlfn.CONCAT(L1397," (",N1397,")")</f>
        <v>Yafu Jiedao (Héféi Shì)</v>
      </c>
      <c r="P1397" t="str">
        <f>IF(COUNTIF(O:O,O1397)&gt;1,_xlfn.CONCAT(L1397," (",M1397,")"),O1397)</f>
        <v>Yafu Jiedao (Héféi Shì)</v>
      </c>
    </row>
    <row r="1398" spans="1:16" hidden="1" x14ac:dyDescent="0.25">
      <c r="A1398" t="s">
        <v>503</v>
      </c>
      <c r="B1398" t="str">
        <f>IF(COUNTIF(A:A,A1398)&gt;1,_xlfn.CONCAT(A1398," (",N1398,")"),A1398)</f>
        <v>Yán'ān Jiēdào</v>
      </c>
      <c r="C1398" t="str">
        <f t="shared" si="24"/>
        <v>Yán'ān Jiēdào</v>
      </c>
      <c r="D1398" t="s">
        <v>504</v>
      </c>
      <c r="E1398" t="s">
        <v>27</v>
      </c>
      <c r="F1398" t="str">
        <f>_xlfn.CONCAT(D1398,", ",I1398,", ",H1398,", ","安徽省")</f>
        <v>延安街道, 龙子湖区, 蚌埠市, 安徽省</v>
      </c>
      <c r="G1398">
        <v>14882</v>
      </c>
      <c r="H1398" t="s">
        <v>525</v>
      </c>
      <c r="I1398" t="s">
        <v>521</v>
      </c>
      <c r="J1398">
        <f>VLOOKUP(F1398,[1]!china_towns_second__2[[Column1]:[Y]],3,FALSE)</f>
        <v>32.943050287479203</v>
      </c>
      <c r="K1398">
        <f>VLOOKUP(F1398,[1]!china_towns_second__2[[Column1]:[Y]],2,FALSE)</f>
        <v>117.3725171</v>
      </c>
      <c r="L1398" t="s">
        <v>4472</v>
      </c>
      <c r="M1398" t="str">
        <f>VLOOKUP(I1398,CHOOSE({1,2},Table7[Native],Table7[Name]),2,0)</f>
        <v>Lóngzihú Qū</v>
      </c>
      <c r="N1398" t="str">
        <f>VLOOKUP(H1398,CHOOSE({1,2},Table7[Native],Table7[Name]),2,0)</f>
        <v>Bèngbù Shì</v>
      </c>
      <c r="O1398" t="str">
        <f>_xlfn.CONCAT(L1398," (",N1398,")")</f>
        <v>Yan'an Jiedao (Bèngbù Shì)</v>
      </c>
      <c r="P1398" t="str">
        <f>IF(COUNTIF(O:O,O1398)&gt;1,_xlfn.CONCAT(L1398," (",M1398,")"),O1398)</f>
        <v>Yan'an Jiedao (Bèngbù Shì)</v>
      </c>
    </row>
    <row r="1399" spans="1:16" hidden="1" x14ac:dyDescent="0.25">
      <c r="A1399" t="s">
        <v>1827</v>
      </c>
      <c r="B1399" t="str">
        <f>IF(COUNTIF(A:A,A1399)&gt;1,_xlfn.CONCAT(A1399," (",N1399,")"),A1399)</f>
        <v>Yándiàn Xiāng</v>
      </c>
      <c r="C1399" t="str">
        <f t="shared" si="24"/>
        <v>Yándiàn Xiāng</v>
      </c>
      <c r="D1399" t="s">
        <v>1828</v>
      </c>
      <c r="E1399" t="s">
        <v>7</v>
      </c>
      <c r="F1399" t="str">
        <f>_xlfn.CONCAT(D1399,", ",I1399,", ",H1399,", ","安徽省")</f>
        <v>严店乡, 肥西县, 合肥市, 安徽省</v>
      </c>
      <c r="G1399">
        <v>30340</v>
      </c>
      <c r="H1399" t="s">
        <v>1448</v>
      </c>
      <c r="I1399" t="s">
        <v>1457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4995</v>
      </c>
      <c r="M1399" t="str">
        <f>VLOOKUP(I1399,CHOOSE({1,2},Table7[Native],Table7[Name]),2,0)</f>
        <v>Féixī Xiàn</v>
      </c>
      <c r="N1399" t="str">
        <f>VLOOKUP(H1399,CHOOSE({1,2},Table7[Native],Table7[Name]),2,0)</f>
        <v>Héféi Shì</v>
      </c>
      <c r="O1399" t="str">
        <f>_xlfn.CONCAT(L1399," (",N1399,")")</f>
        <v>Yandian Xiang (Héféi Shì)</v>
      </c>
      <c r="P1399" t="str">
        <f>IF(COUNTIF(O:O,O1399)&gt;1,_xlfn.CONCAT(L1399," (",M1399,")"),O1399)</f>
        <v>Yandian Xiang (Héféi Shì)</v>
      </c>
    </row>
    <row r="1400" spans="1:16" hidden="1" x14ac:dyDescent="0.25">
      <c r="A1400" t="s">
        <v>1829</v>
      </c>
      <c r="B1400" t="str">
        <f>IF(COUNTIF(A:A,A1400)&gt;1,_xlfn.CONCAT(A1400," (",N1400,")"),A1400)</f>
        <v>Yāndūn Jiēdào</v>
      </c>
      <c r="C1400" t="str">
        <f t="shared" si="24"/>
        <v>Yāndūn Jiēdào</v>
      </c>
      <c r="D1400" t="s">
        <v>1830</v>
      </c>
      <c r="E1400" t="s">
        <v>27</v>
      </c>
      <c r="F1400" t="str">
        <f>_xlfn.CONCAT(D1400,", ",I1400,", ",H1400,", ","安徽省")</f>
        <v>烟墩街道, 包河区, 合肥市, 安徽省</v>
      </c>
      <c r="G1400">
        <v>88075</v>
      </c>
      <c r="H1400" t="s">
        <v>1448</v>
      </c>
      <c r="I1400" t="s">
        <v>1450</v>
      </c>
      <c r="J1400">
        <f>VLOOKUP(F1400,[1]!china_towns_second__2[[Column1]:[Y]],3,FALSE)</f>
        <v>31.686658034260301</v>
      </c>
      <c r="K1400">
        <f>VLOOKUP(F1400,[1]!china_towns_second__2[[Column1]:[Y]],2,FALSE)</f>
        <v>117.2968884</v>
      </c>
      <c r="L1400" t="s">
        <v>4996</v>
      </c>
      <c r="M1400" t="str">
        <f>VLOOKUP(I1400,CHOOSE({1,2},Table7[Native],Table7[Name]),2,0)</f>
        <v>Bāohé Qū</v>
      </c>
      <c r="N1400" t="str">
        <f>VLOOKUP(H1400,CHOOSE({1,2},Table7[Native],Table7[Name]),2,0)</f>
        <v>Héféi Shì</v>
      </c>
      <c r="O1400" t="str">
        <f>_xlfn.CONCAT(L1400," (",N1400,")")</f>
        <v>Yandun Jiedao (Héféi Shì)</v>
      </c>
      <c r="P1400" t="str">
        <f>IF(COUNTIF(O:O,O1400)&gt;1,_xlfn.CONCAT(L1400," (",M1400,")"),O1400)</f>
        <v>Yandun Jiedao (Héféi Shì)</v>
      </c>
    </row>
    <row r="1401" spans="1:16" hidden="1" x14ac:dyDescent="0.25">
      <c r="A1401" t="s">
        <v>3130</v>
      </c>
      <c r="B1401" t="str">
        <f>IF(COUNTIF(A:A,A1401)&gt;1,_xlfn.CONCAT(A1401," (",N1401,")"),A1401)</f>
        <v>Yāndūn Zhèn</v>
      </c>
      <c r="C1401" t="str">
        <f t="shared" si="24"/>
        <v>Yāndūn Zhèn</v>
      </c>
      <c r="D1401" t="s">
        <v>3131</v>
      </c>
      <c r="E1401" t="s">
        <v>11</v>
      </c>
      <c r="F1401" t="str">
        <f>_xlfn.CONCAT(D1401,", ",I1401,", ",H1401,", ","安徽省")</f>
        <v>烟墩镇, 南陵县, 芜湖市, 安徽省</v>
      </c>
      <c r="G1401">
        <v>11770</v>
      </c>
      <c r="H1401" t="s">
        <v>1553</v>
      </c>
      <c r="I1401" t="s">
        <v>1560</v>
      </c>
      <c r="J1401">
        <f>VLOOKUP(F1401,[1]!china_towns_second__2[[Column1]:[Y]],3,FALSE)</f>
        <v>30.724168173553998</v>
      </c>
      <c r="K1401">
        <f>VLOOKUP(F1401,[1]!china_towns_second__2[[Column1]:[Y]],2,FALSE)</f>
        <v>118.1559932</v>
      </c>
      <c r="L1401" t="s">
        <v>5619</v>
      </c>
      <c r="M1401" t="str">
        <f>VLOOKUP(I1401,CHOOSE({1,2},Table7[Native],Table7[Name]),2,0)</f>
        <v>Nánlíng Xiàn</v>
      </c>
      <c r="N1401" t="str">
        <f>VLOOKUP(H1401,CHOOSE({1,2},Table7[Native],Table7[Name]),2,0)</f>
        <v>Wúhú Shì</v>
      </c>
      <c r="O1401" t="str">
        <f>_xlfn.CONCAT(L1401," (",N1401,")")</f>
        <v>Yandun Zhen (Wúhú Shì)</v>
      </c>
      <c r="P1401" t="str">
        <f>IF(COUNTIF(O:O,O1401)&gt;1,_xlfn.CONCAT(L1401," (",M1401,")"),O1401)</f>
        <v>Yandun Zhen (Wúhú Shì)</v>
      </c>
    </row>
    <row r="1402" spans="1:16" hidden="1" x14ac:dyDescent="0.25">
      <c r="A1402" t="s">
        <v>2304</v>
      </c>
      <c r="B1402" t="str">
        <f>IF(COUNTIF(A:A,A1402)&gt;1,_xlfn.CONCAT(A1402," (",N1402,")"),A1402)</f>
        <v>Yángcūn Xiāng</v>
      </c>
      <c r="C1402" t="str">
        <f t="shared" si="24"/>
        <v>Yángcūn Xiāng</v>
      </c>
      <c r="D1402" t="s">
        <v>2305</v>
      </c>
      <c r="E1402" t="s">
        <v>7</v>
      </c>
      <c r="F1402" t="str">
        <f>_xlfn.CONCAT(D1402,", ",I1402,", ",H1402,", ","安徽省")</f>
        <v>杨村乡, 徽州区, 黄山市, 安徽省</v>
      </c>
      <c r="G1402">
        <v>3843</v>
      </c>
      <c r="H1402" t="s">
        <v>1491</v>
      </c>
      <c r="I1402" t="s">
        <v>1495</v>
      </c>
      <c r="J1402" t="e">
        <f>VLOOKUP(F1402,[1]!china_towns_second__2[[Column1]:[Y]],3,FALSE)</f>
        <v>#N/A</v>
      </c>
      <c r="K1402" t="e">
        <f>VLOOKUP(F1402,[1]!china_towns_second__2[[Column1]:[Y]],2,FALSE)</f>
        <v>#N/A</v>
      </c>
      <c r="L1402" t="s">
        <v>5219</v>
      </c>
      <c r="M1402" t="str">
        <f>VLOOKUP(I1402,CHOOSE({1,2},Table7[Native],Table7[Name]),2,0)</f>
        <v>Huīzhōu Qū</v>
      </c>
      <c r="N1402" t="str">
        <f>VLOOKUP(H1402,CHOOSE({1,2},Table7[Native],Table7[Name]),2,0)</f>
        <v>Huángshān Shì</v>
      </c>
      <c r="O1402" t="str">
        <f>_xlfn.CONCAT(L1402," (",N1402,")")</f>
        <v>Yangcun Xiang (Huángshān Shì)</v>
      </c>
      <c r="P1402" t="str">
        <f>IF(COUNTIF(O:O,O1402)&gt;1,_xlfn.CONCAT(L1402," (",M1402,")"),O1402)</f>
        <v>Yangcun Xiang (Huángshān Shì)</v>
      </c>
    </row>
    <row r="1403" spans="1:16" hidden="1" x14ac:dyDescent="0.25">
      <c r="A1403" t="s">
        <v>1059</v>
      </c>
      <c r="B1403" t="str">
        <f>IF(COUNTIF(A:A,A1403)&gt;1,_xlfn.CONCAT(A1403," (",N1403,")"),A1403)</f>
        <v>Yángcūn Zhèn (Chúzhōu Shì)</v>
      </c>
      <c r="C1403" t="str">
        <f t="shared" si="24"/>
        <v>Yángcūn Zhèn (Chúzhōu Shì)</v>
      </c>
      <c r="D1403" t="s">
        <v>1060</v>
      </c>
      <c r="E1403" t="s">
        <v>11</v>
      </c>
      <c r="F1403" t="str">
        <f>_xlfn.CONCAT(D1403,", ",I1403,", ",H1403,", ","安徽省")</f>
        <v>杨村镇, 天长市, 滁州市, 安徽省</v>
      </c>
      <c r="G1403">
        <v>35721</v>
      </c>
      <c r="H1403" t="s">
        <v>869</v>
      </c>
      <c r="I1403" t="s">
        <v>867</v>
      </c>
      <c r="J1403">
        <f>VLOOKUP(F1403,[1]!china_towns_second__2[[Column1]:[Y]],3,FALSE)</f>
        <v>32.814798830506099</v>
      </c>
      <c r="K1403">
        <f>VLOOKUP(F1403,[1]!china_towns_second__2[[Column1]:[Y]],2,FALSE)</f>
        <v>119.0445441</v>
      </c>
      <c r="L1403" t="s">
        <v>5896</v>
      </c>
      <c r="M1403" t="str">
        <f>VLOOKUP(I1403,CHOOSE({1,2},Table7[Native],Table7[Name]),2,0)</f>
        <v>Tiāncháng Shì</v>
      </c>
      <c r="N1403" t="str">
        <f>VLOOKUP(H1403,CHOOSE({1,2},Table7[Native],Table7[Name]),2,0)</f>
        <v>Chúzhōu Shì</v>
      </c>
      <c r="O1403" t="str">
        <f>_xlfn.CONCAT(L1403," (",N1403,")")</f>
        <v>Yangcun Zhen (Chuzhou Shi) (Chúzhōu Shì)</v>
      </c>
      <c r="P1403" t="str">
        <f>IF(COUNTIF(O:O,O1403)&gt;1,_xlfn.CONCAT(L1403," (",M1403,")"),O1403)</f>
        <v>Yangcun Zhen (Chuzhou Shi) (Chúzhōu Shì)</v>
      </c>
    </row>
    <row r="1404" spans="1:16" hidden="1" x14ac:dyDescent="0.25">
      <c r="A1404" t="s">
        <v>1059</v>
      </c>
      <c r="B1404" t="str">
        <f>IF(COUNTIF(A:A,A1404)&gt;1,_xlfn.CONCAT(A1404," (",N1404,")"),A1404)</f>
        <v>Yángcūn Zhèn (Huáinán Shì)</v>
      </c>
      <c r="C1404" t="str">
        <f t="shared" si="24"/>
        <v>Yángcūn Zhèn (Huáinán Shì)</v>
      </c>
      <c r="D1404" t="s">
        <v>1060</v>
      </c>
      <c r="E1404" t="s">
        <v>11</v>
      </c>
      <c r="F1404" t="str">
        <f>_xlfn.CONCAT(D1404,", ",I1404,", ",H1404,", ","安徽省")</f>
        <v>杨村镇, 凤台县, 淮南市, 安徽省</v>
      </c>
      <c r="G1404">
        <v>23820</v>
      </c>
      <c r="H1404" t="s">
        <v>1475</v>
      </c>
      <c r="I1404" t="s">
        <v>1481</v>
      </c>
      <c r="J1404">
        <f>VLOOKUP(F1404,[1]!china_towns_second__2[[Column1]:[Y]],3,FALSE)</f>
        <v>32.883935026559001</v>
      </c>
      <c r="K1404">
        <f>VLOOKUP(F1404,[1]!china_towns_second__2[[Column1]:[Y]],2,FALSE)</f>
        <v>116.4212766</v>
      </c>
      <c r="L1404" t="s">
        <v>5897</v>
      </c>
      <c r="M1404" t="str">
        <f>VLOOKUP(I1404,CHOOSE({1,2},Table7[Native],Table7[Name]),2,0)</f>
        <v>Fèngtái Xiàn</v>
      </c>
      <c r="N1404" t="str">
        <f>VLOOKUP(H1404,CHOOSE({1,2},Table7[Native],Table7[Name]),2,0)</f>
        <v>Huáinán Shì</v>
      </c>
      <c r="O1404" t="str">
        <f>_xlfn.CONCAT(L1404," (",N1404,")")</f>
        <v>Yangcun Zhen (Huainan Shi) (Huáinán Shì)</v>
      </c>
      <c r="P1404" t="str">
        <f>IF(COUNTIF(O:O,O1404)&gt;1,_xlfn.CONCAT(L1404," (",M1404,")"),O1404)</f>
        <v>Yangcun Zhen (Huainan Shi) (Huáinán Shì)</v>
      </c>
    </row>
    <row r="1405" spans="1:16" hidden="1" x14ac:dyDescent="0.25">
      <c r="A1405" t="s">
        <v>1831</v>
      </c>
      <c r="B1405" t="str">
        <f>IF(COUNTIF(A:A,A1405)&gt;1,_xlfn.CONCAT(A1405," (",N1405,")"),A1405)</f>
        <v>Yángdiàn Xiāng</v>
      </c>
      <c r="C1405" t="str">
        <f t="shared" si="24"/>
        <v>Yángdiàn Xiāng</v>
      </c>
      <c r="D1405" t="s">
        <v>1832</v>
      </c>
      <c r="E1405" t="s">
        <v>7</v>
      </c>
      <c r="F1405" t="str">
        <f>_xlfn.CONCAT(D1405,", ",I1405,", ",H1405,", ","安徽省")</f>
        <v>杨店乡, 肥东县, 合肥市, 安徽省</v>
      </c>
      <c r="G1405">
        <v>21685</v>
      </c>
      <c r="H1405" t="s">
        <v>1448</v>
      </c>
      <c r="I1405" t="s">
        <v>1455</v>
      </c>
      <c r="J1405" t="e">
        <f>VLOOKUP(F1405,[1]!china_towns_second__2[[Column1]:[Y]],3,FALSE)</f>
        <v>#N/A</v>
      </c>
      <c r="K1405" t="e">
        <f>VLOOKUP(F1405,[1]!china_towns_second__2[[Column1]:[Y]],2,FALSE)</f>
        <v>#N/A</v>
      </c>
      <c r="L1405" t="s">
        <v>4997</v>
      </c>
      <c r="M1405" t="str">
        <f>VLOOKUP(I1405,CHOOSE({1,2},Table7[Native],Table7[Name]),2,0)</f>
        <v>Féidōng Xiàn</v>
      </c>
      <c r="N1405" t="str">
        <f>VLOOKUP(H1405,CHOOSE({1,2},Table7[Native],Table7[Name]),2,0)</f>
        <v>Héféi Shì</v>
      </c>
      <c r="O1405" t="str">
        <f>_xlfn.CONCAT(L1405," (",N1405,")")</f>
        <v>Yangdian Xiang (Héféi Shì)</v>
      </c>
      <c r="P1405" t="str">
        <f>IF(COUNTIF(O:O,O1405)&gt;1,_xlfn.CONCAT(L1405," (",M1405,")"),O1405)</f>
        <v>Yangdian Xiang (Héféi Shì)</v>
      </c>
    </row>
    <row r="1406" spans="1:16" hidden="1" x14ac:dyDescent="0.25">
      <c r="A1406" t="s">
        <v>2090</v>
      </c>
      <c r="B1406" t="str">
        <f>IF(COUNTIF(A:A,A1406)&gt;1,_xlfn.CONCAT(A1406," (",N1406,")"),A1406)</f>
        <v>Yánggōng Zhèn</v>
      </c>
      <c r="C1406" t="str">
        <f t="shared" si="24"/>
        <v>Yánggōng Zhèn</v>
      </c>
      <c r="D1406" t="s">
        <v>2091</v>
      </c>
      <c r="E1406" t="s">
        <v>11</v>
      </c>
      <c r="F1406" t="str">
        <f>_xlfn.CONCAT(D1406,", ",I1406,", ",H1406,", ","安徽省")</f>
        <v>杨公镇, 谢家集区, 淮南市, 安徽省</v>
      </c>
      <c r="G1406">
        <v>25508</v>
      </c>
      <c r="H1406" t="s">
        <v>1475</v>
      </c>
      <c r="I1406" t="s">
        <v>1489</v>
      </c>
      <c r="J1406">
        <f>VLOOKUP(F1406,[1]!china_towns_second__2[[Column1]:[Y]],3,FALSE)</f>
        <v>32.4866360856144</v>
      </c>
      <c r="K1406">
        <f>VLOOKUP(F1406,[1]!china_towns_second__2[[Column1]:[Y]],2,FALSE)</f>
        <v>116.9513166</v>
      </c>
      <c r="L1406" t="s">
        <v>5114</v>
      </c>
      <c r="M1406" t="str">
        <f>VLOOKUP(I1406,CHOOSE({1,2},Table7[Native],Table7[Name]),2,0)</f>
        <v>Xièjiājí Qū</v>
      </c>
      <c r="N1406" t="str">
        <f>VLOOKUP(H1406,CHOOSE({1,2},Table7[Native],Table7[Name]),2,0)</f>
        <v>Huáinán Shì</v>
      </c>
      <c r="O1406" t="str">
        <f>_xlfn.CONCAT(L1406," (",N1406,")")</f>
        <v>Yanggong Zhen (Huáinán Shì)</v>
      </c>
      <c r="P1406" t="str">
        <f>IF(COUNTIF(O:O,O1406)&gt;1,_xlfn.CONCAT(L1406," (",M1406,")"),O1406)</f>
        <v>Yanggong Zhen (Huáinán Shì)</v>
      </c>
    </row>
    <row r="1407" spans="1:16" hidden="1" x14ac:dyDescent="0.25">
      <c r="A1407" t="s">
        <v>838</v>
      </c>
      <c r="B1407" t="str">
        <f>IF(COUNTIF(A:A,A1407)&gt;1,_xlfn.CONCAT(A1407," (",N1407,")"),A1407)</f>
        <v>Yánghú Zhèn (Chízhōu Shì)</v>
      </c>
      <c r="C1407" t="str">
        <f t="shared" si="24"/>
        <v>Yánghú Zhèn (Chízhōu Shì)</v>
      </c>
      <c r="D1407" t="s">
        <v>839</v>
      </c>
      <c r="E1407" t="s">
        <v>11</v>
      </c>
      <c r="F1407" t="str">
        <f>_xlfn.CONCAT(D1407,", ",I1407,", ",H1407,", ","安徽省")</f>
        <v>洋湖镇, 东至县, 池州市, 安徽省</v>
      </c>
      <c r="G1407">
        <v>24707</v>
      </c>
      <c r="H1407" t="s">
        <v>729</v>
      </c>
      <c r="I1407" t="s">
        <v>721</v>
      </c>
      <c r="J1407">
        <f>VLOOKUP(F1407,[1]!china_towns_second__2[[Column1]:[Y]],3,FALSE)</f>
        <v>30.174298891495098</v>
      </c>
      <c r="K1407">
        <f>VLOOKUP(F1407,[1]!china_towns_second__2[[Column1]:[Y]],2,FALSE)</f>
        <v>117.206487</v>
      </c>
      <c r="L1407" t="s">
        <v>5898</v>
      </c>
      <c r="M1407" t="str">
        <f>VLOOKUP(I1407,CHOOSE({1,2},Table7[Native],Table7[Name]),2,0)</f>
        <v>Dōngzhì Xiàn</v>
      </c>
      <c r="N1407" t="str">
        <f>VLOOKUP(H1407,CHOOSE({1,2},Table7[Native],Table7[Name]),2,0)</f>
        <v>Chízhōu Shì</v>
      </c>
      <c r="O1407" t="str">
        <f>_xlfn.CONCAT(L1407," (",N1407,")")</f>
        <v>Yanghu Zhen (Chizhou Shi) (Chízhōu Shì)</v>
      </c>
      <c r="P1407" t="str">
        <f>IF(COUNTIF(O:O,O1407)&gt;1,_xlfn.CONCAT(L1407," (",M1407,")"),O1407)</f>
        <v>Yanghu Zhen (Chizhou Shi) (Chízhōu Shì)</v>
      </c>
    </row>
    <row r="1408" spans="1:16" hidden="1" x14ac:dyDescent="0.25">
      <c r="A1408" t="s">
        <v>838</v>
      </c>
      <c r="B1408" t="str">
        <f>IF(COUNTIF(A:A,A1408)&gt;1,_xlfn.CONCAT(A1408," (",N1408,")"),A1408)</f>
        <v>Yánghú Zhèn (Fùyáng Shì)</v>
      </c>
      <c r="C1408" t="str">
        <f t="shared" si="24"/>
        <v>Yánghú Zhèn (Fùyáng Shì)</v>
      </c>
      <c r="D1408" t="s">
        <v>1404</v>
      </c>
      <c r="E1408" t="s">
        <v>11</v>
      </c>
      <c r="F1408" t="str">
        <f>_xlfn.CONCAT(D1408,", ",I1408,", ",H1408,", ","安徽省")</f>
        <v>杨湖镇, 颍上县, 阜阳市, 安徽省</v>
      </c>
      <c r="G1408">
        <v>33256</v>
      </c>
      <c r="H1408" t="s">
        <v>1118</v>
      </c>
      <c r="I1408" t="s">
        <v>1114</v>
      </c>
      <c r="J1408">
        <f>VLOOKUP(F1408,[1]!china_towns_second__2[[Column1]:[Y]],3,FALSE)</f>
        <v>32.542027167315503</v>
      </c>
      <c r="K1408">
        <f>VLOOKUP(F1408,[1]!china_towns_second__2[[Column1]:[Y]],2,FALSE)</f>
        <v>116.474394</v>
      </c>
      <c r="L1408" t="s">
        <v>5899</v>
      </c>
      <c r="M1408" t="str">
        <f>VLOOKUP(I1408,CHOOSE({1,2},Table7[Native],Table7[Name]),2,0)</f>
        <v>Yĭngshàng Xiàn</v>
      </c>
      <c r="N1408" t="str">
        <f>VLOOKUP(H1408,CHOOSE({1,2},Table7[Native],Table7[Name]),2,0)</f>
        <v>Fùyáng Shì</v>
      </c>
      <c r="O1408" t="str">
        <f>_xlfn.CONCAT(L1408," (",N1408,")")</f>
        <v>Yanghu Zhen (Fuyang Shi) (Fùyáng Shì)</v>
      </c>
      <c r="P1408" t="str">
        <f>IF(COUNTIF(O:O,O1408)&gt;1,_xlfn.CONCAT(L1408," (",M1408,")"),O1408)</f>
        <v>Yanghu Zhen (Fuyang Shi) (Fùyáng Shì)</v>
      </c>
    </row>
    <row r="1409" spans="1:16" hidden="1" x14ac:dyDescent="0.25">
      <c r="A1409" t="s">
        <v>838</v>
      </c>
      <c r="B1409" t="str">
        <f>IF(COUNTIF(A:A,A1409)&gt;1,_xlfn.CONCAT(A1409," (",N1409,")"),A1409)</f>
        <v>Yánghú Zhèn (Huángshān Shì)</v>
      </c>
      <c r="C1409" t="str">
        <f t="shared" si="24"/>
        <v>Yánghú Zhèn (Huángshān Shì)</v>
      </c>
      <c r="D1409" t="s">
        <v>2306</v>
      </c>
      <c r="E1409" t="s">
        <v>11</v>
      </c>
      <c r="F1409" t="str">
        <f>_xlfn.CONCAT(D1409,", ",I1409,", ",H1409,", ","安徽省")</f>
        <v>阳湖镇, 屯溪区, 黄山市, 安徽省</v>
      </c>
      <c r="G1409">
        <v>42028</v>
      </c>
      <c r="H1409" t="s">
        <v>1491</v>
      </c>
      <c r="I1409" t="s">
        <v>1501</v>
      </c>
      <c r="J1409">
        <f>VLOOKUP(F1409,[1]!china_towns_second__2[[Column1]:[Y]],3,FALSE)</f>
        <v>29.6896017562078</v>
      </c>
      <c r="K1409">
        <f>VLOOKUP(F1409,[1]!china_towns_second__2[[Column1]:[Y]],2,FALSE)</f>
        <v>118.3260667</v>
      </c>
      <c r="L1409" t="s">
        <v>5900</v>
      </c>
      <c r="M1409" t="str">
        <f>VLOOKUP(I1409,CHOOSE({1,2},Table7[Native],Table7[Name]),2,0)</f>
        <v>Túnxī Qū</v>
      </c>
      <c r="N1409" t="str">
        <f>VLOOKUP(H1409,CHOOSE({1,2},Table7[Native],Table7[Name]),2,0)</f>
        <v>Huángshān Shì</v>
      </c>
      <c r="O1409" t="str">
        <f>_xlfn.CONCAT(L1409," (",N1409,")")</f>
        <v>Yanghu Zhen (Huangshan Shi) (Huángshān Shì)</v>
      </c>
      <c r="P1409" t="str">
        <f>IF(COUNTIF(O:O,O1409)&gt;1,_xlfn.CONCAT(L1409," (",M1409,")"),O1409)</f>
        <v>Yanghu Zhen (Huangshan Shi) (Huángshān Shì)</v>
      </c>
    </row>
    <row r="1410" spans="1:16" hidden="1" x14ac:dyDescent="0.25">
      <c r="A1410" t="s">
        <v>3312</v>
      </c>
      <c r="B1410" t="str">
        <f>IF(COUNTIF(A:A,A1410)&gt;1,_xlfn.CONCAT(A1410," (",N1410,")"),A1410)</f>
        <v>Yángliŭ Zhèn</v>
      </c>
      <c r="C1410" t="str">
        <f t="shared" ref="C1410:C1473" si="25">IF(COUNTIF(B:B,B1410)&gt;1,_xlfn.CONCAT(A1410," (",M1410,")"),B1410)</f>
        <v>Yángliŭ Zhèn</v>
      </c>
      <c r="D1410" t="s">
        <v>3313</v>
      </c>
      <c r="E1410" t="s">
        <v>11</v>
      </c>
      <c r="F1410" t="str">
        <f>_xlfn.CONCAT(D1410,", ",I1410,", ",H1410,", ","安徽省")</f>
        <v>杨柳镇, 宣州区, 宣城市, 安徽省</v>
      </c>
      <c r="G1410">
        <v>27088</v>
      </c>
      <c r="H1410" t="s">
        <v>1568</v>
      </c>
      <c r="I1410" t="s">
        <v>1580</v>
      </c>
      <c r="J1410">
        <f>VLOOKUP(F1410,[1]!china_towns_second__2[[Column1]:[Y]],3,FALSE)</f>
        <v>30.814386040302999</v>
      </c>
      <c r="K1410">
        <f>VLOOKUP(F1410,[1]!china_towns_second__2[[Column1]:[Y]],2,FALSE)</f>
        <v>118.5879003</v>
      </c>
      <c r="L1410" t="s">
        <v>5710</v>
      </c>
      <c r="M1410" t="str">
        <f>VLOOKUP(I1410,CHOOSE({1,2},Table7[Native],Table7[Name]),2,0)</f>
        <v>Xuānzhōu Qū</v>
      </c>
      <c r="N1410" t="str">
        <f>VLOOKUP(H1410,CHOOSE({1,2},Table7[Native],Table7[Name]),2,0)</f>
        <v>Xuānchéng Shì</v>
      </c>
      <c r="O1410" t="str">
        <f>_xlfn.CONCAT(L1410," (",N1410,")")</f>
        <v>Yangliu Zhen (Xuānchéng Shì)</v>
      </c>
      <c r="P1410" t="str">
        <f>IF(COUNTIF(O:O,O1410)&gt;1,_xlfn.CONCAT(L1410," (",M1410,")"),O1410)</f>
        <v>Yangliu Zhen (Xuānchéng Shì)</v>
      </c>
    </row>
    <row r="1411" spans="1:16" hidden="1" x14ac:dyDescent="0.25">
      <c r="A1411" t="s">
        <v>2869</v>
      </c>
      <c r="B1411" t="str">
        <f>IF(COUNTIF(A:A,A1411)&gt;1,_xlfn.CONCAT(A1411," (",N1411,")"),A1411)</f>
        <v>Yánglóu Zhèn</v>
      </c>
      <c r="C1411" t="str">
        <f t="shared" si="25"/>
        <v>Yánglóu Zhèn</v>
      </c>
      <c r="D1411" t="s">
        <v>2870</v>
      </c>
      <c r="E1411" t="s">
        <v>11</v>
      </c>
      <c r="F1411" t="str">
        <f>_xlfn.CONCAT(D1411,", ",I1411,", ",H1411,", ","安徽省")</f>
        <v>杨楼镇, 萧县, 宿州市, 安徽省</v>
      </c>
      <c r="G1411">
        <v>59096</v>
      </c>
      <c r="H1411" t="s">
        <v>1534</v>
      </c>
      <c r="I1411" t="s">
        <v>1542</v>
      </c>
      <c r="J1411">
        <f>VLOOKUP(F1411,[1]!china_towns_second__2[[Column1]:[Y]],3,FALSE)</f>
        <v>34.356358731469697</v>
      </c>
      <c r="K1411">
        <f>VLOOKUP(F1411,[1]!china_towns_second__2[[Column1]:[Y]],2,FALSE)</f>
        <v>116.8547322</v>
      </c>
      <c r="L1411" t="s">
        <v>5494</v>
      </c>
      <c r="M1411" t="str">
        <f>VLOOKUP(I1411,CHOOSE({1,2},Table7[Native],Table7[Name]),2,0)</f>
        <v>Xiāo Xiàn</v>
      </c>
      <c r="N1411" t="str">
        <f>VLOOKUP(H1411,CHOOSE({1,2},Table7[Native],Table7[Name]),2,0)</f>
        <v>Sùzhōu Shì</v>
      </c>
      <c r="O1411" t="str">
        <f>_xlfn.CONCAT(L1411," (",N1411,")")</f>
        <v>Yanglou Zhen (Sùzhōu Shì)</v>
      </c>
      <c r="P1411" t="str">
        <f>IF(COUNTIF(O:O,O1411)&gt;1,_xlfn.CONCAT(L1411," (",M1411,")"),O1411)</f>
        <v>Yanglou Zhen (Sùzhōu Shì)</v>
      </c>
    </row>
    <row r="1412" spans="1:16" hidden="1" x14ac:dyDescent="0.25">
      <c r="A1412" t="s">
        <v>1405</v>
      </c>
      <c r="B1412" t="str">
        <f>IF(COUNTIF(A:A,A1412)&gt;1,_xlfn.CONCAT(A1412," (",N1412,")"),A1412)</f>
        <v>Yánglóuzī Zhèn</v>
      </c>
      <c r="C1412" t="str">
        <f t="shared" si="25"/>
        <v>Yánglóuzī Zhèn</v>
      </c>
      <c r="D1412" t="s">
        <v>1406</v>
      </c>
      <c r="E1412" t="s">
        <v>11</v>
      </c>
      <c r="F1412" t="str">
        <f>_xlfn.CONCAT(D1412,", ",I1412,", ",H1412,", ","安徽省")</f>
        <v>杨楼孜镇, 颍东区, 阜阳市, 安徽省</v>
      </c>
      <c r="G1412">
        <v>30199</v>
      </c>
      <c r="H1412" t="s">
        <v>1118</v>
      </c>
      <c r="I1412" t="s">
        <v>1110</v>
      </c>
      <c r="J1412">
        <f>VLOOKUP(F1412,[1]!china_towns_second__2[[Column1]:[Y]],3,FALSE)</f>
        <v>32.805559345352499</v>
      </c>
      <c r="K1412">
        <f>VLOOKUP(F1412,[1]!china_towns_second__2[[Column1]:[Y]],2,FALSE)</f>
        <v>116.132295</v>
      </c>
      <c r="L1412" t="s">
        <v>4862</v>
      </c>
      <c r="M1412" t="str">
        <f>VLOOKUP(I1412,CHOOSE({1,2},Table7[Native],Table7[Name]),2,0)</f>
        <v>Yĭngdōng Qū</v>
      </c>
      <c r="N1412" t="str">
        <f>VLOOKUP(H1412,CHOOSE({1,2},Table7[Native],Table7[Name]),2,0)</f>
        <v>Fùyáng Shì</v>
      </c>
      <c r="O1412" t="str">
        <f>_xlfn.CONCAT(L1412," (",N1412,")")</f>
        <v>Yanglouzi Zhen (Fùyáng Shì)</v>
      </c>
      <c r="P1412" t="str">
        <f>IF(COUNTIF(O:O,O1412)&gt;1,_xlfn.CONCAT(L1412," (",M1412,")"),O1412)</f>
        <v>Yanglouzi Zhen (Fùyáng Shì)</v>
      </c>
    </row>
    <row r="1413" spans="1:16" hidden="1" x14ac:dyDescent="0.25">
      <c r="A1413" t="s">
        <v>505</v>
      </c>
      <c r="B1413" t="str">
        <f>IF(COUNTIF(A:A,A1413)&gt;1,_xlfn.CONCAT(A1413," (",N1413,")"),A1413)</f>
        <v>Yángmiào Xiāng</v>
      </c>
      <c r="C1413" t="str">
        <f t="shared" si="25"/>
        <v>Yángmiào Xiāng</v>
      </c>
      <c r="D1413" t="s">
        <v>506</v>
      </c>
      <c r="E1413" t="s">
        <v>7</v>
      </c>
      <c r="F1413" t="str">
        <f>_xlfn.CONCAT(D1413,", ",I1413,", ",H1413,", ","安徽省")</f>
        <v>杨庙乡, 固镇县, 蚌埠市, 安徽省</v>
      </c>
      <c r="G1413">
        <v>59874</v>
      </c>
      <c r="H1413" t="s">
        <v>525</v>
      </c>
      <c r="I1413" t="s">
        <v>518</v>
      </c>
      <c r="J1413" t="e">
        <f>VLOOKUP(F1413,[1]!china_towns_second__2[[Column1]:[Y]],3,FALSE)</f>
        <v>#N/A</v>
      </c>
      <c r="K1413" t="e">
        <f>VLOOKUP(F1413,[1]!china_towns_second__2[[Column1]:[Y]],2,FALSE)</f>
        <v>#N/A</v>
      </c>
      <c r="L1413" t="s">
        <v>4473</v>
      </c>
      <c r="M1413" t="str">
        <f>VLOOKUP(I1413,CHOOSE({1,2},Table7[Native],Table7[Name]),2,0)</f>
        <v>Gùzhèn Xiàn</v>
      </c>
      <c r="N1413" t="str">
        <f>VLOOKUP(H1413,CHOOSE({1,2},Table7[Native],Table7[Name]),2,0)</f>
        <v>Bèngbù Shì</v>
      </c>
      <c r="O1413" t="str">
        <f>_xlfn.CONCAT(L1413," (",N1413,")")</f>
        <v>Yangmiao Xiang (Bèngbù Shì)</v>
      </c>
      <c r="P1413" t="str">
        <f>IF(COUNTIF(O:O,O1413)&gt;1,_xlfn.CONCAT(L1413," (",M1413,")"),O1413)</f>
        <v>Yangmiao Xiang (Bèngbù Shì)</v>
      </c>
    </row>
    <row r="1414" spans="1:16" hidden="1" x14ac:dyDescent="0.25">
      <c r="A1414" t="s">
        <v>1833</v>
      </c>
      <c r="B1414" t="str">
        <f>IF(COUNTIF(A:A,A1414)&gt;1,_xlfn.CONCAT(A1414," (",N1414,")"),A1414)</f>
        <v>Yángmiào Zhèn</v>
      </c>
      <c r="C1414" t="str">
        <f t="shared" si="25"/>
        <v>Yángmiào Zhèn</v>
      </c>
      <c r="D1414" t="s">
        <v>1834</v>
      </c>
      <c r="E1414" t="s">
        <v>11</v>
      </c>
      <c r="F1414" t="str">
        <f>_xlfn.CONCAT(D1414,", ",I1414,", ",H1414,", ","安徽省")</f>
        <v>杨庙镇, 长丰县, 合肥市, 安徽省</v>
      </c>
      <c r="G1414">
        <v>29364</v>
      </c>
      <c r="H1414" t="s">
        <v>1448</v>
      </c>
      <c r="I1414" t="s">
        <v>1452</v>
      </c>
      <c r="J1414">
        <f>VLOOKUP(F1414,[1]!china_towns_second__2[[Column1]:[Y]],3,FALSE)</f>
        <v>32.1996861368347</v>
      </c>
      <c r="K1414">
        <f>VLOOKUP(F1414,[1]!china_towns_second__2[[Column1]:[Y]],2,FALSE)</f>
        <v>117.06741580000001</v>
      </c>
      <c r="L1414" t="s">
        <v>4998</v>
      </c>
      <c r="M1414" t="str">
        <f>VLOOKUP(I1414,CHOOSE({1,2},Table7[Native],Table7[Name]),2,0)</f>
        <v>Chángfēng Xiàn</v>
      </c>
      <c r="N1414" t="str">
        <f>VLOOKUP(H1414,CHOOSE({1,2},Table7[Native],Table7[Name]),2,0)</f>
        <v>Héféi Shì</v>
      </c>
      <c r="O1414" t="str">
        <f>_xlfn.CONCAT(L1414," (",N1414,")")</f>
        <v>Yangmiao Zhen (Héféi Shì)</v>
      </c>
      <c r="P1414" t="str">
        <f>IF(COUNTIF(O:O,O1414)&gt;1,_xlfn.CONCAT(L1414," (",M1414,")"),O1414)</f>
        <v>Yangmiao Zhen (Héféi Shì)</v>
      </c>
    </row>
    <row r="1415" spans="1:16" hidden="1" x14ac:dyDescent="0.25">
      <c r="A1415" t="s">
        <v>295</v>
      </c>
      <c r="B1415" t="str">
        <f>IF(COUNTIF(A:A,A1415)&gt;1,_xlfn.CONCAT(A1415," (",N1415,")"),A1415)</f>
        <v>Yángqiáo Zhèn (Ānqìng Shì)</v>
      </c>
      <c r="C1415" t="str">
        <f t="shared" si="25"/>
        <v>Yángqiáo Zhèn (Ānqìng Shì)</v>
      </c>
      <c r="D1415" t="s">
        <v>296</v>
      </c>
      <c r="E1415" t="s">
        <v>11</v>
      </c>
      <c r="F1415" t="str">
        <f>_xlfn.CONCAT(D1415,", ",I1415,", ",H1415,", ","安徽省")</f>
        <v>杨桥镇, 宜秀区, 安庆市, 安徽省</v>
      </c>
      <c r="G1415">
        <v>20005</v>
      </c>
      <c r="H1415" t="s">
        <v>343</v>
      </c>
      <c r="I1415" t="s">
        <v>340</v>
      </c>
      <c r="J1415">
        <f>VLOOKUP(F1415,[1]!china_towns_second__2[[Column1]:[Y]],3,FALSE)</f>
        <v>30.665484360685799</v>
      </c>
      <c r="K1415">
        <f>VLOOKUP(F1415,[1]!china_towns_second__2[[Column1]:[Y]],2,FALSE)</f>
        <v>117.10867</v>
      </c>
      <c r="L1415" t="s">
        <v>5901</v>
      </c>
      <c r="M1415" t="str">
        <f>VLOOKUP(I1415,CHOOSE({1,2},Table7[Native],Table7[Name]),2,0)</f>
        <v>Yíxiù Qū</v>
      </c>
      <c r="N1415" t="str">
        <f>VLOOKUP(H1415,CHOOSE({1,2},Table7[Native],Table7[Name]),2,0)</f>
        <v>Ānqìng Shì</v>
      </c>
      <c r="O1415" t="str">
        <f>_xlfn.CONCAT(L1415," (",N1415,")")</f>
        <v>Yangqiao Zhen (Anqing Shi) (Ānqìng Shì)</v>
      </c>
      <c r="P1415" t="str">
        <f>IF(COUNTIF(O:O,O1415)&gt;1,_xlfn.CONCAT(L1415," (",M1415,")"),O1415)</f>
        <v>Yangqiao Zhen (Anqing Shi) (Ānqìng Shì)</v>
      </c>
    </row>
    <row r="1416" spans="1:16" hidden="1" x14ac:dyDescent="0.25">
      <c r="A1416" t="s">
        <v>295</v>
      </c>
      <c r="B1416" t="str">
        <f>IF(COUNTIF(A:A,A1416)&gt;1,_xlfn.CONCAT(A1416," (",N1416,")"),A1416)</f>
        <v>Yángqiáo Zhèn (Fùyáng Shì)</v>
      </c>
      <c r="C1416" t="str">
        <f t="shared" si="25"/>
        <v>Yángqiáo Zhèn (Fùyáng Shì)</v>
      </c>
      <c r="D1416" t="s">
        <v>296</v>
      </c>
      <c r="E1416" t="s">
        <v>11</v>
      </c>
      <c r="F1416" t="str">
        <f>_xlfn.CONCAT(D1416,", ",I1416,", ",H1416,", ","安徽省")</f>
        <v>杨桥镇, 临泉县, 阜阳市, 安徽省</v>
      </c>
      <c r="G1416">
        <v>41913</v>
      </c>
      <c r="H1416" t="s">
        <v>1118</v>
      </c>
      <c r="I1416" t="s">
        <v>1106</v>
      </c>
      <c r="J1416">
        <f>VLOOKUP(F1416,[1]!china_towns_second__2[[Column1]:[Y]],3,FALSE)</f>
        <v>32.983109293645697</v>
      </c>
      <c r="K1416">
        <f>VLOOKUP(F1416,[1]!china_towns_second__2[[Column1]:[Y]],2,FALSE)</f>
        <v>115.39742320000001</v>
      </c>
      <c r="L1416" t="s">
        <v>5902</v>
      </c>
      <c r="M1416" t="str">
        <f>VLOOKUP(I1416,CHOOSE({1,2},Table7[Native],Table7[Name]),2,0)</f>
        <v>Línquán Xiàn</v>
      </c>
      <c r="N1416" t="str">
        <f>VLOOKUP(H1416,CHOOSE({1,2},Table7[Native],Table7[Name]),2,0)</f>
        <v>Fùyáng Shì</v>
      </c>
      <c r="O1416" t="str">
        <f>_xlfn.CONCAT(L1416," (",N1416,")")</f>
        <v>Yangqiao Zhen (Fuyang Shi) (Fùyáng Shì)</v>
      </c>
      <c r="P1416" t="str">
        <f>IF(COUNTIF(O:O,O1416)&gt;1,_xlfn.CONCAT(L1416," (",M1416,")"),O1416)</f>
        <v>Yangqiao Zhen (Fuyang Shi) (Fùyáng Shì)</v>
      </c>
    </row>
    <row r="1417" spans="1:16" hidden="1" x14ac:dyDescent="0.25">
      <c r="A1417" t="s">
        <v>3314</v>
      </c>
      <c r="B1417" t="str">
        <f>IF(COUNTIF(A:A,A1417)&gt;1,_xlfn.CONCAT(A1417," (",N1417,")"),A1417)</f>
        <v>Yángtān Zhèn</v>
      </c>
      <c r="C1417" t="str">
        <f t="shared" si="25"/>
        <v>Yángtān Zhèn</v>
      </c>
      <c r="D1417" t="s">
        <v>3315</v>
      </c>
      <c r="E1417" t="s">
        <v>11</v>
      </c>
      <c r="F1417" t="str">
        <f>_xlfn.CONCAT(D1417,", ",I1417,", ",H1417,", ","安徽省")</f>
        <v>杨滩镇, 广德市, 宣城市, 安徽省</v>
      </c>
      <c r="G1417">
        <v>36405</v>
      </c>
      <c r="H1417" t="s">
        <v>1568</v>
      </c>
      <c r="I1417" t="s">
        <v>1570</v>
      </c>
      <c r="J1417">
        <f>VLOOKUP(F1417,[1]!china_towns_second__2[[Column1]:[Y]],3,FALSE)</f>
        <v>30.732318475809599</v>
      </c>
      <c r="K1417">
        <f>VLOOKUP(F1417,[1]!china_towns_second__2[[Column1]:[Y]],2,FALSE)</f>
        <v>119.1571754</v>
      </c>
      <c r="L1417" t="s">
        <v>5711</v>
      </c>
      <c r="M1417" t="str">
        <f>VLOOKUP(I1417,CHOOSE({1,2},Table7[Native],Table7[Name]),2,0)</f>
        <v>Guăngdé Shì</v>
      </c>
      <c r="N1417" t="str">
        <f>VLOOKUP(H1417,CHOOSE({1,2},Table7[Native],Table7[Name]),2,0)</f>
        <v>Xuānchéng Shì</v>
      </c>
      <c r="O1417" t="str">
        <f>_xlfn.CONCAT(L1417," (",N1417,")")</f>
        <v>Yangtan Zhen (Xuānchéng Shì)</v>
      </c>
      <c r="P1417" t="str">
        <f>IF(COUNTIF(O:O,O1417)&gt;1,_xlfn.CONCAT(L1417," (",M1417,")"),O1417)</f>
        <v>Yangtan Zhen (Xuānchéng Shì)</v>
      </c>
    </row>
    <row r="1418" spans="1:16" hidden="1" x14ac:dyDescent="0.25">
      <c r="A1418" t="s">
        <v>840</v>
      </c>
      <c r="B1418" t="str">
        <f>IF(COUNTIF(A:A,A1418)&gt;1,_xlfn.CONCAT(A1418," (",N1418,")"),A1418)</f>
        <v>Yángtián Zhèn</v>
      </c>
      <c r="C1418" t="str">
        <f t="shared" si="25"/>
        <v>Yángtián Zhèn</v>
      </c>
      <c r="D1418" t="s">
        <v>841</v>
      </c>
      <c r="E1418" t="s">
        <v>11</v>
      </c>
      <c r="F1418" t="str">
        <f>_xlfn.CONCAT(D1418,", ",I1418,", ",H1418,", ","安徽省")</f>
        <v>杨田镇, 青阳县, 池州市, 安徽省</v>
      </c>
      <c r="G1418">
        <v>16698</v>
      </c>
      <c r="H1418" t="s">
        <v>729</v>
      </c>
      <c r="I1418" t="s">
        <v>725</v>
      </c>
      <c r="J1418">
        <f>VLOOKUP(F1418,[1]!china_towns_second__2[[Column1]:[Y]],3,FALSE)</f>
        <v>30.5698365249145</v>
      </c>
      <c r="K1418">
        <f>VLOOKUP(F1418,[1]!china_towns_second__2[[Column1]:[Y]],2,FALSE)</f>
        <v>117.94207470000001</v>
      </c>
      <c r="L1418" t="s">
        <v>4615</v>
      </c>
      <c r="M1418" t="str">
        <f>VLOOKUP(I1418,CHOOSE({1,2},Table7[Native],Table7[Name]),2,0)</f>
        <v>Qīngyáng Xiàn</v>
      </c>
      <c r="N1418" t="str">
        <f>VLOOKUP(H1418,CHOOSE({1,2},Table7[Native],Table7[Name]),2,0)</f>
        <v>Chízhōu Shì</v>
      </c>
      <c r="O1418" t="str">
        <f>_xlfn.CONCAT(L1418," (",N1418,")")</f>
        <v>Yangtian Zhen (Chízhōu Shì)</v>
      </c>
      <c r="P1418" t="str">
        <f>IF(COUNTIF(O:O,O1418)&gt;1,_xlfn.CONCAT(L1418," (",M1418,")"),O1418)</f>
        <v>Yangtian Zhen (Chízhōu Shì)</v>
      </c>
    </row>
    <row r="1419" spans="1:16" hidden="1" x14ac:dyDescent="0.25">
      <c r="A1419" t="s">
        <v>2871</v>
      </c>
      <c r="B1419" t="str">
        <f>IF(COUNTIF(A:A,A1419)&gt;1,_xlfn.CONCAT(A1419," (",N1419,")"),A1419)</f>
        <v>Yángtuăn Zhèn</v>
      </c>
      <c r="C1419" t="str">
        <f t="shared" si="25"/>
        <v>Yángtuăn Zhèn</v>
      </c>
      <c r="D1419" t="s">
        <v>2872</v>
      </c>
      <c r="E1419" t="s">
        <v>11</v>
      </c>
      <c r="F1419" t="str">
        <f>_xlfn.CONCAT(D1419,", ",I1419,", ",H1419,", ","安徽省")</f>
        <v>杨疃镇, 灵璧县, 宿州市, 安徽省</v>
      </c>
      <c r="G1419">
        <v>60273</v>
      </c>
      <c r="H1419" t="s">
        <v>1534</v>
      </c>
      <c r="I1419" t="s">
        <v>1538</v>
      </c>
      <c r="J1419">
        <f>VLOOKUP(F1419,[1]!china_towns_second__2[[Column1]:[Y]],3,FALSE)</f>
        <v>33.658011300298398</v>
      </c>
      <c r="K1419">
        <f>VLOOKUP(F1419,[1]!china_towns_second__2[[Column1]:[Y]],2,FALSE)</f>
        <v>117.4663903</v>
      </c>
      <c r="L1419" t="s">
        <v>5495</v>
      </c>
      <c r="M1419" t="str">
        <f>VLOOKUP(I1419,CHOOSE({1,2},Table7[Native],Table7[Name]),2,0)</f>
        <v>Língbì Xiàn</v>
      </c>
      <c r="N1419" t="str">
        <f>VLOOKUP(H1419,CHOOSE({1,2},Table7[Native],Table7[Name]),2,0)</f>
        <v>Sùzhōu Shì</v>
      </c>
      <c r="O1419" t="str">
        <f>_xlfn.CONCAT(L1419," (",N1419,")")</f>
        <v>Yangtuan Zhen (Sùzhōu Shì)</v>
      </c>
      <c r="P1419" t="str">
        <f>IF(COUNTIF(O:O,O1419)&gt;1,_xlfn.CONCAT(L1419," (",M1419,")"),O1419)</f>
        <v>Yangtuan Zhen (Sùzhōu Shì)</v>
      </c>
    </row>
    <row r="1420" spans="1:16" hidden="1" x14ac:dyDescent="0.25">
      <c r="A1420" t="s">
        <v>297</v>
      </c>
      <c r="B1420" t="str">
        <f>IF(COUNTIF(A:A,A1420)&gt;1,_xlfn.CONCAT(A1420," (",N1420,")"),A1420)</f>
        <v>Yángwān Zhèn</v>
      </c>
      <c r="C1420" t="str">
        <f t="shared" si="25"/>
        <v>Yángwān Zhèn</v>
      </c>
      <c r="D1420" t="s">
        <v>298</v>
      </c>
      <c r="E1420" t="s">
        <v>11</v>
      </c>
      <c r="F1420" t="str">
        <f>_xlfn.CONCAT(D1420,", ",I1420,", ",H1420,", ","安徽省")</f>
        <v>杨湾镇, 望江县, 安庆市, 安徽省</v>
      </c>
      <c r="G1420">
        <v>24278</v>
      </c>
      <c r="H1420" t="s">
        <v>343</v>
      </c>
      <c r="I1420" t="s">
        <v>338</v>
      </c>
      <c r="J1420">
        <f>VLOOKUP(F1420,[1]!china_towns_second__2[[Column1]:[Y]],3,FALSE)</f>
        <v>30.0983980206911</v>
      </c>
      <c r="K1420">
        <f>VLOOKUP(F1420,[1]!china_towns_second__2[[Column1]:[Y]],2,FALSE)</f>
        <v>116.5927949</v>
      </c>
      <c r="L1420" t="s">
        <v>4391</v>
      </c>
      <c r="M1420" t="str">
        <f>VLOOKUP(I1420,CHOOSE({1,2},Table7[Native],Table7[Name]),2,0)</f>
        <v>Wàngjiāng Xiàn</v>
      </c>
      <c r="N1420" t="str">
        <f>VLOOKUP(H1420,CHOOSE({1,2},Table7[Native],Table7[Name]),2,0)</f>
        <v>Ānqìng Shì</v>
      </c>
      <c r="O1420" t="str">
        <f>_xlfn.CONCAT(L1420," (",N1420,")")</f>
        <v>Yangwan Zhen (Ānqìng Shì)</v>
      </c>
      <c r="P1420" t="str">
        <f>IF(COUNTIF(O:O,O1420)&gt;1,_xlfn.CONCAT(L1420," (",M1420,")"),O1420)</f>
        <v>Yangwan Zhen (Ānqìng Shì)</v>
      </c>
    </row>
    <row r="1421" spans="1:16" hidden="1" x14ac:dyDescent="0.25">
      <c r="A1421" t="s">
        <v>3318</v>
      </c>
      <c r="B1421" t="str">
        <f>IF(COUNTIF(A:A,A1421)&gt;1,_xlfn.CONCAT(A1421," (",N1421,")"),A1421)</f>
        <v>Yángxī Zhèn</v>
      </c>
      <c r="C1421" t="str">
        <f t="shared" si="25"/>
        <v>Yángxī Zhèn</v>
      </c>
      <c r="D1421" t="s">
        <v>3319</v>
      </c>
      <c r="E1421" t="s">
        <v>11</v>
      </c>
      <c r="F1421" t="str">
        <f>_xlfn.CONCAT(D1421,", ",I1421,", ",H1421,", ","安徽省")</f>
        <v>扬溪镇, 绩溪县, 宣城市, 安徽省</v>
      </c>
      <c r="G1421">
        <v>10742</v>
      </c>
      <c r="H1421" t="s">
        <v>1568</v>
      </c>
      <c r="I1421" t="s">
        <v>1576</v>
      </c>
      <c r="J1421">
        <f>VLOOKUP(F1421,[1]!china_towns_second__2[[Column1]:[Y]],3,FALSE)</f>
        <v>30.157843623785102</v>
      </c>
      <c r="K1421">
        <f>VLOOKUP(F1421,[1]!china_towns_second__2[[Column1]:[Y]],2,FALSE)</f>
        <v>118.6568386</v>
      </c>
      <c r="L1421" t="s">
        <v>5713</v>
      </c>
      <c r="M1421" t="str">
        <f>VLOOKUP(I1421,CHOOSE({1,2},Table7[Native],Table7[Name]),2,0)</f>
        <v>Jìxī Xiàn</v>
      </c>
      <c r="N1421" t="str">
        <f>VLOOKUP(H1421,CHOOSE({1,2},Table7[Native],Table7[Name]),2,0)</f>
        <v>Xuānchéng Shì</v>
      </c>
      <c r="O1421" t="str">
        <f>_xlfn.CONCAT(L1421," (",N1421,")")</f>
        <v>Yangxi Zhen (Xuānchéng Shì)</v>
      </c>
      <c r="P1421" t="str">
        <f>IF(COUNTIF(O:O,O1421)&gt;1,_xlfn.CONCAT(L1421," (",M1421,")"),O1421)</f>
        <v>Yangxi Zhen (Xuānchéng Shì)</v>
      </c>
    </row>
    <row r="1422" spans="1:16" hidden="1" x14ac:dyDescent="0.25">
      <c r="A1422" t="s">
        <v>3316</v>
      </c>
      <c r="B1422" t="str">
        <f>IF(COUNTIF(A:A,A1422)&gt;1,_xlfn.CONCAT(A1422," (",N1422,")"),A1422)</f>
        <v>Yăngxián Xiāng</v>
      </c>
      <c r="C1422" t="str">
        <f t="shared" si="25"/>
        <v>Yăngxián Xiāng</v>
      </c>
      <c r="D1422" t="s">
        <v>3317</v>
      </c>
      <c r="E1422" t="s">
        <v>7</v>
      </c>
      <c r="F1422" t="str">
        <f>_xlfn.CONCAT(D1422,", ",I1422,", ",H1422,", ","安徽省")</f>
        <v>养贤乡, 宣州区, 宣城市, 安徽省</v>
      </c>
      <c r="G1422">
        <v>28613</v>
      </c>
      <c r="H1422" t="s">
        <v>1568</v>
      </c>
      <c r="I1422" t="s">
        <v>1580</v>
      </c>
      <c r="J1422" t="e">
        <f>VLOOKUP(F1422,[1]!china_towns_second__2[[Column1]:[Y]],3,FALSE)</f>
        <v>#N/A</v>
      </c>
      <c r="K1422" t="e">
        <f>VLOOKUP(F1422,[1]!china_towns_second__2[[Column1]:[Y]],2,FALSE)</f>
        <v>#N/A</v>
      </c>
      <c r="L1422" t="s">
        <v>5712</v>
      </c>
      <c r="M1422" t="str">
        <f>VLOOKUP(I1422,CHOOSE({1,2},Table7[Native],Table7[Name]),2,0)</f>
        <v>Xuānzhōu Qū</v>
      </c>
      <c r="N1422" t="str">
        <f>VLOOKUP(H1422,CHOOSE({1,2},Table7[Native],Table7[Name]),2,0)</f>
        <v>Xuānchéng Shì</v>
      </c>
      <c r="O1422" t="str">
        <f>_xlfn.CONCAT(L1422," (",N1422,")")</f>
        <v>Yangxian Xiang (Xuānchéng Shì)</v>
      </c>
      <c r="P1422" t="str">
        <f>IF(COUNTIF(O:O,O1422)&gt;1,_xlfn.CONCAT(L1422," (",M1422,")"),O1422)</f>
        <v>Yangxian Xiang (Xuānchéng Shì)</v>
      </c>
    </row>
    <row r="1423" spans="1:16" hidden="1" x14ac:dyDescent="0.25">
      <c r="A1423" t="s">
        <v>1061</v>
      </c>
      <c r="B1423" t="str">
        <f>IF(COUNTIF(A:A,A1423)&gt;1,_xlfn.CONCAT(A1423," (",N1423,")"),A1423)</f>
        <v>Yángyĭng Xiāng</v>
      </c>
      <c r="C1423" t="str">
        <f t="shared" si="25"/>
        <v>Yángyĭng Xiāng</v>
      </c>
      <c r="D1423" t="s">
        <v>1062</v>
      </c>
      <c r="E1423" t="s">
        <v>7</v>
      </c>
      <c r="F1423" t="str">
        <f>_xlfn.CONCAT(D1423,", ",I1423,", ",H1423,", ","安徽省")</f>
        <v>杨郢乡, 来安县, 滁州市, 安徽省</v>
      </c>
      <c r="G1423">
        <v>16599</v>
      </c>
      <c r="H1423" t="s">
        <v>869</v>
      </c>
      <c r="I1423" t="s">
        <v>859</v>
      </c>
      <c r="J1423" t="e">
        <f>VLOOKUP(F1423,[1]!china_towns_second__2[[Column1]:[Y]],3,FALSE)</f>
        <v>#N/A</v>
      </c>
      <c r="K1423" t="e">
        <f>VLOOKUP(F1423,[1]!china_towns_second__2[[Column1]:[Y]],2,FALSE)</f>
        <v>#N/A</v>
      </c>
      <c r="L1423" t="s">
        <v>4706</v>
      </c>
      <c r="M1423" t="str">
        <f>VLOOKUP(I1423,CHOOSE({1,2},Table7[Native],Table7[Name]),2,0)</f>
        <v>Lái'ān Xiàn</v>
      </c>
      <c r="N1423" t="str">
        <f>VLOOKUP(H1423,CHOOSE({1,2},Table7[Native],Table7[Name]),2,0)</f>
        <v>Chúzhōu Shì</v>
      </c>
      <c r="O1423" t="str">
        <f>_xlfn.CONCAT(L1423," (",N1423,")")</f>
        <v>Yangying Xiang (Chúzhōu Shì)</v>
      </c>
      <c r="P1423" t="str">
        <f>IF(COUNTIF(O:O,O1423)&gt;1,_xlfn.CONCAT(L1423," (",M1423,")"),O1423)</f>
        <v>Yangying Xiang (Chúzhōu Shì)</v>
      </c>
    </row>
    <row r="1424" spans="1:16" hidden="1" x14ac:dyDescent="0.25">
      <c r="A1424" t="s">
        <v>1947</v>
      </c>
      <c r="B1424" t="str">
        <f>IF(COUNTIF(A:A,A1424)&gt;1,_xlfn.CONCAT(A1424," (",N1424,")"),A1424)</f>
        <v>Yángzhuāng Jiēdào</v>
      </c>
      <c r="C1424" t="str">
        <f t="shared" si="25"/>
        <v>Yángzhuāng Jiēdào</v>
      </c>
      <c r="D1424" t="s">
        <v>1948</v>
      </c>
      <c r="E1424" t="s">
        <v>27</v>
      </c>
      <c r="F1424" t="str">
        <f>_xlfn.CONCAT(D1424,", ",I1424,", ",H1424,", ","安徽省")</f>
        <v>杨庄街道, 烈山区, 淮北市, 安徽省</v>
      </c>
      <c r="G1424">
        <v>53061</v>
      </c>
      <c r="H1424" t="s">
        <v>1465</v>
      </c>
      <c r="I1424" t="s">
        <v>1469</v>
      </c>
      <c r="J1424">
        <f>VLOOKUP(F1424,[1]!china_towns_second__2[[Column1]:[Y]],3,FALSE)</f>
        <v>33.886337378787502</v>
      </c>
      <c r="K1424">
        <f>VLOOKUP(F1424,[1]!china_towns_second__2[[Column1]:[Y]],2,FALSE)</f>
        <v>116.8014617</v>
      </c>
      <c r="L1424" t="s">
        <v>5048</v>
      </c>
      <c r="M1424" t="str">
        <f>VLOOKUP(I1424,CHOOSE({1,2},Table7[Native],Table7[Name]),2,0)</f>
        <v>Lièshān Qū</v>
      </c>
      <c r="N1424" t="str">
        <f>VLOOKUP(H1424,CHOOSE({1,2},Table7[Native],Table7[Name]),2,0)</f>
        <v>Huáibĕi Shì</v>
      </c>
      <c r="O1424" t="str">
        <f>_xlfn.CONCAT(L1424," (",N1424,")")</f>
        <v>Yangzhuang Jiedao (Huáibĕi Shì)</v>
      </c>
      <c r="P1424" t="str">
        <f>IF(COUNTIF(O:O,O1424)&gt;1,_xlfn.CONCAT(L1424," (",M1424,")"),O1424)</f>
        <v>Yangzhuang Jiedao (Huáibĕi Shì)</v>
      </c>
    </row>
    <row r="1425" spans="1:16" hidden="1" x14ac:dyDescent="0.25">
      <c r="A1425" t="s">
        <v>2873</v>
      </c>
      <c r="B1425" t="str">
        <f>IF(COUNTIF(A:A,A1425)&gt;1,_xlfn.CONCAT(A1425," (",N1425,")"),A1425)</f>
        <v>Yángzhuāng Xiāng</v>
      </c>
      <c r="C1425" t="str">
        <f t="shared" si="25"/>
        <v>Yángzhuāng Xiāng</v>
      </c>
      <c r="D1425" t="s">
        <v>2874</v>
      </c>
      <c r="E1425" t="s">
        <v>7</v>
      </c>
      <c r="F1425" t="str">
        <f>_xlfn.CONCAT(D1425,", ",I1425,", ",H1425,", ","安徽省")</f>
        <v>杨庄乡, 埇桥区, 宿州市, 安徽省</v>
      </c>
      <c r="G1425">
        <v>31498</v>
      </c>
      <c r="H1425" t="s">
        <v>1534</v>
      </c>
      <c r="I1425" t="s">
        <v>1543</v>
      </c>
      <c r="J1425" t="e">
        <f>VLOOKUP(F1425,[1]!china_towns_second__2[[Column1]:[Y]],3,FALSE)</f>
        <v>#N/A</v>
      </c>
      <c r="K1425" t="e">
        <f>VLOOKUP(F1425,[1]!china_towns_second__2[[Column1]:[Y]],2,FALSE)</f>
        <v>#N/A</v>
      </c>
      <c r="L1425" t="s">
        <v>5496</v>
      </c>
      <c r="M1425" t="str">
        <f>VLOOKUP(I1425,CHOOSE({1,2},Table7[Native],Table7[Name]),2,0)</f>
        <v>Yŏngqiáo Qū</v>
      </c>
      <c r="N1425" t="str">
        <f>VLOOKUP(H1425,CHOOSE({1,2},Table7[Native],Table7[Name]),2,0)</f>
        <v>Sùzhōu Shì</v>
      </c>
      <c r="O1425" t="str">
        <f>_xlfn.CONCAT(L1425," (",N1425,")")</f>
        <v>Yangzhuang Xiang (Sùzhōu Shì)</v>
      </c>
      <c r="P1425" t="str">
        <f>IF(COUNTIF(O:O,O1425)&gt;1,_xlfn.CONCAT(L1425," (",M1425,")"),O1425)</f>
        <v>Yangzhuang Xiang (Sùzhōu Shì)</v>
      </c>
    </row>
    <row r="1426" spans="1:16" hidden="1" x14ac:dyDescent="0.25">
      <c r="A1426" t="s">
        <v>1063</v>
      </c>
      <c r="B1426" t="str">
        <f>IF(COUNTIF(A:A,A1426)&gt;1,_xlfn.CONCAT(A1426," (",N1426,")"),A1426)</f>
        <v>Yángzi Jiēdào</v>
      </c>
      <c r="C1426" t="str">
        <f t="shared" si="25"/>
        <v>Yángzi Jiēdào</v>
      </c>
      <c r="D1426" t="s">
        <v>1064</v>
      </c>
      <c r="E1426" t="s">
        <v>27</v>
      </c>
      <c r="F1426" t="str">
        <f>_xlfn.CONCAT(D1426,", ",I1426,", ",H1426,", ","安徽省")</f>
        <v>扬子街道, 琅琊区, 滁州市, 安徽省</v>
      </c>
      <c r="G1426">
        <v>36359</v>
      </c>
      <c r="H1426" t="s">
        <v>869</v>
      </c>
      <c r="I1426" t="s">
        <v>860</v>
      </c>
      <c r="J1426">
        <f>VLOOKUP(F1426,[1]!china_towns_second__2[[Column1]:[Y]],3,FALSE)</f>
        <v>32.3447840097121</v>
      </c>
      <c r="K1426">
        <f>VLOOKUP(F1426,[1]!china_towns_second__2[[Column1]:[Y]],2,FALSE)</f>
        <v>118.33120169999999</v>
      </c>
      <c r="L1426" t="s">
        <v>4707</v>
      </c>
      <c r="M1426" t="str">
        <f>VLOOKUP(I1426,CHOOSE({1,2},Table7[Native],Table7[Name]),2,0)</f>
        <v>Lángyá Qū</v>
      </c>
      <c r="N1426" t="str">
        <f>VLOOKUP(H1426,CHOOSE({1,2},Table7[Native],Table7[Name]),2,0)</f>
        <v>Chúzhōu Shì</v>
      </c>
      <c r="O1426" t="str">
        <f>_xlfn.CONCAT(L1426," (",N1426,")")</f>
        <v>Yangzi Jiedao (Chúzhōu Shì)</v>
      </c>
      <c r="P1426" t="str">
        <f>IF(COUNTIF(O:O,O1426)&gt;1,_xlfn.CONCAT(L1426," (",M1426,")"),O1426)</f>
        <v>Yangzi Jiedao (Chúzhōu Shì)</v>
      </c>
    </row>
    <row r="1427" spans="1:16" hidden="1" x14ac:dyDescent="0.25">
      <c r="A1427" t="s">
        <v>692</v>
      </c>
      <c r="B1427" t="str">
        <f>IF(COUNTIF(A:A,A1427)&gt;1,_xlfn.CONCAT(A1427," (",N1427,")"),A1427)</f>
        <v>Yánjí Zhèn (Bózhōu Shì)</v>
      </c>
      <c r="C1427" t="str">
        <f t="shared" si="25"/>
        <v>Yánjí Zhèn (Bózhōu Shì)</v>
      </c>
      <c r="D1427" t="s">
        <v>693</v>
      </c>
      <c r="E1427" t="s">
        <v>11</v>
      </c>
      <c r="F1427" t="str">
        <f>_xlfn.CONCAT(D1427,", ",I1427,", ",H1427,", ","安徽省")</f>
        <v>颜集镇, 谯城区, 亳州市, 安徽省</v>
      </c>
      <c r="G1427">
        <v>44601</v>
      </c>
      <c r="H1427" t="s">
        <v>719</v>
      </c>
      <c r="I1427" t="s">
        <v>716</v>
      </c>
      <c r="J1427">
        <f>VLOOKUP(F1427,[1]!china_towns_second__2[[Column1]:[Y]],3,FALSE)</f>
        <v>33.9845519110563</v>
      </c>
      <c r="K1427">
        <f>VLOOKUP(F1427,[1]!china_towns_second__2[[Column1]:[Y]],2,FALSE)</f>
        <v>115.91186980000001</v>
      </c>
      <c r="L1427" t="s">
        <v>5903</v>
      </c>
      <c r="M1427" t="str">
        <f>VLOOKUP(I1427,CHOOSE({1,2},Table7[Native],Table7[Name]),2,0)</f>
        <v>Qiáochéng Qū</v>
      </c>
      <c r="N1427" t="str">
        <f>VLOOKUP(H1427,CHOOSE({1,2},Table7[Native],Table7[Name]),2,0)</f>
        <v>Bózhōu Shì</v>
      </c>
      <c r="O1427" t="str">
        <f>_xlfn.CONCAT(L1427," (",N1427,")")</f>
        <v>Yanji Zhen (Bozhou Shi) (Bózhōu Shì)</v>
      </c>
      <c r="P1427" t="str">
        <f>IF(COUNTIF(O:O,O1427)&gt;1,_xlfn.CONCAT(L1427," (",M1427,")"),O1427)</f>
        <v>Yanji Zhen (Bozhou Shi) (Bózhōu Shì)</v>
      </c>
    </row>
    <row r="1428" spans="1:16" hidden="1" x14ac:dyDescent="0.25">
      <c r="A1428" t="s">
        <v>692</v>
      </c>
      <c r="B1428" t="str">
        <f>IF(COUNTIF(A:A,A1428)&gt;1,_xlfn.CONCAT(A1428," (",N1428,")"),A1428)</f>
        <v>Yánjí Zhèn (Sùzhōu Shì)</v>
      </c>
      <c r="C1428" t="str">
        <f t="shared" si="25"/>
        <v>Yánjí Zhèn (Sùzhōu Shì)</v>
      </c>
      <c r="D1428" t="s">
        <v>2875</v>
      </c>
      <c r="E1428" t="s">
        <v>11</v>
      </c>
      <c r="F1428" t="str">
        <f>_xlfn.CONCAT(D1428,", ",I1428,", ",H1428,", ","安徽省")</f>
        <v>闫集镇, 萧县, 宿州市, 安徽省</v>
      </c>
      <c r="G1428">
        <v>40750</v>
      </c>
      <c r="H1428" t="s">
        <v>1534</v>
      </c>
      <c r="I1428" t="s">
        <v>1542</v>
      </c>
      <c r="J1428">
        <f>VLOOKUP(F1428,[1]!china_towns_second__2[[Column1]:[Y]],3,FALSE)</f>
        <v>34.357115777929302</v>
      </c>
      <c r="K1428">
        <f>VLOOKUP(F1428,[1]!china_towns_second__2[[Column1]:[Y]],2,FALSE)</f>
        <v>116.74725479999999</v>
      </c>
      <c r="L1428" t="s">
        <v>5904</v>
      </c>
      <c r="M1428" t="str">
        <f>VLOOKUP(I1428,CHOOSE({1,2},Table7[Native],Table7[Name]),2,0)</f>
        <v>Xiāo Xiàn</v>
      </c>
      <c r="N1428" t="str">
        <f>VLOOKUP(H1428,CHOOSE({1,2},Table7[Native],Table7[Name]),2,0)</f>
        <v>Sùzhōu Shì</v>
      </c>
      <c r="O1428" t="str">
        <f>_xlfn.CONCAT(L1428," (",N1428,")")</f>
        <v>Yanji Zhen (Suzhou Shi) (Sùzhōu Shì)</v>
      </c>
      <c r="P1428" t="str">
        <f>IF(COUNTIF(O:O,O1428)&gt;1,_xlfn.CONCAT(L1428," (",M1428,")"),O1428)</f>
        <v>Yanji Zhen (Suzhou Shi) (Sùzhōu Shì)</v>
      </c>
    </row>
    <row r="1429" spans="1:16" hidden="1" x14ac:dyDescent="0.25">
      <c r="A1429" t="s">
        <v>2092</v>
      </c>
      <c r="B1429" t="str">
        <f>IF(COUNTIF(A:A,A1429)&gt;1,_xlfn.CONCAT(A1429," (",N1429,")"),A1429)</f>
        <v>Yànkŏu Zhèn</v>
      </c>
      <c r="C1429" t="str">
        <f t="shared" si="25"/>
        <v>Yànkŏu Zhèn</v>
      </c>
      <c r="D1429" t="s">
        <v>2093</v>
      </c>
      <c r="E1429" t="s">
        <v>11</v>
      </c>
      <c r="F1429" t="str">
        <f>_xlfn.CONCAT(D1429,", ",I1429,", ",H1429,", ","安徽省")</f>
        <v>堰口镇, 寿县, 淮南市, 安徽省</v>
      </c>
      <c r="G1429">
        <v>45125</v>
      </c>
      <c r="H1429" t="s">
        <v>1475</v>
      </c>
      <c r="I1429" t="s">
        <v>1485</v>
      </c>
      <c r="J1429">
        <f>VLOOKUP(F1429,[1]!china_towns_second__2[[Column1]:[Y]],3,FALSE)</f>
        <v>32.335612710251802</v>
      </c>
      <c r="K1429">
        <f>VLOOKUP(F1429,[1]!china_towns_second__2[[Column1]:[Y]],2,FALSE)</f>
        <v>116.786922</v>
      </c>
      <c r="L1429" t="s">
        <v>5115</v>
      </c>
      <c r="M1429" t="str">
        <f>VLOOKUP(I1429,CHOOSE({1,2},Table7[Native],Table7[Name]),2,0)</f>
        <v>Shòu Xiàn</v>
      </c>
      <c r="N1429" t="str">
        <f>VLOOKUP(H1429,CHOOSE({1,2},Table7[Native],Table7[Name]),2,0)</f>
        <v>Huáinán Shì</v>
      </c>
      <c r="O1429" t="str">
        <f>_xlfn.CONCAT(L1429," (",N1429,")")</f>
        <v>Yankou Zhen (Huáinán Shì)</v>
      </c>
      <c r="P1429" t="str">
        <f>IF(COUNTIF(O:O,O1429)&gt;1,_xlfn.CONCAT(L1429," (",M1429,")"),O1429)</f>
        <v>Yankou Zhen (Huáinán Shì)</v>
      </c>
    </row>
    <row r="1430" spans="1:16" hidden="1" x14ac:dyDescent="0.25">
      <c r="A1430" t="s">
        <v>2094</v>
      </c>
      <c r="B1430" t="str">
        <f>IF(COUNTIF(A:A,A1430)&gt;1,_xlfn.CONCAT(A1430," (",N1430,")"),A1430)</f>
        <v>Yánliú Zhèn</v>
      </c>
      <c r="C1430" t="str">
        <f t="shared" si="25"/>
        <v>Yánliú Zhèn</v>
      </c>
      <c r="D1430" t="s">
        <v>2095</v>
      </c>
      <c r="E1430" t="s">
        <v>11</v>
      </c>
      <c r="F1430" t="str">
        <f>_xlfn.CONCAT(D1430,", ",I1430,", ",H1430,", ","安徽省")</f>
        <v>炎刘镇, 寿县, 淮南市, 安徽省</v>
      </c>
      <c r="G1430">
        <v>55368</v>
      </c>
      <c r="H1430" t="s">
        <v>1475</v>
      </c>
      <c r="I1430" t="s">
        <v>1485</v>
      </c>
      <c r="J1430">
        <f>VLOOKUP(F1430,[1]!china_towns_second__2[[Column1]:[Y]],3,FALSE)</f>
        <v>32.054753177493701</v>
      </c>
      <c r="K1430">
        <f>VLOOKUP(F1430,[1]!china_towns_second__2[[Column1]:[Y]],2,FALSE)</f>
        <v>116.8537955</v>
      </c>
      <c r="L1430" t="s">
        <v>5116</v>
      </c>
      <c r="M1430" t="str">
        <f>VLOOKUP(I1430,CHOOSE({1,2},Table7[Native],Table7[Name]),2,0)</f>
        <v>Shòu Xiàn</v>
      </c>
      <c r="N1430" t="str">
        <f>VLOOKUP(H1430,CHOOSE({1,2},Table7[Native],Table7[Name]),2,0)</f>
        <v>Huáinán Shì</v>
      </c>
      <c r="O1430" t="str">
        <f>_xlfn.CONCAT(L1430," (",N1430,")")</f>
        <v>Yanliu Zhen (Huáinán Shì)</v>
      </c>
      <c r="P1430" t="str">
        <f>IF(COUNTIF(O:O,O1430)&gt;1,_xlfn.CONCAT(L1430," (",M1430,")"),O1430)</f>
        <v>Yanliu Zhen (Huáinán Shì)</v>
      </c>
    </row>
    <row r="1431" spans="1:16" hidden="1" x14ac:dyDescent="0.25">
      <c r="A1431" t="s">
        <v>1065</v>
      </c>
      <c r="B1431" t="str">
        <f>IF(COUNTIF(A:A,A1431)&gt;1,_xlfn.CONCAT(A1431," (",N1431,")"),A1431)</f>
        <v>Yánqiáo Xiāng</v>
      </c>
      <c r="C1431" t="str">
        <f t="shared" si="25"/>
        <v>Yánqiáo Xiāng</v>
      </c>
      <c r="D1431" t="s">
        <v>1066</v>
      </c>
      <c r="E1431" t="s">
        <v>7</v>
      </c>
      <c r="F1431" t="str">
        <f>_xlfn.CONCAT(D1431,", ",I1431,", ",H1431,", ","安徽省")</f>
        <v>严桥乡, 定远县, 滁州市, 安徽省</v>
      </c>
      <c r="G1431">
        <v>17454</v>
      </c>
      <c r="H1431" t="s">
        <v>869</v>
      </c>
      <c r="I1431" t="s">
        <v>855</v>
      </c>
      <c r="J1431" t="e">
        <f>VLOOKUP(F1431,[1]!china_towns_second__2[[Column1]:[Y]],3,FALSE)</f>
        <v>#N/A</v>
      </c>
      <c r="K1431" t="e">
        <f>VLOOKUP(F1431,[1]!china_towns_second__2[[Column1]:[Y]],2,FALSE)</f>
        <v>#N/A</v>
      </c>
      <c r="L1431" t="s">
        <v>4708</v>
      </c>
      <c r="M1431" t="str">
        <f>VLOOKUP(I1431,CHOOSE({1,2},Table7[Native],Table7[Name]),2,0)</f>
        <v>Dìngyuăn Xiàn</v>
      </c>
      <c r="N1431" t="str">
        <f>VLOOKUP(H1431,CHOOSE({1,2},Table7[Native],Table7[Name]),2,0)</f>
        <v>Chúzhōu Shì</v>
      </c>
      <c r="O1431" t="str">
        <f>_xlfn.CONCAT(L1431," (",N1431,")")</f>
        <v>Yanqiao Xiang (Chúzhōu Shì)</v>
      </c>
      <c r="P1431" t="str">
        <f>IF(COUNTIF(O:O,O1431)&gt;1,_xlfn.CONCAT(L1431," (",M1431,")"),O1431)</f>
        <v>Yanqiao Xiang (Chúzhōu Shì)</v>
      </c>
    </row>
    <row r="1432" spans="1:16" hidden="1" x14ac:dyDescent="0.25">
      <c r="A1432" t="s">
        <v>3132</v>
      </c>
      <c r="B1432" t="str">
        <f>IF(COUNTIF(A:A,A1432)&gt;1,_xlfn.CONCAT(A1432," (",N1432,")"),A1432)</f>
        <v>Yánqiáo Zhèn</v>
      </c>
      <c r="C1432" t="str">
        <f t="shared" si="25"/>
        <v>Yánqiáo Zhèn</v>
      </c>
      <c r="D1432" t="s">
        <v>3133</v>
      </c>
      <c r="E1432" t="s">
        <v>11</v>
      </c>
      <c r="F1432" t="str">
        <f>_xlfn.CONCAT(D1432,", ",I1432,", ",H1432,", ","安徽省")</f>
        <v>严桥镇, 无为市, 芜湖市, 安徽省</v>
      </c>
      <c r="G1432">
        <v>57793</v>
      </c>
      <c r="H1432" t="s">
        <v>1553</v>
      </c>
      <c r="I1432" t="s">
        <v>1564</v>
      </c>
      <c r="J1432">
        <f>VLOOKUP(F1432,[1]!china_towns_second__2[[Column1]:[Y]],3,FALSE)</f>
        <v>31.404738928158402</v>
      </c>
      <c r="K1432">
        <f>VLOOKUP(F1432,[1]!china_towns_second__2[[Column1]:[Y]],2,FALSE)</f>
        <v>117.73089969999999</v>
      </c>
      <c r="L1432" t="s">
        <v>5620</v>
      </c>
      <c r="M1432" t="str">
        <f>VLOOKUP(I1432,CHOOSE({1,2},Table7[Native],Table7[Name]),2,0)</f>
        <v>Wúwéi Shì</v>
      </c>
      <c r="N1432" t="str">
        <f>VLOOKUP(H1432,CHOOSE({1,2},Table7[Native],Table7[Name]),2,0)</f>
        <v>Wúhú Shì</v>
      </c>
      <c r="O1432" t="str">
        <f>_xlfn.CONCAT(L1432," (",N1432,")")</f>
        <v>Yanqiao Zhen (Wúhú Shì)</v>
      </c>
      <c r="P1432" t="str">
        <f>IF(COUNTIF(O:O,O1432)&gt;1,_xlfn.CONCAT(L1432," (",M1432,")"),O1432)</f>
        <v>Yanqiao Zhen (Wúhú Shì)</v>
      </c>
    </row>
    <row r="1433" spans="1:16" hidden="1" x14ac:dyDescent="0.25">
      <c r="A1433" t="s">
        <v>507</v>
      </c>
      <c r="B1433" t="str">
        <f>IF(COUNTIF(A:A,A1433)&gt;1,_xlfn.CONCAT(A1433," (",N1433,")"),A1433)</f>
        <v>Yànshān Xiāng</v>
      </c>
      <c r="C1433" t="str">
        <f t="shared" si="25"/>
        <v>Yànshān Xiāng</v>
      </c>
      <c r="D1433" t="s">
        <v>508</v>
      </c>
      <c r="E1433" t="s">
        <v>7</v>
      </c>
      <c r="F1433" t="str">
        <f>_xlfn.CONCAT(D1433,", ",I1433,", ",H1433,", ","安徽省")</f>
        <v>燕山乡, 蚌山区, 蚌埠市, 安徽省</v>
      </c>
      <c r="G1433">
        <v>35795</v>
      </c>
      <c r="H1433" t="s">
        <v>525</v>
      </c>
      <c r="I1433" t="s">
        <v>517</v>
      </c>
      <c r="J1433" t="e">
        <f>VLOOKUP(F1433,[1]!china_towns_second__2[[Column1]:[Y]],3,FALSE)</f>
        <v>#N/A</v>
      </c>
      <c r="K1433" t="e">
        <f>VLOOKUP(F1433,[1]!china_towns_second__2[[Column1]:[Y]],2,FALSE)</f>
        <v>#N/A</v>
      </c>
      <c r="L1433" t="s">
        <v>4474</v>
      </c>
      <c r="M1433" t="str">
        <f>VLOOKUP(I1433,CHOOSE({1,2},Table7[Native],Table7[Name]),2,0)</f>
        <v>Bèngshān Qū</v>
      </c>
      <c r="N1433" t="str">
        <f>VLOOKUP(H1433,CHOOSE({1,2},Table7[Native],Table7[Name]),2,0)</f>
        <v>Bèngbù Shì</v>
      </c>
      <c r="O1433" t="str">
        <f>_xlfn.CONCAT(L1433," (",N1433,")")</f>
        <v>Yanshan Xiang (Bèngbù Shì)</v>
      </c>
      <c r="P1433" t="str">
        <f>IF(COUNTIF(O:O,O1433)&gt;1,_xlfn.CONCAT(L1433," (",M1433,")"),O1433)</f>
        <v>Yanshan Xiang (Bèngbù Shì)</v>
      </c>
    </row>
    <row r="1434" spans="1:16" hidden="1" x14ac:dyDescent="0.25">
      <c r="A1434" t="s">
        <v>2307</v>
      </c>
      <c r="B1434" t="str">
        <f>IF(COUNTIF(A:A,A1434)&gt;1,_xlfn.CONCAT(A1434," (",N1434,")"),A1434)</f>
        <v>Yánsì Zhèn</v>
      </c>
      <c r="C1434" t="str">
        <f t="shared" si="25"/>
        <v>Yánsì Zhèn</v>
      </c>
      <c r="D1434" t="s">
        <v>2308</v>
      </c>
      <c r="E1434" t="s">
        <v>11</v>
      </c>
      <c r="F1434" t="str">
        <f>_xlfn.CONCAT(D1434,", ",I1434,", ",H1434,", ","安徽省")</f>
        <v>岩寺镇, 徽州区, 黄山市, 安徽省</v>
      </c>
      <c r="G1434">
        <v>31614</v>
      </c>
      <c r="H1434" t="s">
        <v>1491</v>
      </c>
      <c r="I1434" t="s">
        <v>1495</v>
      </c>
      <c r="J1434">
        <f>VLOOKUP(F1434,[1]!china_towns_second__2[[Column1]:[Y]],3,FALSE)</f>
        <v>29.803850955043998</v>
      </c>
      <c r="K1434">
        <f>VLOOKUP(F1434,[1]!china_towns_second__2[[Column1]:[Y]],2,FALSE)</f>
        <v>118.3364921</v>
      </c>
      <c r="L1434" t="s">
        <v>5220</v>
      </c>
      <c r="M1434" t="str">
        <f>VLOOKUP(I1434,CHOOSE({1,2},Table7[Native],Table7[Name]),2,0)</f>
        <v>Huīzhōu Qū</v>
      </c>
      <c r="N1434" t="str">
        <f>VLOOKUP(H1434,CHOOSE({1,2},Table7[Native],Table7[Name]),2,0)</f>
        <v>Huángshān Shì</v>
      </c>
      <c r="O1434" t="str">
        <f>_xlfn.CONCAT(L1434," (",N1434,")")</f>
        <v>Yansi Zhen (Huángshān Shì)</v>
      </c>
      <c r="P1434" t="str">
        <f>IF(COUNTIF(O:O,O1434)&gt;1,_xlfn.CONCAT(L1434," (",M1434,")"),O1434)</f>
        <v>Yansi Zhen (Huángshān Shì)</v>
      </c>
    </row>
    <row r="1435" spans="1:16" hidden="1" x14ac:dyDescent="0.25">
      <c r="A1435" t="s">
        <v>2566</v>
      </c>
      <c r="B1435" t="str">
        <f>IF(COUNTIF(A:A,A1435)&gt;1,_xlfn.CONCAT(A1435," (",N1435,")"),A1435)</f>
        <v>Yànzihé Zhèn</v>
      </c>
      <c r="C1435" t="str">
        <f t="shared" si="25"/>
        <v>Yànzihé Zhèn</v>
      </c>
      <c r="D1435" t="s">
        <v>2567</v>
      </c>
      <c r="E1435" t="s">
        <v>11</v>
      </c>
      <c r="F1435" t="str">
        <f>_xlfn.CONCAT(D1435,", ",I1435,", ",H1435,", ","安徽省")</f>
        <v>燕子河镇, 金寨县, 六安市, 安徽省</v>
      </c>
      <c r="G1435">
        <v>24922</v>
      </c>
      <c r="H1435" t="s">
        <v>1507</v>
      </c>
      <c r="I1435" t="s">
        <v>1515</v>
      </c>
      <c r="J1435">
        <f>VLOOKUP(F1435,[1]!china_towns_second__2[[Column1]:[Y]],3,FALSE)</f>
        <v>31.3098750857325</v>
      </c>
      <c r="K1435">
        <f>VLOOKUP(F1435,[1]!china_towns_second__2[[Column1]:[Y]],2,FALSE)</f>
        <v>115.9175041</v>
      </c>
      <c r="L1435" t="s">
        <v>5348</v>
      </c>
      <c r="M1435" t="str">
        <f>VLOOKUP(I1435,CHOOSE({1,2},Table7[Native],Table7[Name]),2,0)</f>
        <v>Jīnzhài Xiàn</v>
      </c>
      <c r="N1435" t="str">
        <f>VLOOKUP(H1435,CHOOSE({1,2},Table7[Native],Table7[Name]),2,0)</f>
        <v>Lù'ān Shì</v>
      </c>
      <c r="O1435" t="str">
        <f>_xlfn.CONCAT(L1435," (",N1435,")")</f>
        <v>Yanzihe Zhen (Lù'ān Shì)</v>
      </c>
      <c r="P1435" t="str">
        <f>IF(COUNTIF(O:O,O1435)&gt;1,_xlfn.CONCAT(L1435," (",M1435,")"),O1435)</f>
        <v>Yanzihe Zhen (Lù'ān Shì)</v>
      </c>
    </row>
    <row r="1436" spans="1:16" hidden="1" x14ac:dyDescent="0.25">
      <c r="A1436" t="s">
        <v>3320</v>
      </c>
      <c r="B1436" t="str">
        <f>IF(COUNTIF(A:A,A1436)&gt;1,_xlfn.CONCAT(A1436," (",N1436,")"),A1436)</f>
        <v>Yáocūn Xiāng</v>
      </c>
      <c r="C1436" t="str">
        <f t="shared" si="25"/>
        <v>Yáocūn Xiāng</v>
      </c>
      <c r="D1436" t="s">
        <v>3321</v>
      </c>
      <c r="E1436" t="s">
        <v>7</v>
      </c>
      <c r="F1436" t="str">
        <f>_xlfn.CONCAT(D1436,", ",I1436,", ",H1436,", ","安徽省")</f>
        <v>姚村乡, 郎溪县, 宣城市, 安徽省</v>
      </c>
      <c r="G1436">
        <v>16900</v>
      </c>
      <c r="H1436" t="s">
        <v>1568</v>
      </c>
      <c r="I1436" t="s">
        <v>1578</v>
      </c>
      <c r="J1436" t="e">
        <f>VLOOKUP(F1436,[1]!china_towns_second__2[[Column1]:[Y]],3,FALSE)</f>
        <v>#N/A</v>
      </c>
      <c r="K1436" t="e">
        <f>VLOOKUP(F1436,[1]!china_towns_second__2[[Column1]:[Y]],2,FALSE)</f>
        <v>#N/A</v>
      </c>
      <c r="L1436" t="s">
        <v>5714</v>
      </c>
      <c r="M1436" t="str">
        <f>VLOOKUP(I1436,CHOOSE({1,2},Table7[Native],Table7[Name]),2,0)</f>
        <v>Lángxī Xiàn</v>
      </c>
      <c r="N1436" t="str">
        <f>VLOOKUP(H1436,CHOOSE({1,2},Table7[Native],Table7[Name]),2,0)</f>
        <v>Xuānchéng Shì</v>
      </c>
      <c r="O1436" t="str">
        <f>_xlfn.CONCAT(L1436," (",N1436,")")</f>
        <v>Yaocun Xiang (Xuānchéng Shì)</v>
      </c>
      <c r="P1436" t="str">
        <f>IF(COUNTIF(O:O,O1436)&gt;1,_xlfn.CONCAT(L1436," (",M1436,")"),O1436)</f>
        <v>Yaocun Xiang (Xuānchéng Shì)</v>
      </c>
    </row>
    <row r="1437" spans="1:16" hidden="1" x14ac:dyDescent="0.25">
      <c r="A1437" t="s">
        <v>842</v>
      </c>
      <c r="B1437" t="str">
        <f>IF(COUNTIF(A:A,A1437)&gt;1,_xlfn.CONCAT(A1437," (",N1437,")"),A1437)</f>
        <v>Yáodù Zhèn</v>
      </c>
      <c r="C1437" t="str">
        <f t="shared" si="25"/>
        <v>Yáodù Zhèn</v>
      </c>
      <c r="D1437" t="s">
        <v>843</v>
      </c>
      <c r="E1437" t="s">
        <v>11</v>
      </c>
      <c r="F1437" t="str">
        <f>_xlfn.CONCAT(D1437,", ",I1437,", ",H1437,", ","安徽省")</f>
        <v>尧渡镇, 东至县, 池州市, 安徽省</v>
      </c>
      <c r="G1437">
        <v>88117</v>
      </c>
      <c r="H1437" t="s">
        <v>729</v>
      </c>
      <c r="I1437" t="s">
        <v>721</v>
      </c>
      <c r="J1437">
        <f>VLOOKUP(F1437,[1]!china_towns_second__2[[Column1]:[Y]],3,FALSE)</f>
        <v>30.1120453774918</v>
      </c>
      <c r="K1437">
        <f>VLOOKUP(F1437,[1]!china_towns_second__2[[Column1]:[Y]],2,FALSE)</f>
        <v>117.01590779999999</v>
      </c>
      <c r="L1437" t="s">
        <v>4616</v>
      </c>
      <c r="M1437" t="str">
        <f>VLOOKUP(I1437,CHOOSE({1,2},Table7[Native],Table7[Name]),2,0)</f>
        <v>Dōngzhì Xiàn</v>
      </c>
      <c r="N1437" t="str">
        <f>VLOOKUP(H1437,CHOOSE({1,2},Table7[Native],Table7[Name]),2,0)</f>
        <v>Chízhōu Shì</v>
      </c>
      <c r="O1437" t="str">
        <f>_xlfn.CONCAT(L1437," (",N1437,")")</f>
        <v>Yaodu Zhen (Chízhōu Shì)</v>
      </c>
      <c r="P1437" t="str">
        <f>IF(COUNTIF(O:O,O1437)&gt;1,_xlfn.CONCAT(L1437," (",M1437,")"),O1437)</f>
        <v>Yaodu Zhen (Chízhōu Shì)</v>
      </c>
    </row>
    <row r="1438" spans="1:16" hidden="1" x14ac:dyDescent="0.25">
      <c r="A1438" t="s">
        <v>3134</v>
      </c>
      <c r="B1438" t="str">
        <f>IF(COUNTIF(A:A,A1438)&gt;1,_xlfn.CONCAT(A1438," (",N1438,")"),A1438)</f>
        <v>Yáogōu Zhèn</v>
      </c>
      <c r="C1438" t="str">
        <f t="shared" si="25"/>
        <v>Yáogōu Zhèn</v>
      </c>
      <c r="D1438" t="s">
        <v>3135</v>
      </c>
      <c r="E1438" t="s">
        <v>11</v>
      </c>
      <c r="F1438" t="str">
        <f>_xlfn.CONCAT(D1438,", ",I1438,", ",H1438,", ","安徽省")</f>
        <v>姚沟镇, 无为市, 芜湖市, 安徽省</v>
      </c>
      <c r="G1438">
        <v>32053</v>
      </c>
      <c r="H1438" t="s">
        <v>1553</v>
      </c>
      <c r="I1438" t="s">
        <v>1564</v>
      </c>
      <c r="J1438">
        <f>VLOOKUP(F1438,[1]!china_towns_second__2[[Column1]:[Y]],3,FALSE)</f>
        <v>31.1600609700028</v>
      </c>
      <c r="K1438">
        <f>VLOOKUP(F1438,[1]!china_towns_second__2[[Column1]:[Y]],2,FALSE)</f>
        <v>117.8900872</v>
      </c>
      <c r="L1438" t="s">
        <v>5621</v>
      </c>
      <c r="M1438" t="str">
        <f>VLOOKUP(I1438,CHOOSE({1,2},Table7[Native],Table7[Name]),2,0)</f>
        <v>Wúwéi Shì</v>
      </c>
      <c r="N1438" t="str">
        <f>VLOOKUP(H1438,CHOOSE({1,2},Table7[Native],Table7[Name]),2,0)</f>
        <v>Wúhú Shì</v>
      </c>
      <c r="O1438" t="str">
        <f>_xlfn.CONCAT(L1438," (",N1438,")")</f>
        <v>Yaogou Zhen (Wúhú Shì)</v>
      </c>
      <c r="P1438" t="str">
        <f>IF(COUNTIF(O:O,O1438)&gt;1,_xlfn.CONCAT(L1438," (",M1438,")"),O1438)</f>
        <v>Yaogou Zhen (Wúhú Shì)</v>
      </c>
    </row>
    <row r="1439" spans="1:16" hidden="1" x14ac:dyDescent="0.25">
      <c r="A1439" t="s">
        <v>1835</v>
      </c>
      <c r="B1439" t="str">
        <f>IF(COUNTIF(A:A,A1439)&gt;1,_xlfn.CONCAT(A1439," (",N1439,")"),A1439)</f>
        <v>Yáohăi Gōngyèyuán</v>
      </c>
      <c r="C1439" t="str">
        <f t="shared" si="25"/>
        <v>Yáohăi Gōngyèyuán</v>
      </c>
      <c r="D1439" t="s">
        <v>1836</v>
      </c>
      <c r="E1439" t="s">
        <v>52</v>
      </c>
      <c r="F1439" t="str">
        <f>_xlfn.CONCAT(D1439,", ",I1439,", ",H1439,", ","安徽省")</f>
        <v>瑶海工业园, 瑶海区, 合肥市, 安徽省</v>
      </c>
      <c r="G1439">
        <v>38509</v>
      </c>
      <c r="H1439" t="s">
        <v>1448</v>
      </c>
      <c r="I1439" t="s">
        <v>1463</v>
      </c>
      <c r="J1439" t="e">
        <f>VLOOKUP(F1439,[1]!china_towns_second__2[[Column1]:[Y]],3,FALSE)</f>
        <v>#N/A</v>
      </c>
      <c r="K1439" t="e">
        <f>VLOOKUP(F1439,[1]!china_towns_second__2[[Column1]:[Y]],2,FALSE)</f>
        <v>#N/A</v>
      </c>
      <c r="L1439" t="s">
        <v>4999</v>
      </c>
      <c r="M1439" t="str">
        <f>VLOOKUP(I1439,CHOOSE({1,2},Table7[Native],Table7[Name]),2,0)</f>
        <v>Yáohăi Qū</v>
      </c>
      <c r="N1439" t="str">
        <f>VLOOKUP(H1439,CHOOSE({1,2},Table7[Native],Table7[Name]),2,0)</f>
        <v>Héféi Shì</v>
      </c>
      <c r="O1439" t="str">
        <f>_xlfn.CONCAT(L1439," (",N1439,")")</f>
        <v>Yaohai Gongyeyuan (Héféi Shì)</v>
      </c>
      <c r="P1439" t="str">
        <f>IF(COUNTIF(O:O,O1439)&gt;1,_xlfn.CONCAT(L1439," (",M1439,")"),O1439)</f>
        <v>Yaohai Gongyeyuan (Héféi Shì)</v>
      </c>
    </row>
    <row r="1440" spans="1:16" hidden="1" x14ac:dyDescent="0.25">
      <c r="A1440" t="s">
        <v>299</v>
      </c>
      <c r="B1440" t="str">
        <f>IF(COUNTIF(A:A,A1440)&gt;1,_xlfn.CONCAT(A1440," (",N1440,")"),A1440)</f>
        <v>Yáohé Xiāng</v>
      </c>
      <c r="C1440" t="str">
        <f t="shared" si="25"/>
        <v>Yáohé Xiāng</v>
      </c>
      <c r="D1440" t="s">
        <v>300</v>
      </c>
      <c r="E1440" t="s">
        <v>7</v>
      </c>
      <c r="F1440" t="str">
        <f>_xlfn.CONCAT(D1440,", ",I1440,", ",H1440,", ","安徽省")</f>
        <v>姚河乡, 岳西县, 安庆市, 安徽省</v>
      </c>
      <c r="G1440">
        <v>5919</v>
      </c>
      <c r="H1440" t="s">
        <v>343</v>
      </c>
      <c r="I1440" t="s">
        <v>341</v>
      </c>
      <c r="J1440" t="e">
        <f>VLOOKUP(F1440,[1]!china_towns_second__2[[Column1]:[Y]],3,FALSE)</f>
        <v>#N/A</v>
      </c>
      <c r="K1440" t="e">
        <f>VLOOKUP(F1440,[1]!china_towns_second__2[[Column1]:[Y]],2,FALSE)</f>
        <v>#N/A</v>
      </c>
      <c r="L1440" t="s">
        <v>4392</v>
      </c>
      <c r="M1440" t="str">
        <f>VLOOKUP(I1440,CHOOSE({1,2},Table7[Native],Table7[Name]),2,0)</f>
        <v>Yuèxī Xiàn</v>
      </c>
      <c r="N1440" t="str">
        <f>VLOOKUP(H1440,CHOOSE({1,2},Table7[Native],Table7[Name]),2,0)</f>
        <v>Ānqìng Shì</v>
      </c>
      <c r="O1440" t="str">
        <f>_xlfn.CONCAT(L1440," (",N1440,")")</f>
        <v>Yaohe Xiang (Ānqìng Shì)</v>
      </c>
      <c r="P1440" t="str">
        <f>IF(COUNTIF(O:O,O1440)&gt;1,_xlfn.CONCAT(L1440," (",M1440,")"),O1440)</f>
        <v>Yaohe Xiang (Ānqìng Shì)</v>
      </c>
    </row>
    <row r="1441" spans="1:16" hidden="1" x14ac:dyDescent="0.25">
      <c r="A1441" t="s">
        <v>2096</v>
      </c>
      <c r="B1441" t="str">
        <f>IF(COUNTIF(A:A,A1441)&gt;1,_xlfn.CONCAT(A1441," (",N1441,")"),A1441)</f>
        <v>Yáokŏu Zhèn</v>
      </c>
      <c r="C1441" t="str">
        <f t="shared" si="25"/>
        <v>Yáokŏu Zhèn</v>
      </c>
      <c r="D1441" t="s">
        <v>2097</v>
      </c>
      <c r="E1441" t="s">
        <v>11</v>
      </c>
      <c r="F1441" t="str">
        <f>_xlfn.CONCAT(D1441,", ",I1441,", ",H1441,", ","安徽省")</f>
        <v>窑口镇, 寿县, 淮南市, 安徽省</v>
      </c>
      <c r="G1441">
        <v>27620</v>
      </c>
      <c r="H1441" t="s">
        <v>1475</v>
      </c>
      <c r="I1441" t="s">
        <v>1485</v>
      </c>
      <c r="J1441">
        <f>VLOOKUP(F1441,[1]!china_towns_second__2[[Column1]:[Y]],3,FALSE)</f>
        <v>32.445188014442898</v>
      </c>
      <c r="K1441">
        <f>VLOOKUP(F1441,[1]!china_towns_second__2[[Column1]:[Y]],2,FALSE)</f>
        <v>116.83340010000001</v>
      </c>
      <c r="L1441" t="s">
        <v>5117</v>
      </c>
      <c r="M1441" t="str">
        <f>VLOOKUP(I1441,CHOOSE({1,2},Table7[Native],Table7[Name]),2,0)</f>
        <v>Shòu Xiàn</v>
      </c>
      <c r="N1441" t="str">
        <f>VLOOKUP(H1441,CHOOSE({1,2},Table7[Native],Table7[Name]),2,0)</f>
        <v>Huáinán Shì</v>
      </c>
      <c r="O1441" t="str">
        <f>_xlfn.CONCAT(L1441," (",N1441,")")</f>
        <v>Yaokou Zhen (Huáinán Shì)</v>
      </c>
      <c r="P1441" t="str">
        <f>IF(COUNTIF(O:O,O1441)&gt;1,_xlfn.CONCAT(L1441," (",M1441,")"),O1441)</f>
        <v>Yaokou Zhen (Huáinán Shì)</v>
      </c>
    </row>
    <row r="1442" spans="1:16" hidden="1" x14ac:dyDescent="0.25">
      <c r="A1442" t="s">
        <v>2568</v>
      </c>
      <c r="B1442" t="str">
        <f>IF(COUNTIF(A:A,A1442)&gt;1,_xlfn.CONCAT(A1442," (",N1442,")"),A1442)</f>
        <v>Yáolĭ Zhèn</v>
      </c>
      <c r="C1442" t="str">
        <f t="shared" si="25"/>
        <v>Yáolĭ Zhèn</v>
      </c>
      <c r="D1442" t="s">
        <v>2569</v>
      </c>
      <c r="E1442" t="s">
        <v>11</v>
      </c>
      <c r="F1442" t="str">
        <f>_xlfn.CONCAT(D1442,", ",I1442,", ",H1442,", ","安徽省")</f>
        <v>姚李镇, 霍邱县, 六安市, 安徽省</v>
      </c>
      <c r="G1442">
        <v>46271</v>
      </c>
      <c r="H1442" t="s">
        <v>1507</v>
      </c>
      <c r="I1442" t="s">
        <v>1509</v>
      </c>
      <c r="J1442">
        <f>VLOOKUP(F1442,[1]!china_towns_second__2[[Column1]:[Y]],3,FALSE)</f>
        <v>31.809831924516299</v>
      </c>
      <c r="K1442">
        <f>VLOOKUP(F1442,[1]!china_towns_second__2[[Column1]:[Y]],2,FALSE)</f>
        <v>116.11357390000001</v>
      </c>
      <c r="L1442" t="s">
        <v>5349</v>
      </c>
      <c r="M1442" t="str">
        <f>VLOOKUP(I1442,CHOOSE({1,2},Table7[Native],Table7[Name]),2,0)</f>
        <v>Huòqiū Xiàn</v>
      </c>
      <c r="N1442" t="str">
        <f>VLOOKUP(H1442,CHOOSE({1,2},Table7[Native],Table7[Name]),2,0)</f>
        <v>Lù'ān Shì</v>
      </c>
      <c r="O1442" t="str">
        <f>_xlfn.CONCAT(L1442," (",N1442,")")</f>
        <v>Yaoli Zhen (Lù'ān Shì)</v>
      </c>
      <c r="P1442" t="str">
        <f>IF(COUNTIF(O:O,O1442)&gt;1,_xlfn.CONCAT(L1442," (",M1442,")"),O1442)</f>
        <v>Yaoli Zhen (Lù'ān Shì)</v>
      </c>
    </row>
    <row r="1443" spans="1:16" hidden="1" x14ac:dyDescent="0.25">
      <c r="A1443" t="s">
        <v>1067</v>
      </c>
      <c r="B1443" t="str">
        <f>IF(COUNTIF(A:A,A1443)&gt;1,_xlfn.CONCAT(A1443," (",N1443,")"),A1443)</f>
        <v>Yāopū Zhèn</v>
      </c>
      <c r="C1443" t="str">
        <f t="shared" si="25"/>
        <v>Yāopū Zhèn</v>
      </c>
      <c r="D1443" t="s">
        <v>1068</v>
      </c>
      <c r="E1443" t="s">
        <v>11</v>
      </c>
      <c r="F1443" t="str">
        <f>_xlfn.CONCAT(D1443,", ",I1443,", ",H1443,", ","安徽省")</f>
        <v>腰铺镇, 南谯区, 滁州市, 安徽省</v>
      </c>
      <c r="G1443">
        <v>26792</v>
      </c>
      <c r="H1443" t="s">
        <v>869</v>
      </c>
      <c r="I1443" t="s">
        <v>863</v>
      </c>
      <c r="J1443">
        <f>VLOOKUP(F1443,[1]!china_towns_second__2[[Column1]:[Y]],3,FALSE)</f>
        <v>32.230279487323202</v>
      </c>
      <c r="K1443">
        <f>VLOOKUP(F1443,[1]!china_towns_second__2[[Column1]:[Y]],2,FALSE)</f>
        <v>118.3220682</v>
      </c>
      <c r="L1443" t="s">
        <v>4709</v>
      </c>
      <c r="M1443" t="str">
        <f>VLOOKUP(I1443,CHOOSE({1,2},Table7[Native],Table7[Name]),2,0)</f>
        <v>Nánqiáo Qū</v>
      </c>
      <c r="N1443" t="str">
        <f>VLOOKUP(H1443,CHOOSE({1,2},Table7[Native],Table7[Name]),2,0)</f>
        <v>Chúzhōu Shì</v>
      </c>
      <c r="O1443" t="str">
        <f>_xlfn.CONCAT(L1443," (",N1443,")")</f>
        <v>Yaopu Zhen (Chúzhōu Shì)</v>
      </c>
      <c r="P1443" t="str">
        <f>IF(COUNTIF(O:O,O1443)&gt;1,_xlfn.CONCAT(L1443," (",M1443,")"),O1443)</f>
        <v>Yaopu Zhen (Chúzhōu Shì)</v>
      </c>
    </row>
    <row r="1444" spans="1:16" hidden="1" x14ac:dyDescent="0.25">
      <c r="A1444" t="s">
        <v>301</v>
      </c>
      <c r="B1444" t="str">
        <f>IF(COUNTIF(A:A,A1444)&gt;1,_xlfn.CONCAT(A1444," (",N1444,")"),A1444)</f>
        <v>Yātān Zhèn</v>
      </c>
      <c r="C1444" t="str">
        <f t="shared" si="25"/>
        <v>Yātān Zhèn</v>
      </c>
      <c r="D1444" t="s">
        <v>302</v>
      </c>
      <c r="E1444" t="s">
        <v>11</v>
      </c>
      <c r="F1444" t="str">
        <f>_xlfn.CONCAT(D1444,", ",I1444,", ",H1444,", ","安徽省")</f>
        <v>鸦滩镇, 望江县, 安庆市, 安徽省</v>
      </c>
      <c r="G1444">
        <v>64008</v>
      </c>
      <c r="H1444" t="s">
        <v>343</v>
      </c>
      <c r="I1444" t="s">
        <v>338</v>
      </c>
      <c r="J1444">
        <f>VLOOKUP(F1444,[1]!china_towns_second__2[[Column1]:[Y]],3,FALSE)</f>
        <v>30.332247712909702</v>
      </c>
      <c r="K1444">
        <f>VLOOKUP(F1444,[1]!china_towns_second__2[[Column1]:[Y]],2,FALSE)</f>
        <v>116.53287950000001</v>
      </c>
      <c r="L1444" t="s">
        <v>4393</v>
      </c>
      <c r="M1444" t="str">
        <f>VLOOKUP(I1444,CHOOSE({1,2},Table7[Native],Table7[Name]),2,0)</f>
        <v>Wàngjiāng Xiàn</v>
      </c>
      <c r="N1444" t="str">
        <f>VLOOKUP(H1444,CHOOSE({1,2},Table7[Native],Table7[Name]),2,0)</f>
        <v>Ānqìng Shì</v>
      </c>
      <c r="O1444" t="str">
        <f>_xlfn.CONCAT(L1444," (",N1444,")")</f>
        <v>Yatan Zhen (Ānqìng Shì)</v>
      </c>
      <c r="P1444" t="str">
        <f>IF(COUNTIF(O:O,O1444)&gt;1,_xlfn.CONCAT(L1444," (",M1444,")"),O1444)</f>
        <v>Yatan Zhen (Ānqìng Shì)</v>
      </c>
    </row>
    <row r="1445" spans="1:16" hidden="1" x14ac:dyDescent="0.25">
      <c r="A1445" t="s">
        <v>1837</v>
      </c>
      <c r="B1445" t="str">
        <f>IF(COUNTIF(A:A,A1445)&gt;1,_xlfn.CONCAT(A1445," (",N1445,")"),A1445)</f>
        <v>Yĕfùshān Zhèn</v>
      </c>
      <c r="C1445" t="str">
        <f t="shared" si="25"/>
        <v>Yĕfùshān Zhèn</v>
      </c>
      <c r="D1445" t="s">
        <v>1838</v>
      </c>
      <c r="E1445" t="s">
        <v>11</v>
      </c>
      <c r="F1445" t="str">
        <f>_xlfn.CONCAT(D1445,", ",I1445,", ",H1445,", ","安徽省")</f>
        <v>冶父山镇, 庐江县, 合肥市, 安徽省</v>
      </c>
      <c r="G1445">
        <v>38127</v>
      </c>
      <c r="H1445" t="s">
        <v>1448</v>
      </c>
      <c r="I1445" t="s">
        <v>1459</v>
      </c>
      <c r="J1445">
        <f>VLOOKUP(F1445,[1]!china_towns_second__2[[Column1]:[Y]],3,FALSE)</f>
        <v>31.3453052184345</v>
      </c>
      <c r="K1445">
        <f>VLOOKUP(F1445,[1]!china_towns_second__2[[Column1]:[Y]],2,FALSE)</f>
        <v>117.37746730000001</v>
      </c>
      <c r="L1445" t="s">
        <v>5000</v>
      </c>
      <c r="M1445" t="str">
        <f>VLOOKUP(I1445,CHOOSE({1,2},Table7[Native],Table7[Name]),2,0)</f>
        <v>Lújiāng Xiàn</v>
      </c>
      <c r="N1445" t="str">
        <f>VLOOKUP(H1445,CHOOSE({1,2},Table7[Native],Table7[Name]),2,0)</f>
        <v>Héféi Shì</v>
      </c>
      <c r="O1445" t="str">
        <f>_xlfn.CONCAT(L1445," (",N1445,")")</f>
        <v>Yefushan Zhen (Héféi Shì)</v>
      </c>
      <c r="P1445" t="str">
        <f>IF(COUNTIF(O:O,O1445)&gt;1,_xlfn.CONCAT(L1445," (",M1445,")"),O1445)</f>
        <v>Yefushan Zhen (Héféi Shì)</v>
      </c>
    </row>
    <row r="1446" spans="1:16" hidden="1" x14ac:dyDescent="0.25">
      <c r="A1446" t="s">
        <v>2570</v>
      </c>
      <c r="B1446" t="str">
        <f>IF(COUNTIF(A:A,A1446)&gt;1,_xlfn.CONCAT(A1446," (",N1446,")"),A1446)</f>
        <v>Yèjí Qūzhèn Pínggăng</v>
      </c>
      <c r="C1446" t="str">
        <f t="shared" si="25"/>
        <v>Yèjí Qūzhèn Pínggăng</v>
      </c>
      <c r="D1446" t="s">
        <v>2571</v>
      </c>
      <c r="E1446" t="s">
        <v>52</v>
      </c>
      <c r="F1446" t="str">
        <f>_xlfn.CONCAT(D1446,", ",I1446,", ",H1446,", ","安徽省")</f>
        <v>叶集区镇平岗办事处, 叶集区, 六安市, 安徽省</v>
      </c>
      <c r="G1446">
        <v>15159</v>
      </c>
      <c r="H1446" t="s">
        <v>1507</v>
      </c>
      <c r="I1446" t="s">
        <v>1518</v>
      </c>
      <c r="J1446" t="e">
        <f>VLOOKUP(F1446,[1]!china_towns_second__2[[Column1]:[Y]],3,FALSE)</f>
        <v>#N/A</v>
      </c>
      <c r="K1446" t="e">
        <f>VLOOKUP(F1446,[1]!china_towns_second__2[[Column1]:[Y]],2,FALSE)</f>
        <v>#N/A</v>
      </c>
      <c r="L1446" t="s">
        <v>5350</v>
      </c>
      <c r="M1446" t="str">
        <f>VLOOKUP(I1446,CHOOSE({1,2},Table7[Native],Table7[Name]),2,0)</f>
        <v>Yèjí Qū</v>
      </c>
      <c r="N1446" t="str">
        <f>VLOOKUP(H1446,CHOOSE({1,2},Table7[Native],Table7[Name]),2,0)</f>
        <v>Lù'ān Shì</v>
      </c>
      <c r="O1446" t="str">
        <f>_xlfn.CONCAT(L1446," (",N1446,")")</f>
        <v>Yeji Quzhen Pinggang (Lù'ān Shì)</v>
      </c>
      <c r="P1446" t="str">
        <f>IF(COUNTIF(O:O,O1446)&gt;1,_xlfn.CONCAT(L1446," (",M1446,")"),O1446)</f>
        <v>Yeji Quzhen Pinggang (Lù'ān Shì)</v>
      </c>
    </row>
    <row r="1447" spans="1:16" hidden="1" x14ac:dyDescent="0.25">
      <c r="A1447" t="s">
        <v>2572</v>
      </c>
      <c r="B1447" t="str">
        <f>IF(COUNTIF(A:A,A1447)&gt;1,_xlfn.CONCAT(A1447," (",N1447,")"),A1447)</f>
        <v>Yèjí Qūzhèn Qū</v>
      </c>
      <c r="C1447" t="str">
        <f t="shared" si="25"/>
        <v>Yèjí Qūzhèn Qū</v>
      </c>
      <c r="D1447" t="s">
        <v>2573</v>
      </c>
      <c r="E1447" t="s">
        <v>52</v>
      </c>
      <c r="F1447" t="str">
        <f>_xlfn.CONCAT(D1447,", ",I1447,", ",H1447,", ","安徽省")</f>
        <v>叶集区镇区办事处, 叶集区, 六安市, 安徽省</v>
      </c>
      <c r="G1447">
        <v>61008</v>
      </c>
      <c r="H1447" t="s">
        <v>1507</v>
      </c>
      <c r="I1447" t="s">
        <v>1518</v>
      </c>
      <c r="J1447" t="e">
        <f>VLOOKUP(F1447,[1]!china_towns_second__2[[Column1]:[Y]],3,FALSE)</f>
        <v>#N/A</v>
      </c>
      <c r="K1447" t="e">
        <f>VLOOKUP(F1447,[1]!china_towns_second__2[[Column1]:[Y]],2,FALSE)</f>
        <v>#N/A</v>
      </c>
      <c r="L1447" t="s">
        <v>5351</v>
      </c>
      <c r="M1447" t="str">
        <f>VLOOKUP(I1447,CHOOSE({1,2},Table7[Native],Table7[Name]),2,0)</f>
        <v>Yèjí Qū</v>
      </c>
      <c r="N1447" t="str">
        <f>VLOOKUP(H1447,CHOOSE({1,2},Table7[Native],Table7[Name]),2,0)</f>
        <v>Lù'ān Shì</v>
      </c>
      <c r="O1447" t="str">
        <f>_xlfn.CONCAT(L1447," (",N1447,")")</f>
        <v>Yeji Quzhen Qu (Lù'ān Shì)</v>
      </c>
      <c r="P1447" t="str">
        <f>IF(COUNTIF(O:O,O1447)&gt;1,_xlfn.CONCAT(L1447," (",M1447,")"),O1447)</f>
        <v>Yeji Quzhen Qu (Lù'ān Shì)</v>
      </c>
    </row>
    <row r="1448" spans="1:16" hidden="1" x14ac:dyDescent="0.25">
      <c r="A1448" t="s">
        <v>1069</v>
      </c>
      <c r="B1448" t="str">
        <f>IF(COUNTIF(A:A,A1448)&gt;1,_xlfn.CONCAT(A1448," (",N1448,")"),A1448)</f>
        <v>Yĕshān Zhèn</v>
      </c>
      <c r="C1448" t="str">
        <f t="shared" si="25"/>
        <v>Yĕshān Zhèn</v>
      </c>
      <c r="D1448" t="s">
        <v>1070</v>
      </c>
      <c r="E1448" t="s">
        <v>11</v>
      </c>
      <c r="F1448" t="str">
        <f>_xlfn.CONCAT(D1448,", ",I1448,", ",H1448,", ","安徽省")</f>
        <v>冶山镇, 天长市, 滁州市, 安徽省</v>
      </c>
      <c r="G1448">
        <v>29726</v>
      </c>
      <c r="H1448" t="s">
        <v>869</v>
      </c>
      <c r="I1448" t="s">
        <v>867</v>
      </c>
      <c r="J1448">
        <f>VLOOKUP(F1448,[1]!china_towns_second__2[[Column1]:[Y]],3,FALSE)</f>
        <v>32.578157262127398</v>
      </c>
      <c r="K1448">
        <f>VLOOKUP(F1448,[1]!china_towns_second__2[[Column1]:[Y]],2,FALSE)</f>
        <v>119.0062202</v>
      </c>
      <c r="L1448" t="s">
        <v>4710</v>
      </c>
      <c r="M1448" t="str">
        <f>VLOOKUP(I1448,CHOOSE({1,2},Table7[Native],Table7[Name]),2,0)</f>
        <v>Tiāncháng Shì</v>
      </c>
      <c r="N1448" t="str">
        <f>VLOOKUP(H1448,CHOOSE({1,2},Table7[Native],Table7[Name]),2,0)</f>
        <v>Chúzhōu Shì</v>
      </c>
      <c r="O1448" t="str">
        <f>_xlfn.CONCAT(L1448," (",N1448,")")</f>
        <v>Yeshan Zhen (Chúzhōu Shì)</v>
      </c>
      <c r="P1448" t="str">
        <f>IF(COUNTIF(O:O,O1448)&gt;1,_xlfn.CONCAT(L1448," (",M1448,")"),O1448)</f>
        <v>Yeshan Zhen (Chúzhōu Shì)</v>
      </c>
    </row>
    <row r="1449" spans="1:16" hidden="1" x14ac:dyDescent="0.25">
      <c r="A1449" t="s">
        <v>303</v>
      </c>
      <c r="B1449" t="str">
        <f>IF(COUNTIF(A:A,A1449)&gt;1,_xlfn.CONCAT(A1449," (",N1449,")"),A1449)</f>
        <v>Yĕxī Zhèn</v>
      </c>
      <c r="C1449" t="str">
        <f t="shared" si="25"/>
        <v>Yĕxī Zhèn</v>
      </c>
      <c r="D1449" t="s">
        <v>304</v>
      </c>
      <c r="E1449" t="s">
        <v>11</v>
      </c>
      <c r="F1449" t="str">
        <f>_xlfn.CONCAT(D1449,", ",I1449,", ",H1449,", ","安徽省")</f>
        <v>冶溪镇, 岳西县, 安庆市, 安徽省</v>
      </c>
      <c r="G1449">
        <v>15434</v>
      </c>
      <c r="H1449" t="s">
        <v>343</v>
      </c>
      <c r="I1449" t="s">
        <v>341</v>
      </c>
      <c r="J1449">
        <f>VLOOKUP(F1449,[1]!china_towns_second__2[[Column1]:[Y]],3,FALSE)</f>
        <v>30.734805135489999</v>
      </c>
      <c r="K1449">
        <f>VLOOKUP(F1449,[1]!china_towns_second__2[[Column1]:[Y]],2,FALSE)</f>
        <v>115.90617229999999</v>
      </c>
      <c r="L1449" t="s">
        <v>4394</v>
      </c>
      <c r="M1449" t="str">
        <f>VLOOKUP(I1449,CHOOSE({1,2},Table7[Native],Table7[Name]),2,0)</f>
        <v>Yuèxī Xiàn</v>
      </c>
      <c r="N1449" t="str">
        <f>VLOOKUP(H1449,CHOOSE({1,2},Table7[Native],Table7[Name]),2,0)</f>
        <v>Ānqìng Shì</v>
      </c>
      <c r="O1449" t="str">
        <f>_xlfn.CONCAT(L1449," (",N1449,")")</f>
        <v>Yexi Zhen (Ānqìng Shì)</v>
      </c>
      <c r="P1449" t="str">
        <f>IF(COUNTIF(O:O,O1449)&gt;1,_xlfn.CONCAT(L1449," (",M1449,")"),O1449)</f>
        <v>Yexi Zhen (Ānqìng Shì)</v>
      </c>
    </row>
    <row r="1450" spans="1:16" hidden="1" x14ac:dyDescent="0.25">
      <c r="A1450" t="s">
        <v>1839</v>
      </c>
      <c r="B1450" t="str">
        <f>IF(COUNTIF(A:A,A1450)&gt;1,_xlfn.CONCAT(A1450," (",N1450,")"),A1450)</f>
        <v>Yìchéng Jiēdào</v>
      </c>
      <c r="C1450" t="str">
        <f t="shared" si="25"/>
        <v>Yìchéng Jiēdào</v>
      </c>
      <c r="D1450" t="s">
        <v>1840</v>
      </c>
      <c r="E1450" t="s">
        <v>27</v>
      </c>
      <c r="F1450" t="str">
        <f>_xlfn.CONCAT(D1450,", ",I1450,", ",H1450,", ","安徽省")</f>
        <v>义城街道, 包河区, 合肥市, 安徽省</v>
      </c>
      <c r="G1450">
        <v>30329</v>
      </c>
      <c r="H1450" t="s">
        <v>1448</v>
      </c>
      <c r="I1450" t="s">
        <v>1450</v>
      </c>
      <c r="J1450">
        <f>VLOOKUP(F1450,[1]!china_towns_second__2[[Column1]:[Y]],3,FALSE)</f>
        <v>31.710281171699499</v>
      </c>
      <c r="K1450">
        <f>VLOOKUP(F1450,[1]!china_towns_second__2[[Column1]:[Y]],2,FALSE)</f>
        <v>117.3563293</v>
      </c>
      <c r="L1450" t="s">
        <v>5001</v>
      </c>
      <c r="M1450" t="str">
        <f>VLOOKUP(I1450,CHOOSE({1,2},Table7[Native],Table7[Name]),2,0)</f>
        <v>Bāohé Qū</v>
      </c>
      <c r="N1450" t="str">
        <f>VLOOKUP(H1450,CHOOSE({1,2},Table7[Native],Table7[Name]),2,0)</f>
        <v>Héféi Shì</v>
      </c>
      <c r="O1450" t="str">
        <f>_xlfn.CONCAT(L1450," (",N1450,")")</f>
        <v>Yicheng Jiedao (Héféi Shì)</v>
      </c>
      <c r="P1450" t="str">
        <f>IF(COUNTIF(O:O,O1450)&gt;1,_xlfn.CONCAT(L1450," (",M1450,")"),O1450)</f>
        <v>Yicheng Jiedao (Héféi Shì)</v>
      </c>
    </row>
    <row r="1451" spans="1:16" hidden="1" x14ac:dyDescent="0.25">
      <c r="A1451" t="s">
        <v>305</v>
      </c>
      <c r="B1451" t="str">
        <f>IF(COUNTIF(A:A,A1451)&gt;1,_xlfn.CONCAT(A1451," (",N1451,")"),A1451)</f>
        <v>Yíchénglù Jiēdào</v>
      </c>
      <c r="C1451" t="str">
        <f t="shared" si="25"/>
        <v>Yíchénglù Jiēdào</v>
      </c>
      <c r="D1451" t="s">
        <v>306</v>
      </c>
      <c r="E1451" t="s">
        <v>27</v>
      </c>
      <c r="F1451" t="str">
        <f>_xlfn.CONCAT(D1451,", ",I1451,", ",H1451,", ","安徽省")</f>
        <v>宜城路街道, 迎江区, 安庆市, 安徽省</v>
      </c>
      <c r="G1451">
        <v>20677</v>
      </c>
      <c r="H1451" t="s">
        <v>343</v>
      </c>
      <c r="I1451" t="s">
        <v>339</v>
      </c>
      <c r="J1451">
        <f>VLOOKUP(F1451,[1]!china_towns_second__2[[Column1]:[Y]],3,FALSE)</f>
        <v>30.505636114825201</v>
      </c>
      <c r="K1451">
        <f>VLOOKUP(F1451,[1]!china_towns_second__2[[Column1]:[Y]],2,FALSE)</f>
        <v>117.04213180000001</v>
      </c>
      <c r="L1451" t="s">
        <v>4395</v>
      </c>
      <c r="M1451" t="str">
        <f>VLOOKUP(I1451,CHOOSE({1,2},Table7[Native],Table7[Name]),2,0)</f>
        <v>Yíngjiāng Qū</v>
      </c>
      <c r="N1451" t="str">
        <f>VLOOKUP(H1451,CHOOSE({1,2},Table7[Native],Table7[Name]),2,0)</f>
        <v>Ānqìng Shì</v>
      </c>
      <c r="O1451" t="str">
        <f>_xlfn.CONCAT(L1451," (",N1451,")")</f>
        <v>Yichenglu Jiedao (Ānqìng Shì)</v>
      </c>
      <c r="P1451" t="str">
        <f>IF(COUNTIF(O:O,O1451)&gt;1,_xlfn.CONCAT(L1451," (",M1451,")"),O1451)</f>
        <v>Yichenglu Jiedao (Ānqìng Shì)</v>
      </c>
    </row>
    <row r="1452" spans="1:16" hidden="1" x14ac:dyDescent="0.25">
      <c r="A1452" t="s">
        <v>3136</v>
      </c>
      <c r="B1452" t="str">
        <f>IF(COUNTIF(A:A,A1452)&gt;1,_xlfn.CONCAT(A1452," (",N1452,")"),A1452)</f>
        <v>Yìjiāng Zhèn</v>
      </c>
      <c r="C1452" t="str">
        <f t="shared" si="25"/>
        <v>Yìjiāng Zhèn</v>
      </c>
      <c r="D1452" t="s">
        <v>3137</v>
      </c>
      <c r="E1452" t="s">
        <v>11</v>
      </c>
      <c r="F1452" t="str">
        <f>_xlfn.CONCAT(D1452,", ",I1452,", ",H1452,", ","安徽省")</f>
        <v>弋江镇, 南陵县, 芜湖市, 安徽省</v>
      </c>
      <c r="G1452">
        <v>67710</v>
      </c>
      <c r="H1452" t="s">
        <v>1553</v>
      </c>
      <c r="I1452" t="s">
        <v>1560</v>
      </c>
      <c r="J1452">
        <f>VLOOKUP(F1452,[1]!china_towns_second__2[[Column1]:[Y]],3,FALSE)</f>
        <v>30.9088203127573</v>
      </c>
      <c r="K1452">
        <f>VLOOKUP(F1452,[1]!china_towns_second__2[[Column1]:[Y]],2,FALSE)</f>
        <v>118.4512814</v>
      </c>
      <c r="L1452" t="s">
        <v>5622</v>
      </c>
      <c r="M1452" t="str">
        <f>VLOOKUP(I1452,CHOOSE({1,2},Table7[Native],Table7[Name]),2,0)</f>
        <v>Nánlíng Xiàn</v>
      </c>
      <c r="N1452" t="str">
        <f>VLOOKUP(H1452,CHOOSE({1,2},Table7[Native],Table7[Name]),2,0)</f>
        <v>Wúhú Shì</v>
      </c>
      <c r="O1452" t="str">
        <f>_xlfn.CONCAT(L1452," (",N1452,")")</f>
        <v>Yijiang Zhen (Wúhú Shì)</v>
      </c>
      <c r="P1452" t="str">
        <f>IF(COUNTIF(O:O,O1452)&gt;1,_xlfn.CONCAT(L1452," (",M1452,")"),O1452)</f>
        <v>Yijiang Zhen (Wúhú Shì)</v>
      </c>
    </row>
    <row r="1453" spans="1:16" hidden="1" x14ac:dyDescent="0.25">
      <c r="A1453" t="s">
        <v>2992</v>
      </c>
      <c r="B1453" t="str">
        <f>IF(COUNTIF(A:A,A1453)&gt;1,_xlfn.CONCAT(A1453," (",N1453,")"),A1453)</f>
        <v>Yìjīn Zhèn</v>
      </c>
      <c r="C1453" t="str">
        <f t="shared" si="25"/>
        <v>Yìjīn Zhèn</v>
      </c>
      <c r="D1453" t="s">
        <v>2993</v>
      </c>
      <c r="E1453" t="s">
        <v>11</v>
      </c>
      <c r="F1453" t="str">
        <f>_xlfn.CONCAT(D1453,", ",I1453,", ",H1453,", ","安徽省")</f>
        <v>义津镇, 枞阳县, 铜陵市, 安徽省</v>
      </c>
      <c r="G1453">
        <v>43412</v>
      </c>
      <c r="H1453" t="s">
        <v>1545</v>
      </c>
      <c r="I1453" t="s">
        <v>1551</v>
      </c>
      <c r="J1453">
        <f>VLOOKUP(F1453,[1]!china_towns_second__2[[Column1]:[Y]],3,FALSE)</f>
        <v>30.905090950770902</v>
      </c>
      <c r="K1453">
        <f>VLOOKUP(F1453,[1]!china_towns_second__2[[Column1]:[Y]],2,FALSE)</f>
        <v>117.1540231</v>
      </c>
      <c r="L1453" t="s">
        <v>5553</v>
      </c>
      <c r="M1453" t="str">
        <f>VLOOKUP(I1453,CHOOSE({1,2},Table7[Native],Table7[Name]),2,0)</f>
        <v>Zōngyáng Xiàn</v>
      </c>
      <c r="N1453" t="str">
        <f>VLOOKUP(H1453,CHOOSE({1,2},Table7[Native],Table7[Name]),2,0)</f>
        <v>Tónglíng Shì</v>
      </c>
      <c r="O1453" t="str">
        <f>_xlfn.CONCAT(L1453," (",N1453,")")</f>
        <v>Yijin Zhen (Tónglíng Shì)</v>
      </c>
      <c r="P1453" t="str">
        <f>IF(COUNTIF(O:O,O1453)&gt;1,_xlfn.CONCAT(L1453," (",M1453,")"),O1453)</f>
        <v>Yijin Zhen (Tónglíng Shì)</v>
      </c>
    </row>
    <row r="1454" spans="1:16" hidden="1" x14ac:dyDescent="0.25">
      <c r="A1454" t="s">
        <v>1841</v>
      </c>
      <c r="B1454" t="str">
        <f>IF(COUNTIF(A:A,A1454)&gt;1,_xlfn.CONCAT(A1454," (",N1454,")"),A1454)</f>
        <v>Yìjĭng Xiāng</v>
      </c>
      <c r="C1454" t="str">
        <f t="shared" si="25"/>
        <v>Yìjĭng Xiāng</v>
      </c>
      <c r="D1454" t="s">
        <v>1842</v>
      </c>
      <c r="E1454" t="s">
        <v>7</v>
      </c>
      <c r="F1454" t="str">
        <f>_xlfn.CONCAT(D1454,", ",I1454,", ",H1454,", ","安徽省")</f>
        <v>义井乡, 长丰县, 合肥市, 安徽省</v>
      </c>
      <c r="G1454">
        <v>30995</v>
      </c>
      <c r="H1454" t="s">
        <v>1448</v>
      </c>
      <c r="I1454" t="s">
        <v>1452</v>
      </c>
      <c r="J1454" t="e">
        <f>VLOOKUP(F1454,[1]!china_towns_second__2[[Column1]:[Y]],3,FALSE)</f>
        <v>#N/A</v>
      </c>
      <c r="K1454" t="e">
        <f>VLOOKUP(F1454,[1]!china_towns_second__2[[Column1]:[Y]],2,FALSE)</f>
        <v>#N/A</v>
      </c>
      <c r="L1454" t="s">
        <v>5002</v>
      </c>
      <c r="M1454" t="str">
        <f>VLOOKUP(I1454,CHOOSE({1,2},Table7[Native],Table7[Name]),2,0)</f>
        <v>Chángfēng Xiàn</v>
      </c>
      <c r="N1454" t="str">
        <f>VLOOKUP(H1454,CHOOSE({1,2},Table7[Native],Table7[Name]),2,0)</f>
        <v>Héféi Shì</v>
      </c>
      <c r="O1454" t="str">
        <f>_xlfn.CONCAT(L1454," (",N1454,")")</f>
        <v>Yijing Xiang (Héféi Shì)</v>
      </c>
      <c r="P1454" t="str">
        <f>IF(COUNTIF(O:O,O1454)&gt;1,_xlfn.CONCAT(L1454," (",M1454,")"),O1454)</f>
        <v>Yijing Xiang (Héféi Shì)</v>
      </c>
    </row>
    <row r="1455" spans="1:16" hidden="1" x14ac:dyDescent="0.25">
      <c r="A1455" t="s">
        <v>3138</v>
      </c>
      <c r="B1455" t="str">
        <f>IF(COUNTIF(A:A,A1455)&gt;1,_xlfn.CONCAT(A1455," (",N1455,")"),A1455)</f>
        <v>Yìjīshān Jiēdào</v>
      </c>
      <c r="C1455" t="str">
        <f t="shared" si="25"/>
        <v>Yìjīshān Jiēdào</v>
      </c>
      <c r="D1455" t="s">
        <v>3139</v>
      </c>
      <c r="E1455" t="s">
        <v>27</v>
      </c>
      <c r="F1455" t="str">
        <f>_xlfn.CONCAT(D1455,", ",I1455,", ",H1455,", ","安徽省")</f>
        <v>弋矶山街道, 镜湖区, 芜湖市, 安徽省</v>
      </c>
      <c r="G1455">
        <v>52004</v>
      </c>
      <c r="H1455" t="s">
        <v>1553</v>
      </c>
      <c r="I1455" t="s">
        <v>1557</v>
      </c>
      <c r="J1455" t="e">
        <f>VLOOKUP(F1455,[1]!china_towns_second__2[[Column1]:[Y]],3,FALSE)</f>
        <v>#N/A</v>
      </c>
      <c r="K1455" t="e">
        <f>VLOOKUP(F1455,[1]!china_towns_second__2[[Column1]:[Y]],2,FALSE)</f>
        <v>#N/A</v>
      </c>
      <c r="L1455" t="s">
        <v>5623</v>
      </c>
      <c r="M1455" t="str">
        <f>VLOOKUP(I1455,CHOOSE({1,2},Table7[Native],Table7[Name]),2,0)</f>
        <v>Jìnghú Qū</v>
      </c>
      <c r="N1455" t="str">
        <f>VLOOKUP(H1455,CHOOSE({1,2},Table7[Native],Table7[Name]),2,0)</f>
        <v>Wúhú Shì</v>
      </c>
      <c r="O1455" t="str">
        <f>_xlfn.CONCAT(L1455," (",N1455,")")</f>
        <v>Yijishan Jiedao (Wúhú Shì)</v>
      </c>
      <c r="P1455" t="str">
        <f>IF(COUNTIF(O:O,O1455)&gt;1,_xlfn.CONCAT(L1455," (",M1455,")"),O1455)</f>
        <v>Yijishan Jiedao (Wúhú Shì)</v>
      </c>
    </row>
    <row r="1456" spans="1:16" hidden="1" x14ac:dyDescent="0.25">
      <c r="A1456" t="s">
        <v>694</v>
      </c>
      <c r="B1456" t="str">
        <f>IF(COUNTIF(A:A,A1456)&gt;1,_xlfn.CONCAT(A1456," (",N1456,")"),A1456)</f>
        <v>Yìmén Zhèn</v>
      </c>
      <c r="C1456" t="str">
        <f t="shared" si="25"/>
        <v>Yìmén Zhèn</v>
      </c>
      <c r="D1456" t="s">
        <v>695</v>
      </c>
      <c r="E1456" t="s">
        <v>11</v>
      </c>
      <c r="F1456" t="str">
        <f>_xlfn.CONCAT(D1456,", ",I1456,", ",H1456,", ","安徽省")</f>
        <v>义门镇, 涡阳县, 亳州市, 安徽省</v>
      </c>
      <c r="G1456">
        <v>67751</v>
      </c>
      <c r="H1456" t="s">
        <v>719</v>
      </c>
      <c r="I1456" t="s">
        <v>717</v>
      </c>
      <c r="J1456">
        <f>VLOOKUP(F1456,[1]!china_towns_second__2[[Column1]:[Y]],3,FALSE)</f>
        <v>33.639460169768398</v>
      </c>
      <c r="K1456">
        <f>VLOOKUP(F1456,[1]!china_towns_second__2[[Column1]:[Y]],2,FALSE)</f>
        <v>116.0605662</v>
      </c>
      <c r="L1456" t="s">
        <v>4553</v>
      </c>
      <c r="M1456" t="str">
        <f>VLOOKUP(I1456,CHOOSE({1,2},Table7[Native],Table7[Name]),2,0)</f>
        <v>Wōyáng Xiàn</v>
      </c>
      <c r="N1456" t="str">
        <f>VLOOKUP(H1456,CHOOSE({1,2},Table7[Native],Table7[Name]),2,0)</f>
        <v>Bózhōu Shì</v>
      </c>
      <c r="O1456" t="str">
        <f>_xlfn.CONCAT(L1456," (",N1456,")")</f>
        <v>Yimen Zhen (Bózhōu Shì)</v>
      </c>
      <c r="P1456" t="str">
        <f>IF(COUNTIF(O:O,O1456)&gt;1,_xlfn.CONCAT(L1456," (",M1456,")"),O1456)</f>
        <v>Yimen Zhen (Bózhōu Shì)</v>
      </c>
    </row>
    <row r="1457" spans="1:16" hidden="1" x14ac:dyDescent="0.25">
      <c r="A1457" t="s">
        <v>1843</v>
      </c>
      <c r="B1457" t="str">
        <f>IF(COUNTIF(A:A,A1457)&gt;1,_xlfn.CONCAT(A1457," (",N1457,")"),A1457)</f>
        <v>Yìmín Jiēdào</v>
      </c>
      <c r="C1457" t="str">
        <f t="shared" si="25"/>
        <v>Yìmín Jiēdào</v>
      </c>
      <c r="D1457" t="s">
        <v>1844</v>
      </c>
      <c r="E1457" t="s">
        <v>27</v>
      </c>
      <c r="F1457" t="str">
        <f>_xlfn.CONCAT(D1457,", ",I1457,", ",H1457,", ","安徽省")</f>
        <v>益民街道, 庐阳区, 合肥市, 安徽省</v>
      </c>
      <c r="G1457">
        <v>44490</v>
      </c>
      <c r="H1457" t="s">
        <v>1448</v>
      </c>
      <c r="I1457" t="s">
        <v>1461</v>
      </c>
      <c r="J1457" t="e">
        <f>VLOOKUP(F1457,[1]!china_towns_second__2[[Column1]:[Y]],3,FALSE)</f>
        <v>#N/A</v>
      </c>
      <c r="K1457" t="e">
        <f>VLOOKUP(F1457,[1]!china_towns_second__2[[Column1]:[Y]],2,FALSE)</f>
        <v>#N/A</v>
      </c>
      <c r="L1457" t="s">
        <v>5003</v>
      </c>
      <c r="M1457" t="str">
        <f>VLOOKUP(I1457,CHOOSE({1,2},Table7[Native],Table7[Name]),2,0)</f>
        <v>Lúyáng Qū</v>
      </c>
      <c r="N1457" t="str">
        <f>VLOOKUP(H1457,CHOOSE({1,2},Table7[Native],Table7[Name]),2,0)</f>
        <v>Héféi Shì</v>
      </c>
      <c r="O1457" t="str">
        <f>_xlfn.CONCAT(L1457," (",N1457,")")</f>
        <v>Yimin Jiedao (Héféi Shì)</v>
      </c>
      <c r="P1457" t="str">
        <f>IF(COUNTIF(O:O,O1457)&gt;1,_xlfn.CONCAT(L1457," (",M1457,")"),O1457)</f>
        <v>Yimin Jiedao (Héféi Shì)</v>
      </c>
    </row>
    <row r="1458" spans="1:16" hidden="1" x14ac:dyDescent="0.25">
      <c r="A1458" t="s">
        <v>2098</v>
      </c>
      <c r="B1458" t="str">
        <f>IF(COUNTIF(A:A,A1458)&gt;1,_xlfn.CONCAT(A1458," (",N1458,")"),A1458)</f>
        <v>Yínghé Zhèn</v>
      </c>
      <c r="C1458" t="str">
        <f t="shared" si="25"/>
        <v>Yínghé Zhèn</v>
      </c>
      <c r="D1458" t="s">
        <v>2099</v>
      </c>
      <c r="E1458" t="s">
        <v>11</v>
      </c>
      <c r="F1458" t="str">
        <f>_xlfn.CONCAT(D1458,", ",I1458,", ",H1458,", ","安徽省")</f>
        <v>迎河镇, 寿县, 淮南市, 安徽省</v>
      </c>
      <c r="G1458">
        <v>47898</v>
      </c>
      <c r="H1458" t="s">
        <v>1475</v>
      </c>
      <c r="I1458" t="s">
        <v>1485</v>
      </c>
      <c r="J1458">
        <f>VLOOKUP(F1458,[1]!china_towns_second__2[[Column1]:[Y]],3,FALSE)</f>
        <v>32.328279001672698</v>
      </c>
      <c r="K1458">
        <f>VLOOKUP(F1458,[1]!china_towns_second__2[[Column1]:[Y]],2,FALSE)</f>
        <v>116.5460781</v>
      </c>
      <c r="L1458" t="s">
        <v>5118</v>
      </c>
      <c r="M1458" t="str">
        <f>VLOOKUP(I1458,CHOOSE({1,2},Table7[Native],Table7[Name]),2,0)</f>
        <v>Shòu Xiàn</v>
      </c>
      <c r="N1458" t="str">
        <f>VLOOKUP(H1458,CHOOSE({1,2},Table7[Native],Table7[Name]),2,0)</f>
        <v>Huáinán Shì</v>
      </c>
      <c r="O1458" t="str">
        <f>_xlfn.CONCAT(L1458," (",N1458,")")</f>
        <v>Yinghe Zhen (Huáinán Shì)</v>
      </c>
      <c r="P1458" t="str">
        <f>IF(COUNTIF(O:O,O1458)&gt;1,_xlfn.CONCAT(L1458," (",M1458,")"),O1458)</f>
        <v>Yinghe Zhen (Huáinán Shì)</v>
      </c>
    </row>
    <row r="1459" spans="1:16" hidden="1" x14ac:dyDescent="0.25">
      <c r="A1459" t="s">
        <v>1407</v>
      </c>
      <c r="B1459" t="str">
        <f>IF(COUNTIF(A:A,A1459)&gt;1,_xlfn.CONCAT(A1459," (",N1459,")"),A1459)</f>
        <v>Yĭngnán Jiēdào</v>
      </c>
      <c r="C1459" t="str">
        <f t="shared" si="25"/>
        <v>Yĭngnán Jiēdào</v>
      </c>
      <c r="D1459" t="s">
        <v>1408</v>
      </c>
      <c r="E1459" t="s">
        <v>27</v>
      </c>
      <c r="F1459" t="str">
        <f>_xlfn.CONCAT(D1459,", ",I1459,", ",H1459,", ","安徽省")</f>
        <v>颍南街道, 界首市, 阜阳市, 安徽省</v>
      </c>
      <c r="G1459">
        <v>35849</v>
      </c>
      <c r="H1459" t="s">
        <v>1118</v>
      </c>
      <c r="I1459" t="s">
        <v>1104</v>
      </c>
      <c r="J1459">
        <f>VLOOKUP(F1459,[1]!china_towns_second__2[[Column1]:[Y]],3,FALSE)</f>
        <v>33.233941074825502</v>
      </c>
      <c r="K1459">
        <f>VLOOKUP(F1459,[1]!china_towns_second__2[[Column1]:[Y]],2,FALSE)</f>
        <v>115.3476404</v>
      </c>
      <c r="L1459" t="s">
        <v>4863</v>
      </c>
      <c r="M1459" t="str">
        <f>VLOOKUP(I1459,CHOOSE({1,2},Table7[Native],Table7[Name]),2,0)</f>
        <v>Jièshŏu Shì</v>
      </c>
      <c r="N1459" t="str">
        <f>VLOOKUP(H1459,CHOOSE({1,2},Table7[Native],Table7[Name]),2,0)</f>
        <v>Fùyáng Shì</v>
      </c>
      <c r="O1459" t="str">
        <f>_xlfn.CONCAT(L1459," (",N1459,")")</f>
        <v>Yingnan Jiedao (Fùyáng Shì)</v>
      </c>
      <c r="P1459" t="str">
        <f>IF(COUNTIF(O:O,O1459)&gt;1,_xlfn.CONCAT(L1459," (",M1459,")"),O1459)</f>
        <v>Yingnan Jiedao (Fùyáng Shì)</v>
      </c>
    </row>
    <row r="1460" spans="1:16" hidden="1" x14ac:dyDescent="0.25">
      <c r="A1460" t="s">
        <v>1411</v>
      </c>
      <c r="B1460" t="str">
        <f>IF(COUNTIF(A:A,A1460)&gt;1,_xlfn.CONCAT(A1460," (",N1460,")"),A1460)</f>
        <v>Yĭngxī Jiēdào</v>
      </c>
      <c r="C1460" t="str">
        <f t="shared" si="25"/>
        <v>Yĭngxī Jiēdào</v>
      </c>
      <c r="D1460" t="s">
        <v>1412</v>
      </c>
      <c r="E1460" t="s">
        <v>27</v>
      </c>
      <c r="F1460" t="str">
        <f>_xlfn.CONCAT(D1460,", ",I1460,", ",H1460,", ","安徽省")</f>
        <v>颍西街道, 颍州区, 阜阳市, 安徽省</v>
      </c>
      <c r="G1460">
        <v>83352</v>
      </c>
      <c r="H1460" t="s">
        <v>1118</v>
      </c>
      <c r="I1460" t="s">
        <v>1116</v>
      </c>
      <c r="J1460">
        <f>VLOOKUP(F1460,[1]!china_towns_second__2[[Column1]:[Y]],3,FALSE)</f>
        <v>32.906329987634102</v>
      </c>
      <c r="K1460">
        <f>VLOOKUP(F1460,[1]!china_towns_second__2[[Column1]:[Y]],2,FALSE)</f>
        <v>115.74859290000001</v>
      </c>
      <c r="L1460" t="s">
        <v>4865</v>
      </c>
      <c r="M1460" t="str">
        <f>VLOOKUP(I1460,CHOOSE({1,2},Table7[Native],Table7[Name]),2,0)</f>
        <v>Yĭngzhōu Qū</v>
      </c>
      <c r="N1460" t="str">
        <f>VLOOKUP(H1460,CHOOSE({1,2},Table7[Native],Table7[Name]),2,0)</f>
        <v>Fùyáng Shì</v>
      </c>
      <c r="O1460" t="str">
        <f>_xlfn.CONCAT(L1460," (",N1460,")")</f>
        <v>Yingxi Jiedao (Fùyáng Shì)</v>
      </c>
      <c r="P1460" t="str">
        <f>IF(COUNTIF(O:O,O1460)&gt;1,_xlfn.CONCAT(L1460," (",M1460,")"),O1460)</f>
        <v>Yingxi Jiedao (Fùyáng Shì)</v>
      </c>
    </row>
    <row r="1461" spans="1:16" hidden="1" x14ac:dyDescent="0.25">
      <c r="A1461" t="s">
        <v>1409</v>
      </c>
      <c r="B1461" t="str">
        <f>IF(COUNTIF(A:A,A1461)&gt;1,_xlfn.CONCAT(A1461," (",N1461,")"),A1461)</f>
        <v>Yíngxiān Zhèn</v>
      </c>
      <c r="C1461" t="str">
        <f t="shared" si="25"/>
        <v>Yíngxiān Zhèn</v>
      </c>
      <c r="D1461" t="s">
        <v>1410</v>
      </c>
      <c r="E1461" t="s">
        <v>11</v>
      </c>
      <c r="F1461" t="str">
        <f>_xlfn.CONCAT(D1461,", ",I1461,", ",H1461,", ","安徽省")</f>
        <v>迎仙镇, 临泉县, 阜阳市, 安徽省</v>
      </c>
      <c r="G1461">
        <v>49375</v>
      </c>
      <c r="H1461" t="s">
        <v>1118</v>
      </c>
      <c r="I1461" t="s">
        <v>1106</v>
      </c>
      <c r="J1461">
        <f>VLOOKUP(F1461,[1]!china_towns_second__2[[Column1]:[Y]],3,FALSE)</f>
        <v>32.901310234334701</v>
      </c>
      <c r="K1461">
        <f>VLOOKUP(F1461,[1]!china_towns_second__2[[Column1]:[Y]],2,FALSE)</f>
        <v>115.17270449999999</v>
      </c>
      <c r="L1461" t="s">
        <v>4864</v>
      </c>
      <c r="M1461" t="str">
        <f>VLOOKUP(I1461,CHOOSE({1,2},Table7[Native],Table7[Name]),2,0)</f>
        <v>Línquán Xiàn</v>
      </c>
      <c r="N1461" t="str">
        <f>VLOOKUP(H1461,CHOOSE({1,2},Table7[Native],Table7[Name]),2,0)</f>
        <v>Fùyáng Shì</v>
      </c>
      <c r="O1461" t="str">
        <f>_xlfn.CONCAT(L1461," (",N1461,")")</f>
        <v>Yingxian Zhen (Fùyáng Shì)</v>
      </c>
      <c r="P1461" t="str">
        <f>IF(COUNTIF(O:O,O1461)&gt;1,_xlfn.CONCAT(L1461," (",M1461,")"),O1461)</f>
        <v>Yingxian Zhen (Fùyáng Shì)</v>
      </c>
    </row>
    <row r="1462" spans="1:16" hidden="1" x14ac:dyDescent="0.25">
      <c r="A1462" t="s">
        <v>3322</v>
      </c>
      <c r="B1462" t="str">
        <f>IF(COUNTIF(A:A,A1462)&gt;1,_xlfn.CONCAT(A1462," (",N1462,")"),A1462)</f>
        <v>Yíngzhōu Zhèn</v>
      </c>
      <c r="C1462" t="str">
        <f t="shared" si="25"/>
        <v>Yíngzhōu Zhèn</v>
      </c>
      <c r="D1462" t="s">
        <v>3323</v>
      </c>
      <c r="E1462" t="s">
        <v>11</v>
      </c>
      <c r="F1462" t="str">
        <f>_xlfn.CONCAT(D1462,", ",I1462,", ",H1462,", ","安徽省")</f>
        <v>瀛洲镇, 绩溪县, 宣城市, 安徽省</v>
      </c>
      <c r="G1462">
        <v>7513</v>
      </c>
      <c r="H1462" t="s">
        <v>1568</v>
      </c>
      <c r="I1462" t="s">
        <v>1576</v>
      </c>
      <c r="J1462">
        <f>VLOOKUP(F1462,[1]!china_towns_second__2[[Column1]:[Y]],3,FALSE)</f>
        <v>30.0653283828136</v>
      </c>
      <c r="K1462">
        <f>VLOOKUP(F1462,[1]!china_towns_second__2[[Column1]:[Y]],2,FALSE)</f>
        <v>118.6515091</v>
      </c>
      <c r="L1462" t="s">
        <v>5715</v>
      </c>
      <c r="M1462" t="str">
        <f>VLOOKUP(I1462,CHOOSE({1,2},Table7[Native],Table7[Name]),2,0)</f>
        <v>Jìxī Xiàn</v>
      </c>
      <c r="N1462" t="str">
        <f>VLOOKUP(H1462,CHOOSE({1,2},Table7[Native],Table7[Name]),2,0)</f>
        <v>Xuānchéng Shì</v>
      </c>
      <c r="O1462" t="str">
        <f>_xlfn.CONCAT(L1462," (",N1462,")")</f>
        <v>Yingzhou Zhen (Xuānchéng Shì)</v>
      </c>
      <c r="P1462" t="str">
        <f>IF(COUNTIF(O:O,O1462)&gt;1,_xlfn.CONCAT(L1462," (",M1462,")"),O1462)</f>
        <v>Yingzhou Zhen (Xuānchéng Shì)</v>
      </c>
    </row>
    <row r="1463" spans="1:16" hidden="1" x14ac:dyDescent="0.25">
      <c r="A1463" t="s">
        <v>844</v>
      </c>
      <c r="B1463" t="str">
        <f>IF(COUNTIF(A:A,A1463)&gt;1,_xlfn.CONCAT(A1463," (",N1463,")"),A1463)</f>
        <v>Yīnhuì Zhèn</v>
      </c>
      <c r="C1463" t="str">
        <f t="shared" si="25"/>
        <v>Yīnhuì Zhèn</v>
      </c>
      <c r="D1463" t="s">
        <v>845</v>
      </c>
      <c r="E1463" t="s">
        <v>11</v>
      </c>
      <c r="F1463" t="str">
        <f>_xlfn.CONCAT(D1463,", ",I1463,", ",H1463,", ","安徽省")</f>
        <v>殷汇镇, 贵池区, 池州市, 安徽省</v>
      </c>
      <c r="G1463">
        <v>40276</v>
      </c>
      <c r="H1463" t="s">
        <v>729</v>
      </c>
      <c r="I1463" t="s">
        <v>723</v>
      </c>
      <c r="J1463">
        <f>VLOOKUP(F1463,[1]!china_towns_second__2[[Column1]:[Y]],3,FALSE)</f>
        <v>30.4400828412588</v>
      </c>
      <c r="K1463">
        <f>VLOOKUP(F1463,[1]!china_towns_second__2[[Column1]:[Y]],2,FALSE)</f>
        <v>117.3658447</v>
      </c>
      <c r="L1463" t="s">
        <v>4617</v>
      </c>
      <c r="M1463" t="str">
        <f>VLOOKUP(I1463,CHOOSE({1,2},Table7[Native],Table7[Name]),2,0)</f>
        <v>Guìchí Qū</v>
      </c>
      <c r="N1463" t="str">
        <f>VLOOKUP(H1463,CHOOSE({1,2},Table7[Native],Table7[Name]),2,0)</f>
        <v>Chízhōu Shì</v>
      </c>
      <c r="O1463" t="str">
        <f>_xlfn.CONCAT(L1463," (",N1463,")")</f>
        <v>Yinhui Zhen (Chízhōu Shì)</v>
      </c>
      <c r="P1463" t="str">
        <f>IF(COUNTIF(O:O,O1463)&gt;1,_xlfn.CONCAT(L1463," (",M1463,")"),O1463)</f>
        <v>Yinhui Zhen (Chízhōu Shì)</v>
      </c>
    </row>
    <row r="1464" spans="1:16" hidden="1" x14ac:dyDescent="0.25">
      <c r="A1464" t="s">
        <v>2876</v>
      </c>
      <c r="B1464" t="str">
        <f>IF(COUNTIF(A:A,A1464)&gt;1,_xlfn.CONCAT(A1464," (",N1464,")"),A1464)</f>
        <v>Yĭnjí Zhèn</v>
      </c>
      <c r="C1464" t="str">
        <f t="shared" si="25"/>
        <v>Yĭnjí Zhèn</v>
      </c>
      <c r="D1464" t="s">
        <v>2877</v>
      </c>
      <c r="E1464" t="s">
        <v>11</v>
      </c>
      <c r="F1464" t="str">
        <f>_xlfn.CONCAT(D1464,", ",I1464,", ",H1464,", ","安徽省")</f>
        <v>尹集镇, 灵璧县, 宿州市, 安徽省</v>
      </c>
      <c r="G1464">
        <v>51948</v>
      </c>
      <c r="H1464" t="s">
        <v>1534</v>
      </c>
      <c r="I1464" t="s">
        <v>1538</v>
      </c>
      <c r="J1464">
        <f>VLOOKUP(F1464,[1]!china_towns_second__2[[Column1]:[Y]],3,FALSE)</f>
        <v>33.769739714996199</v>
      </c>
      <c r="K1464">
        <f>VLOOKUP(F1464,[1]!china_towns_second__2[[Column1]:[Y]],2,FALSE)</f>
        <v>117.4451179</v>
      </c>
      <c r="L1464" t="s">
        <v>5497</v>
      </c>
      <c r="M1464" t="str">
        <f>VLOOKUP(I1464,CHOOSE({1,2},Table7[Native],Table7[Name]),2,0)</f>
        <v>Língbì Xiàn</v>
      </c>
      <c r="N1464" t="str">
        <f>VLOOKUP(H1464,CHOOSE({1,2},Table7[Native],Table7[Name]),2,0)</f>
        <v>Sùzhōu Shì</v>
      </c>
      <c r="O1464" t="str">
        <f>_xlfn.CONCAT(L1464," (",N1464,")")</f>
        <v>Yinji Zhen (Sùzhōu Shì)</v>
      </c>
      <c r="P1464" t="str">
        <f>IF(COUNTIF(O:O,O1464)&gt;1,_xlfn.CONCAT(L1464," (",M1464,")"),O1464)</f>
        <v>Yinji Zhen (Sùzhōu Shì)</v>
      </c>
    </row>
    <row r="1465" spans="1:16" hidden="1" x14ac:dyDescent="0.25">
      <c r="A1465" t="s">
        <v>1071</v>
      </c>
      <c r="B1465" t="str">
        <f>IF(COUNTIF(A:A,A1465)&gt;1,_xlfn.CONCAT(A1465," (",N1465,")"),A1465)</f>
        <v>Yīnjiàn Zhèn</v>
      </c>
      <c r="C1465" t="str">
        <f t="shared" si="25"/>
        <v>Yīnjiàn Zhèn</v>
      </c>
      <c r="D1465" t="s">
        <v>1072</v>
      </c>
      <c r="E1465" t="s">
        <v>11</v>
      </c>
      <c r="F1465" t="str">
        <f>_xlfn.CONCAT(D1465,", ",I1465,", ",H1465,", ","安徽省")</f>
        <v>殷涧镇, 凤阳县, 滁州市, 安徽省</v>
      </c>
      <c r="G1465">
        <v>19129</v>
      </c>
      <c r="H1465" t="s">
        <v>869</v>
      </c>
      <c r="I1465" t="s">
        <v>857</v>
      </c>
      <c r="J1465">
        <f>VLOOKUP(F1465,[1]!china_towns_second__2[[Column1]:[Y]],3,FALSE)</f>
        <v>32.690111234564199</v>
      </c>
      <c r="K1465">
        <f>VLOOKUP(F1465,[1]!china_towns_second__2[[Column1]:[Y]],2,FALSE)</f>
        <v>117.5857549</v>
      </c>
      <c r="L1465" t="s">
        <v>4711</v>
      </c>
      <c r="M1465" t="str">
        <f>VLOOKUP(I1465,CHOOSE({1,2},Table7[Native],Table7[Name]),2,0)</f>
        <v>Fèngyáng Xiàn</v>
      </c>
      <c r="N1465" t="str">
        <f>VLOOKUP(H1465,CHOOSE({1,2},Table7[Native],Table7[Name]),2,0)</f>
        <v>Chúzhōu Shì</v>
      </c>
      <c r="O1465" t="str">
        <f>_xlfn.CONCAT(L1465," (",N1465,")")</f>
        <v>Yinjian Zhen (Chúzhōu Shì)</v>
      </c>
      <c r="P1465" t="str">
        <f>IF(COUNTIF(O:O,O1465)&gt;1,_xlfn.CONCAT(L1465," (",M1465,")"),O1465)</f>
        <v>Yinjian Zhen (Chúzhōu Shì)</v>
      </c>
    </row>
    <row r="1466" spans="1:16" hidden="1" x14ac:dyDescent="0.25">
      <c r="A1466" t="s">
        <v>1845</v>
      </c>
      <c r="B1466" t="str">
        <f>IF(COUNTIF(A:A,A1466)&gt;1,_xlfn.CONCAT(A1466," (",N1466,")"),A1466)</f>
        <v>Yínpíng Zhèn</v>
      </c>
      <c r="C1466" t="str">
        <f t="shared" si="25"/>
        <v>Yínpíng Zhèn</v>
      </c>
      <c r="D1466" t="s">
        <v>1846</v>
      </c>
      <c r="E1466" t="s">
        <v>11</v>
      </c>
      <c r="F1466" t="str">
        <f>_xlfn.CONCAT(D1466,", ",I1466,", ",H1466,", ","安徽省")</f>
        <v>银屏镇, 巢湖市, 合肥市, 安徽省</v>
      </c>
      <c r="G1466">
        <v>30574</v>
      </c>
      <c r="H1466" t="s">
        <v>1448</v>
      </c>
      <c r="I1466" t="s">
        <v>1453</v>
      </c>
      <c r="J1466">
        <f>VLOOKUP(F1466,[1]!china_towns_second__2[[Column1]:[Y]],3,FALSE)</f>
        <v>31.527707315737398</v>
      </c>
      <c r="K1466">
        <f>VLOOKUP(F1466,[1]!china_towns_second__2[[Column1]:[Y]],2,FALSE)</f>
        <v>117.8751085</v>
      </c>
      <c r="L1466" t="s">
        <v>5004</v>
      </c>
      <c r="M1466" t="str">
        <f>VLOOKUP(I1466,CHOOSE({1,2},Table7[Native],Table7[Name]),2,0)</f>
        <v>Cháohú Shì</v>
      </c>
      <c r="N1466" t="str">
        <f>VLOOKUP(H1466,CHOOSE({1,2},Table7[Native],Table7[Name]),2,0)</f>
        <v>Héféi Shì</v>
      </c>
      <c r="O1466" t="str">
        <f>_xlfn.CONCAT(L1466," (",N1466,")")</f>
        <v>Yinping Zhen (Héféi Shì)</v>
      </c>
      <c r="P1466" t="str">
        <f>IF(COUNTIF(O:O,O1466)&gt;1,_xlfn.CONCAT(L1466," (",M1466,")"),O1466)</f>
        <v>Yinping Zhen (Héféi Shì)</v>
      </c>
    </row>
    <row r="1467" spans="1:16" hidden="1" x14ac:dyDescent="0.25">
      <c r="A1467" t="s">
        <v>2688</v>
      </c>
      <c r="B1467" t="str">
        <f>IF(COUNTIF(A:A,A1467)&gt;1,_xlfn.CONCAT(A1467," (",N1467,")"),A1467)</f>
        <v>Yíntáng Zhèn</v>
      </c>
      <c r="C1467" t="str">
        <f t="shared" si="25"/>
        <v>Yíntáng Zhèn</v>
      </c>
      <c r="D1467" t="s">
        <v>2689</v>
      </c>
      <c r="E1467" t="s">
        <v>11</v>
      </c>
      <c r="F1467" t="str">
        <f>_xlfn.CONCAT(D1467,", ",I1467,", ",H1467,", ","安徽省")</f>
        <v>银塘镇, 雨山区, 马鞍山市, 安徽省</v>
      </c>
      <c r="G1467">
        <v>22218</v>
      </c>
      <c r="H1467" t="s">
        <v>1522</v>
      </c>
      <c r="I1467" t="s">
        <v>1532</v>
      </c>
      <c r="J1467">
        <f>VLOOKUP(F1467,[1]!china_towns_second__2[[Column1]:[Y]],3,FALSE)</f>
        <v>31.619480635170401</v>
      </c>
      <c r="K1467">
        <f>VLOOKUP(F1467,[1]!china_towns_second__2[[Column1]:[Y]],2,FALSE)</f>
        <v>118.5050585</v>
      </c>
      <c r="L1467" t="s">
        <v>5407</v>
      </c>
      <c r="M1467" t="str">
        <f>VLOOKUP(I1467,CHOOSE({1,2},Table7[Native],Table7[Name]),2,0)</f>
        <v>Yŭshān Qū</v>
      </c>
      <c r="N1467" t="str">
        <f>VLOOKUP(H1467,CHOOSE({1,2},Table7[Native],Table7[Name]),2,0)</f>
        <v>Mă'ānshān Shì</v>
      </c>
      <c r="O1467" t="str">
        <f>_xlfn.CONCAT(L1467," (",N1467,")")</f>
        <v>Yintang Zhen (Mă'ānshān Shì)</v>
      </c>
      <c r="P1467" t="str">
        <f>IF(COUNTIF(O:O,O1467)&gt;1,_xlfn.CONCAT(L1467," (",M1467,")"),O1467)</f>
        <v>Yintang Zhen (Mă'ānshān Shì)</v>
      </c>
    </row>
    <row r="1468" spans="1:16" hidden="1" x14ac:dyDescent="0.25">
      <c r="A1468" t="s">
        <v>2100</v>
      </c>
      <c r="B1468" t="str">
        <f>IF(COUNTIF(A:A,A1468)&gt;1,_xlfn.CONCAT(A1468," (",N1468,")"),A1468)</f>
        <v>Yĭnxián Zhèn</v>
      </c>
      <c r="C1468" t="str">
        <f t="shared" si="25"/>
        <v>Yĭnxián Zhèn</v>
      </c>
      <c r="D1468" t="s">
        <v>2101</v>
      </c>
      <c r="E1468" t="s">
        <v>11</v>
      </c>
      <c r="F1468" t="str">
        <f>_xlfn.CONCAT(D1468,", ",I1468,", ",H1468,", ","安徽省")</f>
        <v>隐贤镇, 寿县, 淮南市, 安徽省</v>
      </c>
      <c r="G1468">
        <v>41168</v>
      </c>
      <c r="H1468" t="s">
        <v>1475</v>
      </c>
      <c r="I1468" t="s">
        <v>1485</v>
      </c>
      <c r="J1468">
        <f>VLOOKUP(F1468,[1]!china_towns_second__2[[Column1]:[Y]],3,FALSE)</f>
        <v>32.105221009132002</v>
      </c>
      <c r="K1468">
        <f>VLOOKUP(F1468,[1]!china_towns_second__2[[Column1]:[Y]],2,FALSE)</f>
        <v>116.5724828</v>
      </c>
      <c r="L1468" t="s">
        <v>5119</v>
      </c>
      <c r="M1468" t="str">
        <f>VLOOKUP(I1468,CHOOSE({1,2},Table7[Native],Table7[Name]),2,0)</f>
        <v>Shòu Xiàn</v>
      </c>
      <c r="N1468" t="str">
        <f>VLOOKUP(H1468,CHOOSE({1,2},Table7[Native],Table7[Name]),2,0)</f>
        <v>Huáinán Shì</v>
      </c>
      <c r="O1468" t="str">
        <f>_xlfn.CONCAT(L1468," (",N1468,")")</f>
        <v>Yinxian Zhen (Huáinán Shì)</v>
      </c>
      <c r="P1468" t="str">
        <f>IF(COUNTIF(O:O,O1468)&gt;1,_xlfn.CONCAT(L1468," (",M1468,")"),O1468)</f>
        <v>Yinxian Zhen (Huáinán Shì)</v>
      </c>
    </row>
    <row r="1469" spans="1:16" hidden="1" x14ac:dyDescent="0.25">
      <c r="A1469" t="s">
        <v>2309</v>
      </c>
      <c r="B1469" t="str">
        <f>IF(COUNTIF(A:A,A1469)&gt;1,_xlfn.CONCAT(A1469," (",N1469,")"),A1469)</f>
        <v>Yìqí Zhèn</v>
      </c>
      <c r="C1469" t="str">
        <f t="shared" si="25"/>
        <v>Yìqí Zhèn</v>
      </c>
      <c r="D1469" t="s">
        <v>2310</v>
      </c>
      <c r="E1469" t="s">
        <v>11</v>
      </c>
      <c r="F1469" t="str">
        <f>_xlfn.CONCAT(D1469,", ",I1469,", ",H1469,", ","安徽省")</f>
        <v>奕棋镇, 屯溪区, 黄山市, 安徽省</v>
      </c>
      <c r="G1469">
        <v>11007</v>
      </c>
      <c r="H1469" t="s">
        <v>1491</v>
      </c>
      <c r="I1469" t="s">
        <v>1501</v>
      </c>
      <c r="J1469">
        <f>VLOOKUP(F1469,[1]!china_towns_second__2[[Column1]:[Y]],3,FALSE)</f>
        <v>29.722983222618801</v>
      </c>
      <c r="K1469">
        <f>VLOOKUP(F1469,[1]!china_towns_second__2[[Column1]:[Y]],2,FALSE)</f>
        <v>118.2296719</v>
      </c>
      <c r="L1469" t="s">
        <v>5221</v>
      </c>
      <c r="M1469" t="str">
        <f>VLOOKUP(I1469,CHOOSE({1,2},Table7[Native],Table7[Name]),2,0)</f>
        <v>Túnxī Qū</v>
      </c>
      <c r="N1469" t="str">
        <f>VLOOKUP(H1469,CHOOSE({1,2},Table7[Native],Table7[Name]),2,0)</f>
        <v>Huángshān Shì</v>
      </c>
      <c r="O1469" t="str">
        <f>_xlfn.CONCAT(L1469," (",N1469,")")</f>
        <v>Yiqi Zhen (Huángshān Shì)</v>
      </c>
      <c r="P1469" t="str">
        <f>IF(COUNTIF(O:O,O1469)&gt;1,_xlfn.CONCAT(L1469," (",M1469,")"),O1469)</f>
        <v>Yiqi Zhen (Huángshān Shì)</v>
      </c>
    </row>
    <row r="1470" spans="1:16" hidden="1" x14ac:dyDescent="0.25">
      <c r="A1470" t="s">
        <v>2878</v>
      </c>
      <c r="B1470" t="str">
        <f>IF(COUNTIF(A:A,A1470)&gt;1,_xlfn.CONCAT(A1470," (",N1470,")"),A1470)</f>
        <v>Yŏng'ān Zhèn</v>
      </c>
      <c r="C1470" t="str">
        <f t="shared" si="25"/>
        <v>Yŏng'ān Zhèn</v>
      </c>
      <c r="D1470" t="s">
        <v>2879</v>
      </c>
      <c r="E1470" t="s">
        <v>11</v>
      </c>
      <c r="F1470" t="str">
        <f>_xlfn.CONCAT(D1470,", ",I1470,", ",H1470,", ","安徽省")</f>
        <v>永安镇, 埇桥区, 宿州市, 安徽省</v>
      </c>
      <c r="G1470">
        <v>44403</v>
      </c>
      <c r="H1470" t="s">
        <v>1534</v>
      </c>
      <c r="I1470" t="s">
        <v>1543</v>
      </c>
      <c r="J1470">
        <f>VLOOKUP(F1470,[1]!china_towns_second__2[[Column1]:[Y]],3,FALSE)</f>
        <v>33.804021234734201</v>
      </c>
      <c r="K1470">
        <f>VLOOKUP(F1470,[1]!china_towns_second__2[[Column1]:[Y]],2,FALSE)</f>
        <v>117.1793466</v>
      </c>
      <c r="L1470" t="s">
        <v>5498</v>
      </c>
      <c r="M1470" t="str">
        <f>VLOOKUP(I1470,CHOOSE({1,2},Table7[Native],Table7[Name]),2,0)</f>
        <v>Yŏngqiáo Qū</v>
      </c>
      <c r="N1470" t="str">
        <f>VLOOKUP(H1470,CHOOSE({1,2},Table7[Native],Table7[Name]),2,0)</f>
        <v>Sùzhōu Shì</v>
      </c>
      <c r="O1470" t="str">
        <f>_xlfn.CONCAT(L1470," (",N1470,")")</f>
        <v>Yong'an Zhen (Sùzhōu Shì)</v>
      </c>
      <c r="P1470" t="str">
        <f>IF(COUNTIF(O:O,O1470)&gt;1,_xlfn.CONCAT(L1470," (",M1470,")"),O1470)</f>
        <v>Yong'an Zhen (Sùzhōu Shì)</v>
      </c>
    </row>
    <row r="1471" spans="1:16" hidden="1" x14ac:dyDescent="0.25">
      <c r="A1471" t="s">
        <v>2311</v>
      </c>
      <c r="B1471" t="str">
        <f>IF(COUNTIF(A:A,A1471)&gt;1,_xlfn.CONCAT(A1471," (",N1471,")"),A1471)</f>
        <v>Yŏngfēng Xiāng</v>
      </c>
      <c r="C1471" t="str">
        <f t="shared" si="25"/>
        <v>Yŏngfēng Xiāng</v>
      </c>
      <c r="D1471" t="s">
        <v>2312</v>
      </c>
      <c r="E1471" t="s">
        <v>7</v>
      </c>
      <c r="F1471" t="str">
        <f>_xlfn.CONCAT(D1471,", ",I1471,", ",H1471,", ","安徽省")</f>
        <v>永丰乡, 黄山区, 黄山市, 安徽省</v>
      </c>
      <c r="G1471">
        <v>4653</v>
      </c>
      <c r="H1471" t="s">
        <v>1491</v>
      </c>
      <c r="I1471" t="s">
        <v>1493</v>
      </c>
      <c r="J1471" t="e">
        <f>VLOOKUP(F1471,[1]!china_towns_second__2[[Column1]:[Y]],3,FALSE)</f>
        <v>#N/A</v>
      </c>
      <c r="K1471" t="e">
        <f>VLOOKUP(F1471,[1]!china_towns_second__2[[Column1]:[Y]],2,FALSE)</f>
        <v>#N/A</v>
      </c>
      <c r="L1471" t="s">
        <v>5222</v>
      </c>
      <c r="M1471" t="str">
        <f>VLOOKUP(I1471,CHOOSE({1,2},Table7[Native],Table7[Name]),2,0)</f>
        <v>Huángshān Qū</v>
      </c>
      <c r="N1471" t="str">
        <f>VLOOKUP(H1471,CHOOSE({1,2},Table7[Native],Table7[Name]),2,0)</f>
        <v>Huángshān Shì</v>
      </c>
      <c r="O1471" t="str">
        <f>_xlfn.CONCAT(L1471," (",N1471,")")</f>
        <v>Yongfeng Xiang (Huángshān Shì)</v>
      </c>
      <c r="P1471" t="str">
        <f>IF(COUNTIF(O:O,O1471)&gt;1,_xlfn.CONCAT(L1471," (",M1471,")"),O1471)</f>
        <v>Yongfeng Xiang (Huángshān Shì)</v>
      </c>
    </row>
    <row r="1472" spans="1:16" hidden="1" x14ac:dyDescent="0.25">
      <c r="A1472" t="s">
        <v>1073</v>
      </c>
      <c r="B1472" t="str">
        <f>IF(COUNTIF(A:A,A1472)&gt;1,_xlfn.CONCAT(A1472," (",N1472,")"),A1472)</f>
        <v>Yŏngfēng Zhèn</v>
      </c>
      <c r="C1472" t="str">
        <f t="shared" si="25"/>
        <v>Yŏngfēng Zhèn</v>
      </c>
      <c r="D1472" t="s">
        <v>1074</v>
      </c>
      <c r="E1472" t="s">
        <v>11</v>
      </c>
      <c r="F1472" t="str">
        <f>_xlfn.CONCAT(D1472,", ",I1472,", ",H1472,", ","安徽省")</f>
        <v>永丰镇, 天长市, 滁州市, 安徽省</v>
      </c>
      <c r="G1472">
        <v>21072</v>
      </c>
      <c r="H1472" t="s">
        <v>869</v>
      </c>
      <c r="I1472" t="s">
        <v>867</v>
      </c>
      <c r="J1472">
        <f>VLOOKUP(F1472,[1]!china_towns_second__2[[Column1]:[Y]],3,FALSE)</f>
        <v>32.745410624077103</v>
      </c>
      <c r="K1472">
        <f>VLOOKUP(F1472,[1]!china_towns_second__2[[Column1]:[Y]],2,FALSE)</f>
        <v>119.0120148</v>
      </c>
      <c r="L1472" t="s">
        <v>4712</v>
      </c>
      <c r="M1472" t="str">
        <f>VLOOKUP(I1472,CHOOSE({1,2},Table7[Native],Table7[Name]),2,0)</f>
        <v>Tiāncháng Shì</v>
      </c>
      <c r="N1472" t="str">
        <f>VLOOKUP(H1472,CHOOSE({1,2},Table7[Native],Table7[Name]),2,0)</f>
        <v>Chúzhōu Shì</v>
      </c>
      <c r="O1472" t="str">
        <f>_xlfn.CONCAT(L1472," (",N1472,")")</f>
        <v>Yongfeng Zhen (Chúzhōu Shì)</v>
      </c>
      <c r="P1472" t="str">
        <f>IF(COUNTIF(O:O,O1472)&gt;1,_xlfn.CONCAT(L1472," (",M1472,")"),O1472)</f>
        <v>Yongfeng Zhen (Chúzhōu Shì)</v>
      </c>
    </row>
    <row r="1473" spans="1:16" hidden="1" x14ac:dyDescent="0.25">
      <c r="A1473" t="s">
        <v>2880</v>
      </c>
      <c r="B1473" t="str">
        <f>IF(COUNTIF(A:A,A1473)&gt;1,_xlfn.CONCAT(A1473," (",N1473,")"),A1473)</f>
        <v>Yŏnggù Zhèn</v>
      </c>
      <c r="C1473" t="str">
        <f t="shared" si="25"/>
        <v>Yŏnggù Zhèn</v>
      </c>
      <c r="D1473" t="s">
        <v>2881</v>
      </c>
      <c r="E1473" t="s">
        <v>11</v>
      </c>
      <c r="F1473" t="str">
        <f>_xlfn.CONCAT(D1473,", ",I1473,", ",H1473,", ","安徽省")</f>
        <v>永堌镇, 萧县, 宿州市, 安徽省</v>
      </c>
      <c r="G1473">
        <v>25414</v>
      </c>
      <c r="H1473" t="s">
        <v>1534</v>
      </c>
      <c r="I1473" t="s">
        <v>1542</v>
      </c>
      <c r="J1473">
        <f>VLOOKUP(F1473,[1]!china_towns_second__2[[Column1]:[Y]],3,FALSE)</f>
        <v>34.071328456710702</v>
      </c>
      <c r="K1473">
        <f>VLOOKUP(F1473,[1]!china_towns_second__2[[Column1]:[Y]],2,FALSE)</f>
        <v>116.97101309999999</v>
      </c>
      <c r="L1473" t="s">
        <v>5499</v>
      </c>
      <c r="M1473" t="str">
        <f>VLOOKUP(I1473,CHOOSE({1,2},Table7[Native],Table7[Name]),2,0)</f>
        <v>Xiāo Xiàn</v>
      </c>
      <c r="N1473" t="str">
        <f>VLOOKUP(H1473,CHOOSE({1,2},Table7[Native],Table7[Name]),2,0)</f>
        <v>Sùzhōu Shì</v>
      </c>
      <c r="O1473" t="str">
        <f>_xlfn.CONCAT(L1473," (",N1473,")")</f>
        <v>Yonggu Zhen (Sùzhōu Shì)</v>
      </c>
      <c r="P1473" t="str">
        <f>IF(COUNTIF(O:O,O1473)&gt;1,_xlfn.CONCAT(L1473," (",M1473,")"),O1473)</f>
        <v>Yonggu Zhen (Sùzhōu Shì)</v>
      </c>
    </row>
    <row r="1474" spans="1:16" hidden="1" x14ac:dyDescent="0.25">
      <c r="A1474" t="s">
        <v>1075</v>
      </c>
      <c r="B1474" t="str">
        <f>IF(COUNTIF(A:A,A1474)&gt;1,_xlfn.CONCAT(A1474," (",N1474,")"),A1474)</f>
        <v>Yŏngkāng Zhèn</v>
      </c>
      <c r="C1474" t="str">
        <f t="shared" ref="C1474:C1537" si="26">IF(COUNTIF(B:B,B1474)&gt;1,_xlfn.CONCAT(A1474," (",M1474,")"),B1474)</f>
        <v>Yŏngkāng Zhèn</v>
      </c>
      <c r="D1474" t="s">
        <v>1076</v>
      </c>
      <c r="E1474" t="s">
        <v>11</v>
      </c>
      <c r="F1474" t="str">
        <f>_xlfn.CONCAT(D1474,", ",I1474,", ",H1474,", ","安徽省")</f>
        <v>永康镇, 定远县, 滁州市, 安徽省</v>
      </c>
      <c r="G1474">
        <v>44313</v>
      </c>
      <c r="H1474" t="s">
        <v>869</v>
      </c>
      <c r="I1474" t="s">
        <v>855</v>
      </c>
      <c r="J1474">
        <f>VLOOKUP(F1474,[1]!china_towns_second__2[[Column1]:[Y]],3,FALSE)</f>
        <v>32.576648642988701</v>
      </c>
      <c r="K1474">
        <f>VLOOKUP(F1474,[1]!china_towns_second__2[[Column1]:[Y]],2,FALSE)</f>
        <v>117.4166218</v>
      </c>
      <c r="L1474" t="s">
        <v>4713</v>
      </c>
      <c r="M1474" t="str">
        <f>VLOOKUP(I1474,CHOOSE({1,2},Table7[Native],Table7[Name]),2,0)</f>
        <v>Dìngyuăn Xiàn</v>
      </c>
      <c r="N1474" t="str">
        <f>VLOOKUP(H1474,CHOOSE({1,2},Table7[Native],Table7[Name]),2,0)</f>
        <v>Chúzhōu Shì</v>
      </c>
      <c r="O1474" t="str">
        <f>_xlfn.CONCAT(L1474," (",N1474,")")</f>
        <v>Yongkang Zhen (Chúzhōu Shì)</v>
      </c>
      <c r="P1474" t="str">
        <f>IF(COUNTIF(O:O,O1474)&gt;1,_xlfn.CONCAT(L1474," (",M1474,")"),O1474)</f>
        <v>Yongkang Zhen (Chúzhōu Shì)</v>
      </c>
    </row>
    <row r="1475" spans="1:16" hidden="1" x14ac:dyDescent="0.25">
      <c r="A1475" t="s">
        <v>2882</v>
      </c>
      <c r="B1475" t="str">
        <f>IF(COUNTIF(A:A,A1475)&gt;1,_xlfn.CONCAT(A1475," (",N1475,")"),A1475)</f>
        <v>Yŏngqiáo Jiēdào</v>
      </c>
      <c r="C1475" t="str">
        <f t="shared" si="26"/>
        <v>Yŏngqiáo Jiēdào</v>
      </c>
      <c r="D1475" t="s">
        <v>2883</v>
      </c>
      <c r="E1475" t="s">
        <v>27</v>
      </c>
      <c r="F1475" t="str">
        <f>_xlfn.CONCAT(D1475,", ",I1475,", ",H1475,", ","安徽省")</f>
        <v>埇桥街道, 埇桥区, 宿州市, 安徽省</v>
      </c>
      <c r="G1475">
        <v>46306</v>
      </c>
      <c r="H1475" t="s">
        <v>1534</v>
      </c>
      <c r="I1475" t="s">
        <v>1543</v>
      </c>
      <c r="J1475">
        <f>VLOOKUP(F1475,[1]!china_towns_second__2[[Column1]:[Y]],3,FALSE)</f>
        <v>33.640766609057401</v>
      </c>
      <c r="K1475">
        <f>VLOOKUP(F1475,[1]!china_towns_second__2[[Column1]:[Y]],2,FALSE)</f>
        <v>116.97529659999999</v>
      </c>
      <c r="L1475" t="s">
        <v>5500</v>
      </c>
      <c r="M1475" t="str">
        <f>VLOOKUP(I1475,CHOOSE({1,2},Table7[Native],Table7[Name]),2,0)</f>
        <v>Yŏngqiáo Qū</v>
      </c>
      <c r="N1475" t="str">
        <f>VLOOKUP(H1475,CHOOSE({1,2},Table7[Native],Table7[Name]),2,0)</f>
        <v>Sùzhōu Shì</v>
      </c>
      <c r="O1475" t="str">
        <f>_xlfn.CONCAT(L1475," (",N1475,")")</f>
        <v>Yongqiao Jiedao (Sùzhōu Shì)</v>
      </c>
      <c r="P1475" t="str">
        <f>IF(COUNTIF(O:O,O1475)&gt;1,_xlfn.CONCAT(L1475," (",M1475,")"),O1475)</f>
        <v>Yongqiao Jiedao (Sùzhōu Shì)</v>
      </c>
    </row>
    <row r="1476" spans="1:16" hidden="1" x14ac:dyDescent="0.25">
      <c r="A1476" t="s">
        <v>696</v>
      </c>
      <c r="B1476" t="str">
        <f>IF(COUNTIF(A:A,A1476)&gt;1,_xlfn.CONCAT(A1476," (",N1476,")"),A1476)</f>
        <v>Yŏngxīng Zhèn</v>
      </c>
      <c r="C1476" t="str">
        <f t="shared" si="26"/>
        <v>Yŏngxīng Zhèn</v>
      </c>
      <c r="D1476" t="s">
        <v>697</v>
      </c>
      <c r="E1476" t="s">
        <v>11</v>
      </c>
      <c r="F1476" t="str">
        <f>_xlfn.CONCAT(D1476,", ",I1476,", ",H1476,", ","安徽省")</f>
        <v>永兴镇, 利辛县, 亳州市, 安徽省</v>
      </c>
      <c r="G1476">
        <v>33899</v>
      </c>
      <c r="H1476" t="s">
        <v>719</v>
      </c>
      <c r="I1476" t="s">
        <v>714</v>
      </c>
      <c r="J1476">
        <f>VLOOKUP(F1476,[1]!china_towns_second__2[[Column1]:[Y]],3,FALSE)</f>
        <v>33.077582768568597</v>
      </c>
      <c r="K1476">
        <f>VLOOKUP(F1476,[1]!china_towns_second__2[[Column1]:[Y]],2,FALSE)</f>
        <v>116.03165180000001</v>
      </c>
      <c r="L1476" t="s">
        <v>4554</v>
      </c>
      <c r="M1476" t="str">
        <f>VLOOKUP(I1476,CHOOSE({1,2},Table7[Native],Table7[Name]),2,0)</f>
        <v>Lìxīn Xiàn</v>
      </c>
      <c r="N1476" t="str">
        <f>VLOOKUP(H1476,CHOOSE({1,2},Table7[Native],Table7[Name]),2,0)</f>
        <v>Bózhōu Shì</v>
      </c>
      <c r="O1476" t="str">
        <f>_xlfn.CONCAT(L1476," (",N1476,")")</f>
        <v>Yongxing Zhen (Bózhōu Shì)</v>
      </c>
      <c r="P1476" t="str">
        <f>IF(COUNTIF(O:O,O1476)&gt;1,_xlfn.CONCAT(L1476," (",M1476,")"),O1476)</f>
        <v>Yongxing Zhen (Bózhōu Shì)</v>
      </c>
    </row>
    <row r="1477" spans="1:16" hidden="1" x14ac:dyDescent="0.25">
      <c r="A1477" t="s">
        <v>2884</v>
      </c>
      <c r="B1477" t="str">
        <f>IF(COUNTIF(A:A,A1477)&gt;1,_xlfn.CONCAT(A1477," (",N1477,")"),A1477)</f>
        <v>Yŏngzhèn Xiāng</v>
      </c>
      <c r="C1477" t="str">
        <f t="shared" si="26"/>
        <v>Yŏngzhèn Xiāng</v>
      </c>
      <c r="D1477" t="s">
        <v>2885</v>
      </c>
      <c r="E1477" t="s">
        <v>7</v>
      </c>
      <c r="F1477" t="str">
        <f>_xlfn.CONCAT(D1477,", ",I1477,", ",H1477,", ","安徽省")</f>
        <v>永镇乡, 埇桥区, 宿州市, 安徽省</v>
      </c>
      <c r="G1477">
        <v>21036</v>
      </c>
      <c r="H1477" t="s">
        <v>1534</v>
      </c>
      <c r="I1477" t="s">
        <v>1543</v>
      </c>
      <c r="J1477" t="e">
        <f>VLOOKUP(F1477,[1]!china_towns_second__2[[Column1]:[Y]],3,FALSE)</f>
        <v>#N/A</v>
      </c>
      <c r="K1477" t="e">
        <f>VLOOKUP(F1477,[1]!china_towns_second__2[[Column1]:[Y]],2,FALSE)</f>
        <v>#N/A</v>
      </c>
      <c r="L1477" t="s">
        <v>5501</v>
      </c>
      <c r="M1477" t="str">
        <f>VLOOKUP(I1477,CHOOSE({1,2},Table7[Native],Table7[Name]),2,0)</f>
        <v>Yŏngqiáo Qū</v>
      </c>
      <c r="N1477" t="str">
        <f>VLOOKUP(H1477,CHOOSE({1,2},Table7[Native],Table7[Name]),2,0)</f>
        <v>Sùzhōu Shì</v>
      </c>
      <c r="O1477" t="str">
        <f>_xlfn.CONCAT(L1477," (",N1477,")")</f>
        <v>Yongzhen Xiang (Sùzhōu Shì)</v>
      </c>
      <c r="P1477" t="str">
        <f>IF(COUNTIF(O:O,O1477)&gt;1,_xlfn.CONCAT(L1477," (",M1477,")"),O1477)</f>
        <v>Yongzhen Xiang (Sùzhōu Shì)</v>
      </c>
    </row>
    <row r="1478" spans="1:16" hidden="1" x14ac:dyDescent="0.25">
      <c r="A1478" t="s">
        <v>307</v>
      </c>
      <c r="B1478" t="str">
        <f>IF(COUNTIF(A:A,A1478)&gt;1,_xlfn.CONCAT(A1478," (",N1478,")"),A1478)</f>
        <v>Yóubà Xiāng</v>
      </c>
      <c r="C1478" t="str">
        <f t="shared" si="26"/>
        <v>Yóubà Xiāng</v>
      </c>
      <c r="D1478" t="s">
        <v>308</v>
      </c>
      <c r="E1478" t="s">
        <v>7</v>
      </c>
      <c r="F1478" t="str">
        <f>_xlfn.CONCAT(D1478,", ",I1478,", ",H1478,", ","安徽省")</f>
        <v>油坝乡, 潜山市, 安庆市, 安徽省</v>
      </c>
      <c r="G1478">
        <v>16865</v>
      </c>
      <c r="H1478" t="s">
        <v>343</v>
      </c>
      <c r="I1478" t="s">
        <v>333</v>
      </c>
      <c r="J1478" t="e">
        <f>VLOOKUP(F1478,[1]!china_towns_second__2[[Column1]:[Y]],3,FALSE)</f>
        <v>#N/A</v>
      </c>
      <c r="K1478" t="e">
        <f>VLOOKUP(F1478,[1]!china_towns_second__2[[Column1]:[Y]],2,FALSE)</f>
        <v>#N/A</v>
      </c>
      <c r="L1478" t="s">
        <v>4396</v>
      </c>
      <c r="M1478" t="str">
        <f>VLOOKUP(I1478,CHOOSE({1,2},Table7[Native],Table7[Name]),2,0)</f>
        <v>Qiánshān Shì</v>
      </c>
      <c r="N1478" t="str">
        <f>VLOOKUP(H1478,CHOOSE({1,2},Table7[Native],Table7[Name]),2,0)</f>
        <v>Ānqìng Shì</v>
      </c>
      <c r="O1478" t="str">
        <f>_xlfn.CONCAT(L1478," (",N1478,")")</f>
        <v>Youba Xiang (Ānqìng Shì)</v>
      </c>
      <c r="P1478" t="str">
        <f>IF(COUNTIF(O:O,O1478)&gt;1,_xlfn.CONCAT(L1478," (",M1478,")"),O1478)</f>
        <v>Youba Xiang (Ānqìng Shì)</v>
      </c>
    </row>
    <row r="1479" spans="1:16" hidden="1" x14ac:dyDescent="0.25">
      <c r="A1479" t="s">
        <v>2574</v>
      </c>
      <c r="B1479" t="str">
        <f>IF(COUNTIF(A:A,A1479)&gt;1,_xlfn.CONCAT(A1479," (",N1479,")"),A1479)</f>
        <v>Yóufāngdiàn Xiāng</v>
      </c>
      <c r="C1479" t="str">
        <f t="shared" si="26"/>
        <v>Yóufāngdiàn Xiāng</v>
      </c>
      <c r="D1479" t="s">
        <v>2575</v>
      </c>
      <c r="E1479" t="s">
        <v>7</v>
      </c>
      <c r="F1479" t="str">
        <f>_xlfn.CONCAT(D1479,", ",I1479,", ",H1479,", ","安徽省")</f>
        <v>油坊店乡, 金寨县, 六安市, 安徽省</v>
      </c>
      <c r="G1479">
        <v>21766</v>
      </c>
      <c r="H1479" t="s">
        <v>1507</v>
      </c>
      <c r="I1479" t="s">
        <v>1515</v>
      </c>
      <c r="J1479" t="e">
        <f>VLOOKUP(F1479,[1]!china_towns_second__2[[Column1]:[Y]],3,FALSE)</f>
        <v>#N/A</v>
      </c>
      <c r="K1479" t="e">
        <f>VLOOKUP(F1479,[1]!china_towns_second__2[[Column1]:[Y]],2,FALSE)</f>
        <v>#N/A</v>
      </c>
      <c r="L1479" t="s">
        <v>5352</v>
      </c>
      <c r="M1479" t="str">
        <f>VLOOKUP(I1479,CHOOSE({1,2},Table7[Native],Table7[Name]),2,0)</f>
        <v>Jīnzhài Xiàn</v>
      </c>
      <c r="N1479" t="str">
        <f>VLOOKUP(H1479,CHOOSE({1,2},Table7[Native],Table7[Name]),2,0)</f>
        <v>Lù'ān Shì</v>
      </c>
      <c r="O1479" t="str">
        <f>_xlfn.CONCAT(L1479," (",N1479,")")</f>
        <v>Youfangdian Xiang (Lù'ān Shì)</v>
      </c>
      <c r="P1479" t="str">
        <f>IF(COUNTIF(O:O,O1479)&gt;1,_xlfn.CONCAT(L1479," (",M1479,")"),O1479)</f>
        <v>Youfangdian Xiang (Lù'ān Shì)</v>
      </c>
    </row>
    <row r="1480" spans="1:16" hidden="1" x14ac:dyDescent="0.25">
      <c r="A1480" t="s">
        <v>846</v>
      </c>
      <c r="B1480" t="str">
        <f>IF(COUNTIF(A:A,A1480)&gt;1,_xlfn.CONCAT(A1480," (",N1480,")"),A1480)</f>
        <v>Yŏuhuá Zhèn</v>
      </c>
      <c r="C1480" t="str">
        <f t="shared" si="26"/>
        <v>Yŏuhuá Zhèn</v>
      </c>
      <c r="D1480" t="s">
        <v>847</v>
      </c>
      <c r="E1480" t="s">
        <v>11</v>
      </c>
      <c r="F1480" t="str">
        <f>_xlfn.CONCAT(D1480,", ",I1480,", ",H1480,", ","安徽省")</f>
        <v>酉华镇, 青阳县, 池州市, 安徽省</v>
      </c>
      <c r="G1480">
        <v>12746</v>
      </c>
      <c r="H1480" t="s">
        <v>729</v>
      </c>
      <c r="I1480" t="s">
        <v>725</v>
      </c>
      <c r="J1480">
        <f>VLOOKUP(F1480,[1]!china_towns_second__2[[Column1]:[Y]],3,FALSE)</f>
        <v>30.646941775830602</v>
      </c>
      <c r="K1480">
        <f>VLOOKUP(F1480,[1]!china_towns_second__2[[Column1]:[Y]],2,FALSE)</f>
        <v>118.0221111</v>
      </c>
      <c r="L1480" t="s">
        <v>4618</v>
      </c>
      <c r="M1480" t="str">
        <f>VLOOKUP(I1480,CHOOSE({1,2},Table7[Native],Table7[Name]),2,0)</f>
        <v>Qīngyáng Xiàn</v>
      </c>
      <c r="N1480" t="str">
        <f>VLOOKUP(H1480,CHOOSE({1,2},Table7[Native],Table7[Name]),2,0)</f>
        <v>Chízhōu Shì</v>
      </c>
      <c r="O1480" t="str">
        <f>_xlfn.CONCAT(L1480," (",N1480,")")</f>
        <v>Youhua Zhen (Chízhōu Shì)</v>
      </c>
      <c r="P1480" t="str">
        <f>IF(COUNTIF(O:O,O1480)&gt;1,_xlfn.CONCAT(L1480," (",M1480,")"),O1480)</f>
        <v>Youhua Zhen (Chízhōu Shì)</v>
      </c>
    </row>
    <row r="1481" spans="1:16" hidden="1" x14ac:dyDescent="0.25">
      <c r="A1481" t="s">
        <v>2886</v>
      </c>
      <c r="B1481" t="str">
        <f>IF(COUNTIF(A:A,A1481)&gt;1,_xlfn.CONCAT(A1481," (",N1481,")"),A1481)</f>
        <v>Yóují Zhèn</v>
      </c>
      <c r="C1481" t="str">
        <f t="shared" si="26"/>
        <v>Yóují Zhèn</v>
      </c>
      <c r="D1481" t="s">
        <v>2887</v>
      </c>
      <c r="E1481" t="s">
        <v>11</v>
      </c>
      <c r="F1481" t="str">
        <f>_xlfn.CONCAT(D1481,", ",I1481,", ",H1481,", ","安徽省")</f>
        <v>游集镇, 灵璧县, 宿州市, 安徽省</v>
      </c>
      <c r="G1481">
        <v>40693</v>
      </c>
      <c r="H1481" t="s">
        <v>1534</v>
      </c>
      <c r="I1481" t="s">
        <v>1538</v>
      </c>
      <c r="J1481">
        <f>VLOOKUP(F1481,[1]!china_towns_second__2[[Column1]:[Y]],3,FALSE)</f>
        <v>33.902360000000002</v>
      </c>
      <c r="K1481">
        <f>VLOOKUP(F1481,[1]!china_towns_second__2[[Column1]:[Y]],2,FALSE)</f>
        <v>117.47982</v>
      </c>
      <c r="L1481" t="s">
        <v>5502</v>
      </c>
      <c r="M1481" t="str">
        <f>VLOOKUP(I1481,CHOOSE({1,2},Table7[Native],Table7[Name]),2,0)</f>
        <v>Língbì Xiàn</v>
      </c>
      <c r="N1481" t="str">
        <f>VLOOKUP(H1481,CHOOSE({1,2},Table7[Native],Table7[Name]),2,0)</f>
        <v>Sùzhōu Shì</v>
      </c>
      <c r="O1481" t="str">
        <f>_xlfn.CONCAT(L1481," (",N1481,")")</f>
        <v>Youji Zhen (Sùzhōu Shì)</v>
      </c>
      <c r="P1481" t="str">
        <f>IF(COUNTIF(O:O,O1481)&gt;1,_xlfn.CONCAT(L1481," (",M1481,")"),O1481)</f>
        <v>Youji Zhen (Sùzhōu Shì)</v>
      </c>
    </row>
    <row r="1482" spans="1:16" hidden="1" x14ac:dyDescent="0.25">
      <c r="A1482" t="s">
        <v>2313</v>
      </c>
      <c r="B1482" t="str">
        <f>IF(COUNTIF(A:A,A1482)&gt;1,_xlfn.CONCAT(A1482," (",N1482,")"),A1482)</f>
        <v>Yuánfāng Xiāng</v>
      </c>
      <c r="C1482" t="str">
        <f t="shared" si="26"/>
        <v>Yuánfāng Xiāng</v>
      </c>
      <c r="D1482" t="s">
        <v>2314</v>
      </c>
      <c r="E1482" t="s">
        <v>7</v>
      </c>
      <c r="F1482" t="str">
        <f>_xlfn.CONCAT(D1482,", ",I1482,", ",H1482,", ","安徽省")</f>
        <v>源芳乡, 休宁县, 黄山市, 安徽省</v>
      </c>
      <c r="G1482">
        <v>4987</v>
      </c>
      <c r="H1482" t="s">
        <v>1491</v>
      </c>
      <c r="I1482" t="s">
        <v>1503</v>
      </c>
      <c r="J1482" t="e">
        <f>VLOOKUP(F1482,[1]!china_towns_second__2[[Column1]:[Y]],3,FALSE)</f>
        <v>#N/A</v>
      </c>
      <c r="K1482" t="e">
        <f>VLOOKUP(F1482,[1]!china_towns_second__2[[Column1]:[Y]],2,FALSE)</f>
        <v>#N/A</v>
      </c>
      <c r="L1482" t="s">
        <v>5223</v>
      </c>
      <c r="M1482" t="str">
        <f>VLOOKUP(I1482,CHOOSE({1,2},Table7[Native],Table7[Name]),2,0)</f>
        <v>Xiūníng Xiàn</v>
      </c>
      <c r="N1482" t="str">
        <f>VLOOKUP(H1482,CHOOSE({1,2},Table7[Native],Table7[Name]),2,0)</f>
        <v>Huángshān Shì</v>
      </c>
      <c r="O1482" t="str">
        <f>_xlfn.CONCAT(L1482," (",N1482,")")</f>
        <v>Yuanfang Xiang (Huángshān Shì)</v>
      </c>
      <c r="P1482" t="str">
        <f>IF(COUNTIF(O:O,O1482)&gt;1,_xlfn.CONCAT(L1482," (",M1482,")"),O1482)</f>
        <v>Yuanfang Xiang (Huángshān Shì)</v>
      </c>
    </row>
    <row r="1483" spans="1:16" hidden="1" x14ac:dyDescent="0.25">
      <c r="A1483" t="s">
        <v>1413</v>
      </c>
      <c r="B1483" t="str">
        <f>IF(COUNTIF(A:A,A1483)&gt;1,_xlfn.CONCAT(A1483," (",N1483,")"),A1483)</f>
        <v>Yuánjí Zhèn</v>
      </c>
      <c r="C1483" t="str">
        <f t="shared" si="26"/>
        <v>Yuánjí Zhèn</v>
      </c>
      <c r="D1483" t="s">
        <v>1414</v>
      </c>
      <c r="E1483" t="s">
        <v>11</v>
      </c>
      <c r="F1483" t="str">
        <f>_xlfn.CONCAT(D1483,", ",I1483,", ",H1483,", ","安徽省")</f>
        <v>袁集镇, 颍州区, 阜阳市, 安徽省</v>
      </c>
      <c r="G1483">
        <v>33777</v>
      </c>
      <c r="H1483" t="s">
        <v>1118</v>
      </c>
      <c r="I1483" t="s">
        <v>1116</v>
      </c>
      <c r="J1483">
        <f>VLOOKUP(F1483,[1]!china_towns_second__2[[Column1]:[Y]],3,FALSE)</f>
        <v>32.789864215004101</v>
      </c>
      <c r="K1483">
        <f>VLOOKUP(F1483,[1]!china_towns_second__2[[Column1]:[Y]],2,FALSE)</f>
        <v>115.8922718</v>
      </c>
      <c r="L1483" t="s">
        <v>4866</v>
      </c>
      <c r="M1483" t="str">
        <f>VLOOKUP(I1483,CHOOSE({1,2},Table7[Native],Table7[Name]),2,0)</f>
        <v>Yĭngzhōu Qū</v>
      </c>
      <c r="N1483" t="str">
        <f>VLOOKUP(H1483,CHOOSE({1,2},Table7[Native],Table7[Name]),2,0)</f>
        <v>Fùyáng Shì</v>
      </c>
      <c r="O1483" t="str">
        <f>_xlfn.CONCAT(L1483," (",N1483,")")</f>
        <v>Yuanji Zhen (Fùyáng Shì)</v>
      </c>
      <c r="P1483" t="str">
        <f>IF(COUNTIF(O:O,O1483)&gt;1,_xlfn.CONCAT(L1483," (",M1483,")"),O1483)</f>
        <v>Yuanji Zhen (Fùyáng Shì)</v>
      </c>
    </row>
    <row r="1484" spans="1:16" hidden="1" x14ac:dyDescent="0.25">
      <c r="A1484" t="s">
        <v>1415</v>
      </c>
      <c r="B1484" t="str">
        <f>IF(COUNTIF(A:A,A1484)&gt;1,_xlfn.CONCAT(A1484," (",N1484,")"),A1484)</f>
        <v>Yuánqiáng Zhèn</v>
      </c>
      <c r="C1484" t="str">
        <f t="shared" si="26"/>
        <v>Yuánqiáng Zhèn</v>
      </c>
      <c r="D1484" t="s">
        <v>1416</v>
      </c>
      <c r="E1484" t="s">
        <v>11</v>
      </c>
      <c r="F1484" t="str">
        <f>_xlfn.CONCAT(D1484,", ",I1484,", ",H1484,", ","安徽省")</f>
        <v>原墙镇, 太和县, 阜阳市, 安徽省</v>
      </c>
      <c r="G1484">
        <v>47076</v>
      </c>
      <c r="H1484" t="s">
        <v>1118</v>
      </c>
      <c r="I1484" t="s">
        <v>1108</v>
      </c>
      <c r="J1484">
        <f>VLOOKUP(F1484,[1]!china_towns_second__2[[Column1]:[Y]],3,FALSE)</f>
        <v>33.317818012547399</v>
      </c>
      <c r="K1484">
        <f>VLOOKUP(F1484,[1]!china_towns_second__2[[Column1]:[Y]],2,FALSE)</f>
        <v>115.73880339999999</v>
      </c>
      <c r="L1484" t="s">
        <v>4867</v>
      </c>
      <c r="M1484" t="str">
        <f>VLOOKUP(I1484,CHOOSE({1,2},Table7[Native],Table7[Name]),2,0)</f>
        <v>Tàihé Xiàn</v>
      </c>
      <c r="N1484" t="str">
        <f>VLOOKUP(H1484,CHOOSE({1,2},Table7[Native],Table7[Name]),2,0)</f>
        <v>Fùyáng Shì</v>
      </c>
      <c r="O1484" t="str">
        <f>_xlfn.CONCAT(L1484," (",N1484,")")</f>
        <v>Yuanqiang Zhen (Fùyáng Shì)</v>
      </c>
      <c r="P1484" t="str">
        <f>IF(COUNTIF(O:O,O1484)&gt;1,_xlfn.CONCAT(L1484," (",M1484,")"),O1484)</f>
        <v>Yuanqiang Zhen (Fùyáng Shì)</v>
      </c>
    </row>
    <row r="1485" spans="1:16" hidden="1" x14ac:dyDescent="0.25">
      <c r="A1485" t="s">
        <v>309</v>
      </c>
      <c r="B1485" t="str">
        <f>IF(COUNTIF(A:A,A1485)&gt;1,_xlfn.CONCAT(A1485," (",N1485,")"),A1485)</f>
        <v>Yuántán Zhèn</v>
      </c>
      <c r="C1485" t="str">
        <f t="shared" si="26"/>
        <v>Yuántán Zhèn</v>
      </c>
      <c r="D1485" t="s">
        <v>310</v>
      </c>
      <c r="E1485" t="s">
        <v>11</v>
      </c>
      <c r="F1485" t="str">
        <f>_xlfn.CONCAT(D1485,", ",I1485,", ",H1485,", ","安徽省")</f>
        <v>源潭镇, 潜山市, 安庆市, 安徽省</v>
      </c>
      <c r="G1485">
        <v>60086</v>
      </c>
      <c r="H1485" t="s">
        <v>343</v>
      </c>
      <c r="I1485" t="s">
        <v>333</v>
      </c>
      <c r="J1485">
        <f>VLOOKUP(F1485,[1]!china_towns_second__2[[Column1]:[Y]],3,FALSE)</f>
        <v>30.824665267247202</v>
      </c>
      <c r="K1485">
        <f>VLOOKUP(F1485,[1]!china_towns_second__2[[Column1]:[Y]],2,FALSE)</f>
        <v>116.6793053</v>
      </c>
      <c r="L1485" t="s">
        <v>4397</v>
      </c>
      <c r="M1485" t="str">
        <f>VLOOKUP(I1485,CHOOSE({1,2},Table7[Native],Table7[Name]),2,0)</f>
        <v>Qiánshān Shì</v>
      </c>
      <c r="N1485" t="str">
        <f>VLOOKUP(H1485,CHOOSE({1,2},Table7[Native],Table7[Name]),2,0)</f>
        <v>Ānqìng Shì</v>
      </c>
      <c r="O1485" t="str">
        <f>_xlfn.CONCAT(L1485," (",N1485,")")</f>
        <v>Yuantan Zhen (Ānqìng Shì)</v>
      </c>
      <c r="P1485" t="str">
        <f>IF(COUNTIF(O:O,O1485)&gt;1,_xlfn.CONCAT(L1485," (",M1485,")"),O1485)</f>
        <v>Yuantan Zhen (Ānqìng Shì)</v>
      </c>
    </row>
    <row r="1486" spans="1:16" hidden="1" x14ac:dyDescent="0.25">
      <c r="A1486" t="s">
        <v>1847</v>
      </c>
      <c r="B1486" t="str">
        <f>IF(COUNTIF(A:A,A1486)&gt;1,_xlfn.CONCAT(A1486," (",N1486,")"),A1486)</f>
        <v>Yuántuăn Zhèn</v>
      </c>
      <c r="C1486" t="str">
        <f t="shared" si="26"/>
        <v>Yuántuăn Zhèn</v>
      </c>
      <c r="D1486" t="s">
        <v>1848</v>
      </c>
      <c r="E1486" t="s">
        <v>11</v>
      </c>
      <c r="F1486" t="str">
        <f>_xlfn.CONCAT(D1486,", ",I1486,", ",H1486,", ","安徽省")</f>
        <v>元疃镇, 肥东县, 合肥市, 安徽省</v>
      </c>
      <c r="G1486">
        <v>18563</v>
      </c>
      <c r="H1486" t="s">
        <v>1448</v>
      </c>
      <c r="I1486" t="s">
        <v>1455</v>
      </c>
      <c r="J1486">
        <f>VLOOKUP(F1486,[1]!china_towns_second__2[[Column1]:[Y]],3,FALSE)</f>
        <v>32.098618469817097</v>
      </c>
      <c r="K1486">
        <f>VLOOKUP(F1486,[1]!china_towns_second__2[[Column1]:[Y]],2,FALSE)</f>
        <v>117.37636689999999</v>
      </c>
      <c r="L1486" t="s">
        <v>5005</v>
      </c>
      <c r="M1486" t="str">
        <f>VLOOKUP(I1486,CHOOSE({1,2},Table7[Native],Table7[Name]),2,0)</f>
        <v>Féidōng Xiàn</v>
      </c>
      <c r="N1486" t="str">
        <f>VLOOKUP(H1486,CHOOSE({1,2},Table7[Native],Table7[Name]),2,0)</f>
        <v>Héféi Shì</v>
      </c>
      <c r="O1486" t="str">
        <f>_xlfn.CONCAT(L1486," (",N1486,")")</f>
        <v>Yuantuan Zhen (Héféi Shì)</v>
      </c>
      <c r="P1486" t="str">
        <f>IF(COUNTIF(O:O,O1486)&gt;1,_xlfn.CONCAT(L1486," (",M1486,")"),O1486)</f>
        <v>Yuantuan Zhen (Héféi Shì)</v>
      </c>
    </row>
    <row r="1487" spans="1:16" hidden="1" x14ac:dyDescent="0.25">
      <c r="A1487" t="s">
        <v>1417</v>
      </c>
      <c r="B1487" t="str">
        <f>IF(COUNTIF(A:A,A1487)&gt;1,_xlfn.CONCAT(A1487," (",N1487,")"),A1487)</f>
        <v>Yuánzhài Zhèn</v>
      </c>
      <c r="C1487" t="str">
        <f t="shared" si="26"/>
        <v>Yuánzhài Zhèn</v>
      </c>
      <c r="D1487" t="s">
        <v>1418</v>
      </c>
      <c r="E1487" t="s">
        <v>11</v>
      </c>
      <c r="F1487" t="str">
        <f>_xlfn.CONCAT(D1487,", ",I1487,", ",H1487,", ","安徽省")</f>
        <v>袁寨镇, 颍东区, 阜阳市, 安徽省</v>
      </c>
      <c r="G1487">
        <v>49897</v>
      </c>
      <c r="H1487" t="s">
        <v>1118</v>
      </c>
      <c r="I1487" t="s">
        <v>1110</v>
      </c>
      <c r="J1487">
        <f>VLOOKUP(F1487,[1]!china_towns_second__2[[Column1]:[Y]],3,FALSE)</f>
        <v>32.858742190188202</v>
      </c>
      <c r="K1487">
        <f>VLOOKUP(F1487,[1]!china_towns_second__2[[Column1]:[Y]],2,FALSE)</f>
        <v>115.9385975</v>
      </c>
      <c r="L1487" t="s">
        <v>4868</v>
      </c>
      <c r="M1487" t="str">
        <f>VLOOKUP(I1487,CHOOSE({1,2},Table7[Native],Table7[Name]),2,0)</f>
        <v>Yĭngdōng Qū</v>
      </c>
      <c r="N1487" t="str">
        <f>VLOOKUP(H1487,CHOOSE({1,2},Table7[Native],Table7[Name]),2,0)</f>
        <v>Fùyáng Shì</v>
      </c>
      <c r="O1487" t="str">
        <f>_xlfn.CONCAT(L1487," (",N1487,")")</f>
        <v>Yuanzhai Zhen (Fùyáng Shì)</v>
      </c>
      <c r="P1487" t="str">
        <f>IF(COUNTIF(O:O,O1487)&gt;1,_xlfn.CONCAT(L1487," (",M1487,")"),O1487)</f>
        <v>Yuanzhai Zhen (Fùyáng Shì)</v>
      </c>
    </row>
    <row r="1488" spans="1:16" hidden="1" x14ac:dyDescent="0.25">
      <c r="A1488" t="s">
        <v>2315</v>
      </c>
      <c r="B1488" t="str">
        <f>IF(COUNTIF(A:A,A1488)&gt;1,_xlfn.CONCAT(A1488," (",N1488,")"),A1488)</f>
        <v>Yúcūn Xiāng</v>
      </c>
      <c r="C1488" t="str">
        <f t="shared" si="26"/>
        <v>Yúcūn Xiāng</v>
      </c>
      <c r="D1488" t="s">
        <v>2316</v>
      </c>
      <c r="E1488" t="s">
        <v>7</v>
      </c>
      <c r="F1488" t="str">
        <f>_xlfn.CONCAT(D1488,", ",I1488,", ",H1488,", ","安徽省")</f>
        <v>榆村乡, 休宁县, 黄山市, 安徽省</v>
      </c>
      <c r="G1488">
        <v>9249</v>
      </c>
      <c r="H1488" t="s">
        <v>1491</v>
      </c>
      <c r="I1488" t="s">
        <v>1503</v>
      </c>
      <c r="J1488" t="e">
        <f>VLOOKUP(F1488,[1]!china_towns_second__2[[Column1]:[Y]],3,FALSE)</f>
        <v>#N/A</v>
      </c>
      <c r="K1488" t="e">
        <f>VLOOKUP(F1488,[1]!china_towns_second__2[[Column1]:[Y]],2,FALSE)</f>
        <v>#N/A</v>
      </c>
      <c r="L1488" t="s">
        <v>5224</v>
      </c>
      <c r="M1488" t="str">
        <f>VLOOKUP(I1488,CHOOSE({1,2},Table7[Native],Table7[Name]),2,0)</f>
        <v>Xiūníng Xiàn</v>
      </c>
      <c r="N1488" t="str">
        <f>VLOOKUP(H1488,CHOOSE({1,2},Table7[Native],Table7[Name]),2,0)</f>
        <v>Huángshān Shì</v>
      </c>
      <c r="O1488" t="str">
        <f>_xlfn.CONCAT(L1488," (",N1488,")")</f>
        <v>Yucun Xiang (Huángshān Shì)</v>
      </c>
      <c r="P1488" t="str">
        <f>IF(COUNTIF(O:O,O1488)&gt;1,_xlfn.CONCAT(L1488," (",M1488,")"),O1488)</f>
        <v>Yucun Xiang (Huángshān Shì)</v>
      </c>
    </row>
    <row r="1489" spans="1:16" hidden="1" x14ac:dyDescent="0.25">
      <c r="A1489" t="s">
        <v>3324</v>
      </c>
      <c r="B1489" t="str">
        <f>IF(COUNTIF(A:A,A1489)&gt;1,_xlfn.CONCAT(A1489," (",N1489,")"),A1489)</f>
        <v>Yúcūn Zhèn</v>
      </c>
      <c r="C1489" t="str">
        <f t="shared" si="26"/>
        <v>Yúcūn Zhèn</v>
      </c>
      <c r="D1489" t="s">
        <v>3325</v>
      </c>
      <c r="E1489" t="s">
        <v>11</v>
      </c>
      <c r="F1489" t="str">
        <f>_xlfn.CONCAT(D1489,", ",I1489,", ",H1489,", ","安徽省")</f>
        <v>俞村镇, 旌德县, 宣城市, 安徽省</v>
      </c>
      <c r="G1489">
        <v>10327</v>
      </c>
      <c r="H1489" t="s">
        <v>1568</v>
      </c>
      <c r="I1489" t="s">
        <v>1572</v>
      </c>
      <c r="J1489">
        <f>VLOOKUP(F1489,[1]!china_towns_second__2[[Column1]:[Y]],3,FALSE)</f>
        <v>30.352103148914502</v>
      </c>
      <c r="K1489">
        <f>VLOOKUP(F1489,[1]!china_towns_second__2[[Column1]:[Y]],2,FALSE)</f>
        <v>118.65750370000001</v>
      </c>
      <c r="L1489" t="s">
        <v>5716</v>
      </c>
      <c r="M1489" t="str">
        <f>VLOOKUP(I1489,CHOOSE({1,2},Table7[Native],Table7[Name]),2,0)</f>
        <v>Jīngdé Xiàn</v>
      </c>
      <c r="N1489" t="str">
        <f>VLOOKUP(H1489,CHOOSE({1,2},Table7[Native],Table7[Name]),2,0)</f>
        <v>Xuānchéng Shì</v>
      </c>
      <c r="O1489" t="str">
        <f>_xlfn.CONCAT(L1489," (",N1489,")")</f>
        <v>Yucun Zhen (Xuānchéng Shì)</v>
      </c>
      <c r="P1489" t="str">
        <f>IF(COUNTIF(O:O,O1489)&gt;1,_xlfn.CONCAT(L1489," (",M1489,")"),O1489)</f>
        <v>Yucun Zhen (Xuānchéng Shì)</v>
      </c>
    </row>
    <row r="1490" spans="1:16" hidden="1" x14ac:dyDescent="0.25">
      <c r="A1490" t="s">
        <v>2317</v>
      </c>
      <c r="B1490" t="str">
        <f>IF(COUNTIF(A:A,A1490)&gt;1,_xlfn.CONCAT(A1490," (",N1490,")"),A1490)</f>
        <v>Yùdōng Jiēdào</v>
      </c>
      <c r="C1490" t="str">
        <f t="shared" si="26"/>
        <v>Yùdōng Jiēdào</v>
      </c>
      <c r="D1490" t="s">
        <v>2318</v>
      </c>
      <c r="E1490" t="s">
        <v>27</v>
      </c>
      <c r="F1490" t="str">
        <f>_xlfn.CONCAT(D1490,", ",I1490,", ",H1490,", ","安徽省")</f>
        <v>昱东街道, 屯溪区, 黄山市, 安徽省</v>
      </c>
      <c r="G1490">
        <v>24551</v>
      </c>
      <c r="H1490" t="s">
        <v>1491</v>
      </c>
      <c r="I1490" t="s">
        <v>1501</v>
      </c>
      <c r="J1490">
        <f>VLOOKUP(F1490,[1]!china_towns_second__2[[Column1]:[Y]],3,FALSE)</f>
        <v>29.722469070486099</v>
      </c>
      <c r="K1490">
        <f>VLOOKUP(F1490,[1]!china_towns_second__2[[Column1]:[Y]],2,FALSE)</f>
        <v>118.32323239999999</v>
      </c>
      <c r="L1490" t="s">
        <v>5225</v>
      </c>
      <c r="M1490" t="str">
        <f>VLOOKUP(I1490,CHOOSE({1,2},Table7[Native],Table7[Name]),2,0)</f>
        <v>Túnxī Qū</v>
      </c>
      <c r="N1490" t="str">
        <f>VLOOKUP(H1490,CHOOSE({1,2},Table7[Native],Table7[Name]),2,0)</f>
        <v>Huángshān Shì</v>
      </c>
      <c r="O1490" t="str">
        <f>_xlfn.CONCAT(L1490," (",N1490,")")</f>
        <v>Yudong Jiedao (Huángshān Shì)</v>
      </c>
      <c r="P1490" t="str">
        <f>IF(COUNTIF(O:O,O1490)&gt;1,_xlfn.CONCAT(L1490," (",M1490,")"),O1490)</f>
        <v>Yudong Jiedao (Huángshān Shì)</v>
      </c>
    </row>
    <row r="1491" spans="1:16" hidden="1" x14ac:dyDescent="0.25">
      <c r="A1491" t="s">
        <v>698</v>
      </c>
      <c r="B1491" t="str">
        <f>IF(COUNTIF(A:A,A1491)&gt;1,_xlfn.CONCAT(A1491," (",N1491,")"),A1491)</f>
        <v>Yuèfāng Zhèn</v>
      </c>
      <c r="C1491" t="str">
        <f t="shared" si="26"/>
        <v>Yuèfāng Zhèn</v>
      </c>
      <c r="D1491" t="s">
        <v>699</v>
      </c>
      <c r="E1491" t="s">
        <v>11</v>
      </c>
      <c r="F1491" t="str">
        <f>_xlfn.CONCAT(D1491,", ",I1491,", ",H1491,", ","安徽省")</f>
        <v>岳坊镇, 蒙城县, 亳州市, 安徽省</v>
      </c>
      <c r="G1491">
        <v>50671</v>
      </c>
      <c r="H1491" t="s">
        <v>719</v>
      </c>
      <c r="I1491" t="s">
        <v>715</v>
      </c>
      <c r="J1491">
        <f>VLOOKUP(F1491,[1]!china_towns_second__2[[Column1]:[Y]],3,FALSE)</f>
        <v>33.318624484268902</v>
      </c>
      <c r="K1491">
        <f>VLOOKUP(F1491,[1]!china_towns_second__2[[Column1]:[Y]],2,FALSE)</f>
        <v>116.4256409</v>
      </c>
      <c r="L1491" t="s">
        <v>4555</v>
      </c>
      <c r="M1491" t="str">
        <f>VLOOKUP(I1491,CHOOSE({1,2},Table7[Native],Table7[Name]),2,0)</f>
        <v>Mĕngchéng Xiàn</v>
      </c>
      <c r="N1491" t="str">
        <f>VLOOKUP(H1491,CHOOSE({1,2},Table7[Native],Table7[Name]),2,0)</f>
        <v>Bózhōu Shì</v>
      </c>
      <c r="O1491" t="str">
        <f>_xlfn.CONCAT(L1491," (",N1491,")")</f>
        <v>Yuefang Zhen (Bózhōu Shì)</v>
      </c>
      <c r="P1491" t="str">
        <f>IF(COUNTIF(O:O,O1491)&gt;1,_xlfn.CONCAT(L1491," (",M1491,")"),O1491)</f>
        <v>Yuefang Zhen (Bózhōu Shì)</v>
      </c>
    </row>
    <row r="1492" spans="1:16" hidden="1" x14ac:dyDescent="0.25">
      <c r="A1492" t="s">
        <v>2576</v>
      </c>
      <c r="B1492" t="str">
        <f>IF(COUNTIF(A:A,A1492)&gt;1,_xlfn.CONCAT(A1492," (",N1492,")"),A1492)</f>
        <v>Yŭ'érjiē Zhèn</v>
      </c>
      <c r="C1492" t="str">
        <f t="shared" si="26"/>
        <v>Yŭ'érjiē Zhèn</v>
      </c>
      <c r="D1492" t="s">
        <v>2577</v>
      </c>
      <c r="E1492" t="s">
        <v>11</v>
      </c>
      <c r="F1492" t="str">
        <f>_xlfn.CONCAT(D1492,", ",I1492,", ",H1492,", ","安徽省")</f>
        <v>与儿街镇, 霍山县, 六安市, 安徽省</v>
      </c>
      <c r="G1492">
        <v>31204</v>
      </c>
      <c r="H1492" t="s">
        <v>1507</v>
      </c>
      <c r="I1492" t="s">
        <v>1511</v>
      </c>
      <c r="J1492">
        <f>VLOOKUP(F1492,[1]!china_towns_second__2[[Column1]:[Y]],3,FALSE)</f>
        <v>31.359297179792101</v>
      </c>
      <c r="K1492">
        <f>VLOOKUP(F1492,[1]!china_towns_second__2[[Column1]:[Y]],2,FALSE)</f>
        <v>116.45944919999999</v>
      </c>
      <c r="L1492" t="s">
        <v>5353</v>
      </c>
      <c r="M1492" t="str">
        <f>VLOOKUP(I1492,CHOOSE({1,2},Table7[Native],Table7[Name]),2,0)</f>
        <v>Huòshān Xiàn</v>
      </c>
      <c r="N1492" t="str">
        <f>VLOOKUP(H1492,CHOOSE({1,2},Table7[Native],Table7[Name]),2,0)</f>
        <v>Lù'ān Shì</v>
      </c>
      <c r="O1492" t="str">
        <f>_xlfn.CONCAT(L1492," (",N1492,")")</f>
        <v>Yu'erjie Zhen (Lù'ān Shì)</v>
      </c>
      <c r="P1492" t="str">
        <f>IF(COUNTIF(O:O,O1492)&gt;1,_xlfn.CONCAT(L1492," (",M1492,")"),O1492)</f>
        <v>Yu'erjie Zhen (Lù'ān Shì)</v>
      </c>
    </row>
    <row r="1493" spans="1:16" hidden="1" x14ac:dyDescent="0.25">
      <c r="A1493" t="s">
        <v>311</v>
      </c>
      <c r="B1493" t="str">
        <f>IF(COUNTIF(A:A,A1493)&gt;1,_xlfn.CONCAT(A1493," (",N1493,")"),A1493)</f>
        <v>Yuèshān Zhèn</v>
      </c>
      <c r="C1493" t="str">
        <f t="shared" si="26"/>
        <v>Yuèshān Zhèn</v>
      </c>
      <c r="D1493" t="s">
        <v>312</v>
      </c>
      <c r="E1493" t="s">
        <v>11</v>
      </c>
      <c r="F1493" t="str">
        <f>_xlfn.CONCAT(D1493,", ",I1493,", ",H1493,", ","安徽省")</f>
        <v>月山镇, 怀宁县, 安庆市, 安徽省</v>
      </c>
      <c r="G1493">
        <v>29550</v>
      </c>
      <c r="H1493" t="s">
        <v>343</v>
      </c>
      <c r="I1493" t="s">
        <v>331</v>
      </c>
      <c r="J1493">
        <f>VLOOKUP(F1493,[1]!china_towns_second__2[[Column1]:[Y]],3,FALSE)</f>
        <v>30.601596378445901</v>
      </c>
      <c r="K1493">
        <f>VLOOKUP(F1493,[1]!china_towns_second__2[[Column1]:[Y]],2,FALSE)</f>
        <v>116.9192469</v>
      </c>
      <c r="L1493" t="s">
        <v>4398</v>
      </c>
      <c r="M1493" t="str">
        <f>VLOOKUP(I1493,CHOOSE({1,2},Table7[Native],Table7[Name]),2,0)</f>
        <v>Huáiníng Xiàn</v>
      </c>
      <c r="N1493" t="str">
        <f>VLOOKUP(H1493,CHOOSE({1,2},Table7[Native],Table7[Name]),2,0)</f>
        <v>Ānqìng Shì</v>
      </c>
      <c r="O1493" t="str">
        <f>_xlfn.CONCAT(L1493," (",N1493,")")</f>
        <v>Yueshan Zhen (Ānqìng Shì)</v>
      </c>
      <c r="P1493" t="str">
        <f>IF(COUNTIF(O:O,O1493)&gt;1,_xlfn.CONCAT(L1493," (",M1493,")"),O1493)</f>
        <v>Yueshan Zhen (Ānqìng Shì)</v>
      </c>
    </row>
    <row r="1494" spans="1:16" hidden="1" x14ac:dyDescent="0.25">
      <c r="A1494" t="s">
        <v>2102</v>
      </c>
      <c r="B1494" t="str">
        <f>IF(COUNTIF(A:A,A1494)&gt;1,_xlfn.CONCAT(A1494," (",N1494,")"),A1494)</f>
        <v>Yuèzhāngjí Zhèn</v>
      </c>
      <c r="C1494" t="str">
        <f t="shared" si="26"/>
        <v>Yuèzhāngjí Zhèn</v>
      </c>
      <c r="D1494" t="s">
        <v>2103</v>
      </c>
      <c r="E1494" t="s">
        <v>11</v>
      </c>
      <c r="F1494" t="str">
        <f>_xlfn.CONCAT(D1494,", ",I1494,", ",H1494,", ","安徽省")</f>
        <v>岳张集镇, 凤台县, 淮南市, 安徽省</v>
      </c>
      <c r="G1494">
        <v>57564</v>
      </c>
      <c r="H1494" t="s">
        <v>1475</v>
      </c>
      <c r="I1494" t="s">
        <v>1481</v>
      </c>
      <c r="J1494">
        <f>VLOOKUP(F1494,[1]!china_towns_second__2[[Column1]:[Y]],3,FALSE)</f>
        <v>32.766869968292603</v>
      </c>
      <c r="K1494">
        <f>VLOOKUP(F1494,[1]!china_towns_second__2[[Column1]:[Y]],2,FALSE)</f>
        <v>116.48405219999999</v>
      </c>
      <c r="L1494" t="s">
        <v>5120</v>
      </c>
      <c r="M1494" t="str">
        <f>VLOOKUP(I1494,CHOOSE({1,2},Table7[Native],Table7[Name]),2,0)</f>
        <v>Fèngtái Xiàn</v>
      </c>
      <c r="N1494" t="str">
        <f>VLOOKUP(H1494,CHOOSE({1,2},Table7[Native],Table7[Name]),2,0)</f>
        <v>Huáinán Shì</v>
      </c>
      <c r="O1494" t="str">
        <f>_xlfn.CONCAT(L1494," (",N1494,")")</f>
        <v>Yuezhangji Zhen (Huáinán Shì)</v>
      </c>
      <c r="P1494" t="str">
        <f>IF(COUNTIF(O:O,O1494)&gt;1,_xlfn.CONCAT(L1494," (",M1494,")"),O1494)</f>
        <v>Yuezhangji Zhen (Huáinán Shì)</v>
      </c>
    </row>
    <row r="1495" spans="1:16" hidden="1" x14ac:dyDescent="0.25">
      <c r="A1495" t="s">
        <v>2888</v>
      </c>
      <c r="B1495" t="str">
        <f>IF(COUNTIF(A:A,A1495)&gt;1,_xlfn.CONCAT(A1495," (",N1495,")"),A1495)</f>
        <v>Yúgōu Zhèn</v>
      </c>
      <c r="C1495" t="str">
        <f t="shared" si="26"/>
        <v>Yúgōu Zhèn</v>
      </c>
      <c r="D1495" t="s">
        <v>2889</v>
      </c>
      <c r="E1495" t="s">
        <v>11</v>
      </c>
      <c r="F1495" t="str">
        <f>_xlfn.CONCAT(D1495,", ",I1495,", ",H1495,", ","安徽省")</f>
        <v>渔沟镇, 灵璧县, 宿州市, 安徽省</v>
      </c>
      <c r="G1495">
        <v>55563</v>
      </c>
      <c r="H1495" t="s">
        <v>1534</v>
      </c>
      <c r="I1495" t="s">
        <v>1538</v>
      </c>
      <c r="J1495">
        <f>VLOOKUP(F1495,[1]!china_towns_second__2[[Column1]:[Y]],3,FALSE)</f>
        <v>33.8721454551047</v>
      </c>
      <c r="K1495">
        <f>VLOOKUP(F1495,[1]!china_towns_second__2[[Column1]:[Y]],2,FALSE)</f>
        <v>117.59327500000001</v>
      </c>
      <c r="L1495" t="s">
        <v>5503</v>
      </c>
      <c r="M1495" t="str">
        <f>VLOOKUP(I1495,CHOOSE({1,2},Table7[Native],Table7[Name]),2,0)</f>
        <v>Língbì Xiàn</v>
      </c>
      <c r="N1495" t="str">
        <f>VLOOKUP(H1495,CHOOSE({1,2},Table7[Native],Table7[Name]),2,0)</f>
        <v>Sùzhōu Shì</v>
      </c>
      <c r="O1495" t="str">
        <f>_xlfn.CONCAT(L1495," (",N1495,")")</f>
        <v>Yugou Zhen (Sùzhōu Shì)</v>
      </c>
      <c r="P1495" t="str">
        <f>IF(COUNTIF(O:O,O1495)&gt;1,_xlfn.CONCAT(L1495," (",M1495,")"),O1495)</f>
        <v>Yugou Zhen (Sùzhōu Shì)</v>
      </c>
    </row>
    <row r="1496" spans="1:16" hidden="1" x14ac:dyDescent="0.25">
      <c r="A1496" t="s">
        <v>1419</v>
      </c>
      <c r="B1496" t="str">
        <f>IF(COUNTIF(A:A,A1496)&gt;1,_xlfn.CONCAT(A1496," (",N1496,")"),A1496)</f>
        <v>Yújí Xiāng</v>
      </c>
      <c r="C1496" t="str">
        <f t="shared" si="26"/>
        <v>Yújí Xiāng</v>
      </c>
      <c r="D1496" t="s">
        <v>1420</v>
      </c>
      <c r="E1496" t="s">
        <v>7</v>
      </c>
      <c r="F1496" t="str">
        <f>_xlfn.CONCAT(D1496,", ",I1496,", ",H1496,", ","安徽省")</f>
        <v>于集乡, 阜南县, 阜阳市, 安徽省</v>
      </c>
      <c r="G1496">
        <v>20399</v>
      </c>
      <c r="H1496" t="s">
        <v>1118</v>
      </c>
      <c r="I1496" t="s">
        <v>1102</v>
      </c>
      <c r="J1496" t="e">
        <f>VLOOKUP(F1496,[1]!china_towns_second__2[[Column1]:[Y]],3,FALSE)</f>
        <v>#N/A</v>
      </c>
      <c r="K1496" t="e">
        <f>VLOOKUP(F1496,[1]!china_towns_second__2[[Column1]:[Y]],2,FALSE)</f>
        <v>#N/A</v>
      </c>
      <c r="L1496" t="s">
        <v>4869</v>
      </c>
      <c r="M1496" t="str">
        <f>VLOOKUP(I1496,CHOOSE({1,2},Table7[Native],Table7[Name]),2,0)</f>
        <v>Fùnán Xiàn</v>
      </c>
      <c r="N1496" t="str">
        <f>VLOOKUP(H1496,CHOOSE({1,2},Table7[Native],Table7[Name]),2,0)</f>
        <v>Fùyáng Shì</v>
      </c>
      <c r="O1496" t="str">
        <f>_xlfn.CONCAT(L1496," (",N1496,")")</f>
        <v>Yuji Xiang (Fùyáng Shì)</v>
      </c>
      <c r="P1496" t="str">
        <f>IF(COUNTIF(O:O,O1496)&gt;1,_xlfn.CONCAT(L1496," (",M1496,")"),O1496)</f>
        <v>Yuji Xiang (Fùyáng Shì)</v>
      </c>
    </row>
    <row r="1497" spans="1:16" hidden="1" x14ac:dyDescent="0.25">
      <c r="A1497" t="s">
        <v>2890</v>
      </c>
      <c r="B1497" t="str">
        <f>IF(COUNTIF(A:A,A1497)&gt;1,_xlfn.CONCAT(A1497," (",N1497,")"),A1497)</f>
        <v>Yújī Xiāng</v>
      </c>
      <c r="C1497" t="str">
        <f t="shared" si="26"/>
        <v>Yújī Xiāng</v>
      </c>
      <c r="D1497" t="s">
        <v>2891</v>
      </c>
      <c r="E1497" t="s">
        <v>7</v>
      </c>
      <c r="F1497" t="str">
        <f>_xlfn.CONCAT(D1497,", ",I1497,", ",H1497,", ","安徽省")</f>
        <v>虞姬乡, 灵璧县, 宿州市, 安徽省</v>
      </c>
      <c r="G1497">
        <v>38232</v>
      </c>
      <c r="H1497" t="s">
        <v>1534</v>
      </c>
      <c r="I1497" t="s">
        <v>1538</v>
      </c>
      <c r="J1497" t="e">
        <f>VLOOKUP(F1497,[1]!china_towns_second__2[[Column1]:[Y]],3,FALSE)</f>
        <v>#N/A</v>
      </c>
      <c r="K1497" t="e">
        <f>VLOOKUP(F1497,[1]!china_towns_second__2[[Column1]:[Y]],2,FALSE)</f>
        <v>#N/A</v>
      </c>
      <c r="L1497" t="s">
        <v>4869</v>
      </c>
      <c r="M1497" t="str">
        <f>VLOOKUP(I1497,CHOOSE({1,2},Table7[Native],Table7[Name]),2,0)</f>
        <v>Língbì Xiàn</v>
      </c>
      <c r="N1497" t="str">
        <f>VLOOKUP(H1497,CHOOSE({1,2},Table7[Native],Table7[Name]),2,0)</f>
        <v>Sùzhōu Shì</v>
      </c>
      <c r="O1497" t="str">
        <f>_xlfn.CONCAT(L1497," (",N1497,")")</f>
        <v>Yuji Xiang (Sùzhōu Shì)</v>
      </c>
      <c r="P1497" t="str">
        <f>IF(COUNTIF(O:O,O1497)&gt;1,_xlfn.CONCAT(L1497," (",M1497,")"),O1497)</f>
        <v>Yuji Xiang (Sùzhōu Shì)</v>
      </c>
    </row>
    <row r="1498" spans="1:16" hidden="1" x14ac:dyDescent="0.25">
      <c r="A1498" t="s">
        <v>313</v>
      </c>
      <c r="B1498" t="str">
        <f>IF(COUNTIF(A:A,A1498)&gt;1,_xlfn.CONCAT(A1498," (",N1498,")"),A1498)</f>
        <v>Yújĭng Zhèn</v>
      </c>
      <c r="C1498" t="str">
        <f t="shared" si="26"/>
        <v>Yújĭng Zhèn</v>
      </c>
      <c r="D1498" t="s">
        <v>314</v>
      </c>
      <c r="E1498" t="s">
        <v>11</v>
      </c>
      <c r="F1498" t="str">
        <f>_xlfn.CONCAT(D1498,", ",I1498,", ",H1498,", ","安徽省")</f>
        <v>余井镇, 潜山市, 安庆市, 安徽省</v>
      </c>
      <c r="G1498">
        <v>44993</v>
      </c>
      <c r="H1498" t="s">
        <v>343</v>
      </c>
      <c r="I1498" t="s">
        <v>333</v>
      </c>
      <c r="J1498">
        <f>VLOOKUP(F1498,[1]!china_towns_second__2[[Column1]:[Y]],3,FALSE)</f>
        <v>30.732770608699099</v>
      </c>
      <c r="K1498">
        <f>VLOOKUP(F1498,[1]!china_towns_second__2[[Column1]:[Y]],2,FALSE)</f>
        <v>116.6265355</v>
      </c>
      <c r="L1498" t="s">
        <v>4399</v>
      </c>
      <c r="M1498" t="str">
        <f>VLOOKUP(I1498,CHOOSE({1,2},Table7[Native],Table7[Name]),2,0)</f>
        <v>Qiánshān Shì</v>
      </c>
      <c r="N1498" t="str">
        <f>VLOOKUP(H1498,CHOOSE({1,2},Table7[Native],Table7[Name]),2,0)</f>
        <v>Ānqìng Shì</v>
      </c>
      <c r="O1498" t="str">
        <f>_xlfn.CONCAT(L1498," (",N1498,")")</f>
        <v>Yujing Zhen (Ānqìng Shì)</v>
      </c>
      <c r="P1498" t="str">
        <f>IF(COUNTIF(O:O,O1498)&gt;1,_xlfn.CONCAT(L1498," (",M1498,")"),O1498)</f>
        <v>Yujing Zhen (Ānqìng Shì)</v>
      </c>
    </row>
    <row r="1499" spans="1:16" hidden="1" x14ac:dyDescent="0.25">
      <c r="A1499" t="s">
        <v>315</v>
      </c>
      <c r="B1499" t="str">
        <f>IF(COUNTIF(A:A,A1499)&gt;1,_xlfn.CONCAT(A1499," (",N1499,")"),A1499)</f>
        <v>Yùlínlù Jiēdào</v>
      </c>
      <c r="C1499" t="str">
        <f t="shared" si="26"/>
        <v>Yùlínlù Jiēdào</v>
      </c>
      <c r="D1499" t="s">
        <v>316</v>
      </c>
      <c r="E1499" t="s">
        <v>27</v>
      </c>
      <c r="F1499" t="str">
        <f>_xlfn.CONCAT(D1499,", ",I1499,", ",H1499,", ","安徽省")</f>
        <v>玉琳路街道, 大观区, 安庆市, 安徽省</v>
      </c>
      <c r="G1499">
        <v>22953</v>
      </c>
      <c r="H1499" t="s">
        <v>343</v>
      </c>
      <c r="I1499" t="s">
        <v>329</v>
      </c>
      <c r="J1499">
        <f>VLOOKUP(F1499,[1]!china_towns_second__2[[Column1]:[Y]],3,FALSE)</f>
        <v>30.503787763355099</v>
      </c>
      <c r="K1499">
        <f>VLOOKUP(F1499,[1]!china_towns_second__2[[Column1]:[Y]],2,FALSE)</f>
        <v>117.02741949999999</v>
      </c>
      <c r="L1499" t="s">
        <v>4400</v>
      </c>
      <c r="M1499" t="str">
        <f>VLOOKUP(I1499,CHOOSE({1,2},Table7[Native],Table7[Name]),2,0)</f>
        <v>Dàguān Qū</v>
      </c>
      <c r="N1499" t="str">
        <f>VLOOKUP(H1499,CHOOSE({1,2},Table7[Native],Table7[Name]),2,0)</f>
        <v>Ānqìng Shì</v>
      </c>
      <c r="O1499" t="str">
        <f>_xlfn.CONCAT(L1499," (",N1499,")")</f>
        <v>Yulinlu Jiedao (Ānqìng Shì)</v>
      </c>
      <c r="P1499" t="str">
        <f>IF(COUNTIF(O:O,O1499)&gt;1,_xlfn.CONCAT(L1499," (",M1499,")"),O1499)</f>
        <v>Yulinlu Jiedao (Ānqìng Shì)</v>
      </c>
    </row>
    <row r="1500" spans="1:16" hidden="1" x14ac:dyDescent="0.25">
      <c r="A1500" t="s">
        <v>2690</v>
      </c>
      <c r="B1500" t="str">
        <f>IF(COUNTIF(A:A,A1500)&gt;1,_xlfn.CONCAT(A1500," (",N1500,")"),A1500)</f>
        <v>Yùncáo Zhèn</v>
      </c>
      <c r="C1500" t="str">
        <f t="shared" si="26"/>
        <v>Yùncáo Zhèn</v>
      </c>
      <c r="D1500" t="s">
        <v>2691</v>
      </c>
      <c r="E1500" t="s">
        <v>11</v>
      </c>
      <c r="F1500" t="str">
        <f>_xlfn.CONCAT(D1500,", ",I1500,", ",H1500,", ","安徽省")</f>
        <v>运漕镇, 含山县, 马鞍山市, 安徽省</v>
      </c>
      <c r="G1500">
        <v>31873</v>
      </c>
      <c r="H1500" t="s">
        <v>1522</v>
      </c>
      <c r="I1500" t="s">
        <v>1527</v>
      </c>
      <c r="J1500">
        <f>VLOOKUP(F1500,[1]!china_towns_second__2[[Column1]:[Y]],3,FALSE)</f>
        <v>31.437551780167201</v>
      </c>
      <c r="K1500">
        <f>VLOOKUP(F1500,[1]!china_towns_second__2[[Column1]:[Y]],2,FALSE)</f>
        <v>118.0687903</v>
      </c>
      <c r="L1500" t="s">
        <v>5408</v>
      </c>
      <c r="M1500" t="str">
        <f>VLOOKUP(I1500,CHOOSE({1,2},Table7[Native],Table7[Name]),2,0)</f>
        <v>Hánshān Xiàn</v>
      </c>
      <c r="N1500" t="str">
        <f>VLOOKUP(H1500,CHOOSE({1,2},Table7[Native],Table7[Name]),2,0)</f>
        <v>Mă'ānshān Shì</v>
      </c>
      <c r="O1500" t="str">
        <f>_xlfn.CONCAT(L1500," (",N1500,")")</f>
        <v>Yuncao Zhen (Mă'ānshān Shì)</v>
      </c>
      <c r="P1500" t="str">
        <f>IF(COUNTIF(O:O,O1500)&gt;1,_xlfn.CONCAT(L1500," (",M1500,")"),O1500)</f>
        <v>Yuncao Zhen (Mă'ānshān Shì)</v>
      </c>
    </row>
    <row r="1501" spans="1:16" hidden="1" x14ac:dyDescent="0.25">
      <c r="A1501" t="s">
        <v>3326</v>
      </c>
      <c r="B1501" t="str">
        <f>IF(COUNTIF(A:A,A1501)&gt;1,_xlfn.CONCAT(A1501," (",N1501,")"),A1501)</f>
        <v>Yúnlè Zhèn</v>
      </c>
      <c r="C1501" t="str">
        <f t="shared" si="26"/>
        <v>Yúnlè Zhèn</v>
      </c>
      <c r="D1501" t="s">
        <v>3327</v>
      </c>
      <c r="E1501" t="s">
        <v>11</v>
      </c>
      <c r="F1501" t="str">
        <f>_xlfn.CONCAT(D1501,", ",I1501,", ",H1501,", ","安徽省")</f>
        <v>云乐镇, 旌德县, 宣城市, 安徽省</v>
      </c>
      <c r="G1501">
        <v>4657</v>
      </c>
      <c r="H1501" t="s">
        <v>1568</v>
      </c>
      <c r="I1501" t="s">
        <v>1572</v>
      </c>
      <c r="J1501">
        <f>VLOOKUP(F1501,[1]!china_towns_second__2[[Column1]:[Y]],3,FALSE)</f>
        <v>30.4390451052959</v>
      </c>
      <c r="K1501">
        <f>VLOOKUP(F1501,[1]!china_towns_second__2[[Column1]:[Y]],2,FALSE)</f>
        <v>118.6234549</v>
      </c>
      <c r="L1501" t="s">
        <v>5717</v>
      </c>
      <c r="M1501" t="str">
        <f>VLOOKUP(I1501,CHOOSE({1,2},Table7[Native],Table7[Name]),2,0)</f>
        <v>Jīngdé Xiàn</v>
      </c>
      <c r="N1501" t="str">
        <f>VLOOKUP(H1501,CHOOSE({1,2},Table7[Native],Table7[Name]),2,0)</f>
        <v>Xuānchéng Shì</v>
      </c>
      <c r="O1501" t="str">
        <f>_xlfn.CONCAT(L1501," (",N1501,")")</f>
        <v>Yunle Zhen (Xuānchéng Shì)</v>
      </c>
      <c r="P1501" t="str">
        <f>IF(COUNTIF(O:O,O1501)&gt;1,_xlfn.CONCAT(L1501," (",M1501,")"),O1501)</f>
        <v>Yunle Zhen (Xuānchéng Shì)</v>
      </c>
    </row>
    <row r="1502" spans="1:16" hidden="1" x14ac:dyDescent="0.25">
      <c r="A1502" t="s">
        <v>3328</v>
      </c>
      <c r="B1502" t="str">
        <f>IF(COUNTIF(A:A,A1502)&gt;1,_xlfn.CONCAT(A1502," (",N1502,")"),A1502)</f>
        <v>Yúnlĭng Zhèn</v>
      </c>
      <c r="C1502" t="str">
        <f t="shared" si="26"/>
        <v>Yúnlĭng Zhèn</v>
      </c>
      <c r="D1502" t="s">
        <v>3329</v>
      </c>
      <c r="E1502" t="s">
        <v>11</v>
      </c>
      <c r="F1502" t="str">
        <f>_xlfn.CONCAT(D1502,", ",I1502,", ",H1502,", ","安徽省")</f>
        <v>云岭镇, 泾县, 宣城市, 安徽省</v>
      </c>
      <c r="G1502">
        <v>31937</v>
      </c>
      <c r="H1502" t="s">
        <v>1568</v>
      </c>
      <c r="I1502" t="s">
        <v>1574</v>
      </c>
      <c r="J1502">
        <f>VLOOKUP(F1502,[1]!china_towns_second__2[[Column1]:[Y]],3,FALSE)</f>
        <v>30.644127611206802</v>
      </c>
      <c r="K1502">
        <f>VLOOKUP(F1502,[1]!china_towns_second__2[[Column1]:[Y]],2,FALSE)</f>
        <v>118.1978264</v>
      </c>
      <c r="L1502" t="s">
        <v>5718</v>
      </c>
      <c r="M1502" t="str">
        <f>VLOOKUP(I1502,CHOOSE({1,2},Table7[Native],Table7[Name]),2,0)</f>
        <v>Jīng Xiàn</v>
      </c>
      <c r="N1502" t="str">
        <f>VLOOKUP(H1502,CHOOSE({1,2},Table7[Native],Table7[Name]),2,0)</f>
        <v>Xuānchéng Shì</v>
      </c>
      <c r="O1502" t="str">
        <f>_xlfn.CONCAT(L1502," (",N1502,")")</f>
        <v>Yunling Zhen (Xuānchéng Shì)</v>
      </c>
      <c r="P1502" t="str">
        <f>IF(COUNTIF(O:O,O1502)&gt;1,_xlfn.CONCAT(L1502," (",M1502,")"),O1502)</f>
        <v>Yunling Zhen (Xuānchéng Shì)</v>
      </c>
    </row>
    <row r="1503" spans="1:16" hidden="1" x14ac:dyDescent="0.25">
      <c r="A1503" t="s">
        <v>3330</v>
      </c>
      <c r="B1503" t="str">
        <f>IF(COUNTIF(A:A,A1503)&gt;1,_xlfn.CONCAT(A1503," (",N1503,")"),A1503)</f>
        <v>Yúntī Shēzú Xiāng</v>
      </c>
      <c r="C1503" t="str">
        <f t="shared" si="26"/>
        <v>Yúntī Shēzú Xiāng</v>
      </c>
      <c r="D1503" t="s">
        <v>3331</v>
      </c>
      <c r="E1503" t="s">
        <v>7</v>
      </c>
      <c r="F1503" t="str">
        <f>_xlfn.CONCAT(D1503,", ",I1503,", ",H1503,", ","安徽省")</f>
        <v>云梯畲族乡, 宁国市, 宣城市, 安徽省</v>
      </c>
      <c r="G1503">
        <v>4729</v>
      </c>
      <c r="H1503" t="s">
        <v>1568</v>
      </c>
      <c r="I1503" t="s">
        <v>1579</v>
      </c>
      <c r="J1503" t="e">
        <f>VLOOKUP(F1503,[1]!china_towns_second__2[[Column1]:[Y]],3,FALSE)</f>
        <v>#N/A</v>
      </c>
      <c r="K1503" t="e">
        <f>VLOOKUP(F1503,[1]!china_towns_second__2[[Column1]:[Y]],2,FALSE)</f>
        <v>#N/A</v>
      </c>
      <c r="L1503" t="s">
        <v>5719</v>
      </c>
      <c r="M1503" t="str">
        <f>VLOOKUP(I1503,CHOOSE({1,2},Table7[Native],Table7[Name]),2,0)</f>
        <v>Níngguó Shì</v>
      </c>
      <c r="N1503" t="str">
        <f>VLOOKUP(H1503,CHOOSE({1,2},Table7[Native],Table7[Name]),2,0)</f>
        <v>Xuānchéng Shì</v>
      </c>
      <c r="O1503" t="str">
        <f>_xlfn.CONCAT(L1503," (",N1503,")")</f>
        <v>Yunti Shezu Xiang (Xuānchéng Shì)</v>
      </c>
      <c r="P1503" t="str">
        <f>IF(COUNTIF(O:O,O1503)&gt;1,_xlfn.CONCAT(L1503," (",M1503,")"),O1503)</f>
        <v>Yunti Shezu Xiang (Xuānchéng Shì)</v>
      </c>
    </row>
    <row r="1504" spans="1:16" hidden="1" x14ac:dyDescent="0.25">
      <c r="A1504" t="s">
        <v>2692</v>
      </c>
      <c r="B1504" t="str">
        <f>IF(COUNTIF(A:A,A1504)&gt;1,_xlfn.CONCAT(A1504," (",N1504,")"),A1504)</f>
        <v>Yŭshān Jiēdào</v>
      </c>
      <c r="C1504" t="str">
        <f t="shared" si="26"/>
        <v>Yŭshān Jiēdào</v>
      </c>
      <c r="D1504" t="s">
        <v>2693</v>
      </c>
      <c r="E1504" t="s">
        <v>27</v>
      </c>
      <c r="F1504" t="str">
        <f>_xlfn.CONCAT(D1504,", ",I1504,", ",H1504,", ","安徽省")</f>
        <v>雨山街道, 雨山区, 马鞍山市, 安徽省</v>
      </c>
      <c r="G1504">
        <v>50902</v>
      </c>
      <c r="H1504" t="s">
        <v>1522</v>
      </c>
      <c r="I1504" t="s">
        <v>1532</v>
      </c>
      <c r="J1504">
        <f>VLOOKUP(F1504,[1]!china_towns_second__2[[Column1]:[Y]],3,FALSE)</f>
        <v>31.684992763505299</v>
      </c>
      <c r="K1504">
        <f>VLOOKUP(F1504,[1]!china_towns_second__2[[Column1]:[Y]],2,FALSE)</f>
        <v>118.4795194</v>
      </c>
      <c r="L1504" t="s">
        <v>5409</v>
      </c>
      <c r="M1504" t="str">
        <f>VLOOKUP(I1504,CHOOSE({1,2},Table7[Native],Table7[Name]),2,0)</f>
        <v>Yŭshān Qū</v>
      </c>
      <c r="N1504" t="str">
        <f>VLOOKUP(H1504,CHOOSE({1,2},Table7[Native],Table7[Name]),2,0)</f>
        <v>Mă'ānshān Shì</v>
      </c>
      <c r="O1504" t="str">
        <f>_xlfn.CONCAT(L1504," (",N1504,")")</f>
        <v>Yushan Jiedao (Mă'ānshān Shì)</v>
      </c>
      <c r="P1504" t="str">
        <f>IF(COUNTIF(O:O,O1504)&gt;1,_xlfn.CONCAT(L1504," (",M1504,")"),O1504)</f>
        <v>Yushan Jiedao (Mă'ānshān Shì)</v>
      </c>
    </row>
    <row r="1505" spans="1:16" hidden="1" x14ac:dyDescent="0.25">
      <c r="A1505" t="s">
        <v>2994</v>
      </c>
      <c r="B1505" t="str">
        <f>IF(COUNTIF(A:A,A1505)&gt;1,_xlfn.CONCAT(A1505," (",N1505,")"),A1505)</f>
        <v>Yŭtán Zhèn</v>
      </c>
      <c r="C1505" t="str">
        <f t="shared" si="26"/>
        <v>Yŭtán Zhèn</v>
      </c>
      <c r="D1505" t="s">
        <v>2995</v>
      </c>
      <c r="E1505" t="s">
        <v>11</v>
      </c>
      <c r="F1505" t="str">
        <f>_xlfn.CONCAT(D1505,", ",I1505,", ",H1505,", ","安徽省")</f>
        <v>雨坛镇, 枞阳县, 铜陵市, 安徽省</v>
      </c>
      <c r="G1505">
        <v>25950</v>
      </c>
      <c r="H1505" t="s">
        <v>1545</v>
      </c>
      <c r="I1505" t="s">
        <v>1551</v>
      </c>
      <c r="J1505">
        <f>VLOOKUP(F1505,[1]!china_towns_second__2[[Column1]:[Y]],3,FALSE)</f>
        <v>30.811468353293499</v>
      </c>
      <c r="K1505">
        <f>VLOOKUP(F1505,[1]!china_towns_second__2[[Column1]:[Y]],2,FALSE)</f>
        <v>117.1507915</v>
      </c>
      <c r="L1505" t="s">
        <v>5554</v>
      </c>
      <c r="M1505" t="str">
        <f>VLOOKUP(I1505,CHOOSE({1,2},Table7[Native],Table7[Name]),2,0)</f>
        <v>Zōngyáng Xiàn</v>
      </c>
      <c r="N1505" t="str">
        <f>VLOOKUP(H1505,CHOOSE({1,2},Table7[Native],Table7[Name]),2,0)</f>
        <v>Tónglíng Shì</v>
      </c>
      <c r="O1505" t="str">
        <f>_xlfn.CONCAT(L1505," (",N1505,")")</f>
        <v>Yutan Zhen (Tónglíng Shì)</v>
      </c>
      <c r="P1505" t="str">
        <f>IF(COUNTIF(O:O,O1505)&gt;1,_xlfn.CONCAT(L1505," (",M1505,")"),O1505)</f>
        <v>Yutan Zhen (Tónglíng Shì)</v>
      </c>
    </row>
    <row r="1506" spans="1:16" hidden="1" x14ac:dyDescent="0.25">
      <c r="A1506" t="s">
        <v>2319</v>
      </c>
      <c r="B1506" t="str">
        <f>IF(COUNTIF(A:A,A1506)&gt;1,_xlfn.CONCAT(A1506," (",N1506,")"),A1506)</f>
        <v>Yútíng Zhèn</v>
      </c>
      <c r="C1506" t="str">
        <f t="shared" si="26"/>
        <v>Yútíng Zhèn</v>
      </c>
      <c r="D1506" t="s">
        <v>2320</v>
      </c>
      <c r="E1506" t="s">
        <v>11</v>
      </c>
      <c r="F1506" t="str">
        <f>_xlfn.CONCAT(D1506,", ",I1506,", ",H1506,", ","安徽省")</f>
        <v>渔亭镇, 黟县, 黄山市, 安徽省</v>
      </c>
      <c r="G1506">
        <v>8078</v>
      </c>
      <c r="H1506" t="s">
        <v>1491</v>
      </c>
      <c r="I1506" t="s">
        <v>1505</v>
      </c>
      <c r="J1506">
        <f>VLOOKUP(F1506,[1]!china_towns_second__2[[Column1]:[Y]],3,FALSE)</f>
        <v>29.836511737706299</v>
      </c>
      <c r="K1506">
        <f>VLOOKUP(F1506,[1]!china_towns_second__2[[Column1]:[Y]],2,FALSE)</f>
        <v>117.9501264</v>
      </c>
      <c r="L1506" t="s">
        <v>5226</v>
      </c>
      <c r="M1506" t="str">
        <f>VLOOKUP(I1506,CHOOSE({1,2},Table7[Native],Table7[Name]),2,0)</f>
        <v>Yī Xiàn</v>
      </c>
      <c r="N1506" t="str">
        <f>VLOOKUP(H1506,CHOOSE({1,2},Table7[Native],Table7[Name]),2,0)</f>
        <v>Huángshān Shì</v>
      </c>
      <c r="O1506" t="str">
        <f>_xlfn.CONCAT(L1506," (",N1506,")")</f>
        <v>Yuting Zhen (Huángshān Shì)</v>
      </c>
      <c r="P1506" t="str">
        <f>IF(COUNTIF(O:O,O1506)&gt;1,_xlfn.CONCAT(L1506," (",M1506,")"),O1506)</f>
        <v>Yuting Zhen (Huángshān Shì)</v>
      </c>
    </row>
    <row r="1507" spans="1:16" hidden="1" x14ac:dyDescent="0.25">
      <c r="A1507" t="s">
        <v>2321</v>
      </c>
      <c r="B1507" t="str">
        <f>IF(COUNTIF(A:A,A1507)&gt;1,_xlfn.CONCAT(A1507," (",N1507,")"),A1507)</f>
        <v>Yùxī Jiēdào</v>
      </c>
      <c r="C1507" t="str">
        <f t="shared" si="26"/>
        <v>Yùxī Jiēdào</v>
      </c>
      <c r="D1507" t="s">
        <v>2322</v>
      </c>
      <c r="E1507" t="s">
        <v>27</v>
      </c>
      <c r="F1507" t="str">
        <f>_xlfn.CONCAT(D1507,", ",I1507,", ",H1507,", ","安徽省")</f>
        <v>昱西街道, 屯溪区, 黄山市, 安徽省</v>
      </c>
      <c r="G1507">
        <v>16877</v>
      </c>
      <c r="H1507" t="s">
        <v>1491</v>
      </c>
      <c r="I1507" t="s">
        <v>1501</v>
      </c>
      <c r="J1507">
        <f>VLOOKUP(F1507,[1]!china_towns_second__2[[Column1]:[Y]],3,FALSE)</f>
        <v>29.711622321937998</v>
      </c>
      <c r="K1507">
        <f>VLOOKUP(F1507,[1]!china_towns_second__2[[Column1]:[Y]],2,FALSE)</f>
        <v>118.290823</v>
      </c>
      <c r="L1507" t="s">
        <v>5227</v>
      </c>
      <c r="M1507" t="str">
        <f>VLOOKUP(I1507,CHOOSE({1,2},Table7[Native],Table7[Name]),2,0)</f>
        <v>Túnxī Qū</v>
      </c>
      <c r="N1507" t="str">
        <f>VLOOKUP(H1507,CHOOSE({1,2},Table7[Native],Table7[Name]),2,0)</f>
        <v>Huángshān Shì</v>
      </c>
      <c r="O1507" t="str">
        <f>_xlfn.CONCAT(L1507," (",N1507,")")</f>
        <v>Yuxi Jiedao (Huángshān Shì)</v>
      </c>
      <c r="P1507" t="str">
        <f>IF(COUNTIF(O:O,O1507)&gt;1,_xlfn.CONCAT(L1507," (",M1507,")"),O1507)</f>
        <v>Yuxi Jiedao (Huángshān Shì)</v>
      </c>
    </row>
    <row r="1508" spans="1:16" hidden="1" x14ac:dyDescent="0.25">
      <c r="A1508" t="s">
        <v>3140</v>
      </c>
      <c r="B1508" t="str">
        <f>IF(COUNTIF(A:A,A1508)&gt;1,_xlfn.CONCAT(A1508," (",N1508,")"),A1508)</f>
        <v>Yùxīkŏu Jiēdào</v>
      </c>
      <c r="C1508" t="str">
        <f t="shared" si="26"/>
        <v>Yùxīkŏu Jiēdào</v>
      </c>
      <c r="D1508" t="s">
        <v>3141</v>
      </c>
      <c r="E1508" t="s">
        <v>27</v>
      </c>
      <c r="F1508" t="str">
        <f>_xlfn.CONCAT(D1508,", ",I1508,", ",H1508,", ","安徽省")</f>
        <v>裕溪口街道, 鸠江区, 芜湖市, 安徽省</v>
      </c>
      <c r="G1508">
        <v>4570</v>
      </c>
      <c r="H1508" t="s">
        <v>1553</v>
      </c>
      <c r="I1508" t="s">
        <v>1558</v>
      </c>
      <c r="J1508">
        <f>VLOOKUP(F1508,[1]!china_towns_second__2[[Column1]:[Y]],3,FALSE)</f>
        <v>31.439568342815999</v>
      </c>
      <c r="K1508">
        <f>VLOOKUP(F1508,[1]!china_towns_second__2[[Column1]:[Y]],2,FALSE)</f>
        <v>118.3071284</v>
      </c>
      <c r="L1508" t="s">
        <v>5624</v>
      </c>
      <c r="M1508" t="str">
        <f>VLOOKUP(I1508,CHOOSE({1,2},Table7[Native],Table7[Name]),2,0)</f>
        <v>Jiūjiāng Qū</v>
      </c>
      <c r="N1508" t="str">
        <f>VLOOKUP(H1508,CHOOSE({1,2},Table7[Native],Table7[Name]),2,0)</f>
        <v>Wúhú Shì</v>
      </c>
      <c r="O1508" t="str">
        <f>_xlfn.CONCAT(L1508," (",N1508,")")</f>
        <v>Yuxikou Jiedao (Wúhú Shì)</v>
      </c>
      <c r="P1508" t="str">
        <f>IF(COUNTIF(O:O,O1508)&gt;1,_xlfn.CONCAT(L1508," (",M1508,")"),O1508)</f>
        <v>Yuxikou Jiedao (Wúhú Shì)</v>
      </c>
    </row>
    <row r="1509" spans="1:16" hidden="1" x14ac:dyDescent="0.25">
      <c r="A1509" t="s">
        <v>2323</v>
      </c>
      <c r="B1509" t="str">
        <f>IF(COUNTIF(A:A,A1509)&gt;1,_xlfn.CONCAT(A1509," (",N1509,")"),A1509)</f>
        <v>Yùzhōng Jiēdào</v>
      </c>
      <c r="C1509" t="str">
        <f t="shared" si="26"/>
        <v>Yùzhōng Jiēdào</v>
      </c>
      <c r="D1509" t="s">
        <v>2324</v>
      </c>
      <c r="E1509" t="s">
        <v>27</v>
      </c>
      <c r="F1509" t="str">
        <f>_xlfn.CONCAT(D1509,", ",I1509,", ",H1509,", ","安徽省")</f>
        <v>昱中街道, 屯溪区, 黄山市, 安徽省</v>
      </c>
      <c r="G1509">
        <v>35080</v>
      </c>
      <c r="H1509" t="s">
        <v>1491</v>
      </c>
      <c r="I1509" t="s">
        <v>1501</v>
      </c>
      <c r="J1509">
        <f>VLOOKUP(F1509,[1]!china_towns_second__2[[Column1]:[Y]],3,FALSE)</f>
        <v>29.715042672061799</v>
      </c>
      <c r="K1509">
        <f>VLOOKUP(F1509,[1]!china_towns_second__2[[Column1]:[Y]],2,FALSE)</f>
        <v>118.3139906</v>
      </c>
      <c r="L1509" t="s">
        <v>5228</v>
      </c>
      <c r="M1509" t="str">
        <f>VLOOKUP(I1509,CHOOSE({1,2},Table7[Native],Table7[Name]),2,0)</f>
        <v>Túnxī Qū</v>
      </c>
      <c r="N1509" t="str">
        <f>VLOOKUP(H1509,CHOOSE({1,2},Table7[Native],Table7[Name]),2,0)</f>
        <v>Huángshān Shì</v>
      </c>
      <c r="O1509" t="str">
        <f>_xlfn.CONCAT(L1509," (",N1509,")")</f>
        <v>Yuzhong Jiedao (Huángshān Shì)</v>
      </c>
      <c r="P1509" t="str">
        <f>IF(COUNTIF(O:O,O1509)&gt;1,_xlfn.CONCAT(L1509," (",M1509,")"),O1509)</f>
        <v>Yuzhong Jiedao (Huángshān Shì)</v>
      </c>
    </row>
    <row r="1510" spans="1:16" hidden="1" x14ac:dyDescent="0.25">
      <c r="A1510" t="s">
        <v>1849</v>
      </c>
      <c r="B1510" t="str">
        <f>IF(COUNTIF(A:A,A1510)&gt;1,_xlfn.CONCAT(A1510," (",N1510,")"),A1510)</f>
        <v>Zàojiă Xiāng</v>
      </c>
      <c r="C1510" t="str">
        <f t="shared" si="26"/>
        <v>Zàojiă Xiāng</v>
      </c>
      <c r="D1510" t="s">
        <v>1850</v>
      </c>
      <c r="E1510" t="s">
        <v>7</v>
      </c>
      <c r="F1510" t="str">
        <f>_xlfn.CONCAT(D1510,", ",I1510,", ",H1510,", ","安徽省")</f>
        <v>造甲乡, 长丰县, 合肥市, 安徽省</v>
      </c>
      <c r="G1510">
        <v>22435</v>
      </c>
      <c r="H1510" t="s">
        <v>1448</v>
      </c>
      <c r="I1510" t="s">
        <v>1452</v>
      </c>
      <c r="J1510" t="e">
        <f>VLOOKUP(F1510,[1]!china_towns_second__2[[Column1]:[Y]],3,FALSE)</f>
        <v>#N/A</v>
      </c>
      <c r="K1510" t="e">
        <f>VLOOKUP(F1510,[1]!china_towns_second__2[[Column1]:[Y]],2,FALSE)</f>
        <v>#N/A</v>
      </c>
      <c r="L1510" t="s">
        <v>5006</v>
      </c>
      <c r="M1510" t="str">
        <f>VLOOKUP(I1510,CHOOSE({1,2},Table7[Native],Table7[Name]),2,0)</f>
        <v>Chángfēng Xiàn</v>
      </c>
      <c r="N1510" t="str">
        <f>VLOOKUP(H1510,CHOOSE({1,2},Table7[Native],Table7[Name]),2,0)</f>
        <v>Héféi Shì</v>
      </c>
      <c r="O1510" t="str">
        <f>_xlfn.CONCAT(L1510," (",N1510,")")</f>
        <v>Zaojia Xiang (Héféi Shì)</v>
      </c>
      <c r="P1510" t="str">
        <f>IF(COUNTIF(O:O,O1510)&gt;1,_xlfn.CONCAT(L1510," (",M1510,")"),O1510)</f>
        <v>Zaojia Xiang (Héféi Shì)</v>
      </c>
    </row>
    <row r="1511" spans="1:16" hidden="1" x14ac:dyDescent="0.25">
      <c r="A1511" t="s">
        <v>1077</v>
      </c>
      <c r="B1511" t="str">
        <f>IF(COUNTIF(A:A,A1511)&gt;1,_xlfn.CONCAT(A1511," (",N1511,")"),A1511)</f>
        <v>Zăoxiàng Zhèn</v>
      </c>
      <c r="C1511" t="str">
        <f t="shared" si="26"/>
        <v>Zăoxiàng Zhèn</v>
      </c>
      <c r="D1511" t="s">
        <v>1078</v>
      </c>
      <c r="E1511" t="s">
        <v>11</v>
      </c>
      <c r="F1511" t="str">
        <f>_xlfn.CONCAT(D1511,", ",I1511,", ",H1511,", ","安徽省")</f>
        <v>枣巷镇, 凤阳县, 滁州市, 安徽省</v>
      </c>
      <c r="G1511">
        <v>18380</v>
      </c>
      <c r="H1511" t="s">
        <v>869</v>
      </c>
      <c r="I1511" t="s">
        <v>857</v>
      </c>
      <c r="J1511">
        <f>VLOOKUP(F1511,[1]!china_towns_second__2[[Column1]:[Y]],3,FALSE)</f>
        <v>33.006704252837601</v>
      </c>
      <c r="K1511">
        <f>VLOOKUP(F1511,[1]!china_towns_second__2[[Column1]:[Y]],2,FALSE)</f>
        <v>117.81275890000001</v>
      </c>
      <c r="L1511" t="s">
        <v>4714</v>
      </c>
      <c r="M1511" t="str">
        <f>VLOOKUP(I1511,CHOOSE({1,2},Table7[Native],Table7[Name]),2,0)</f>
        <v>Fèngyáng Xiàn</v>
      </c>
      <c r="N1511" t="str">
        <f>VLOOKUP(H1511,CHOOSE({1,2},Table7[Native],Table7[Name]),2,0)</f>
        <v>Chúzhōu Shì</v>
      </c>
      <c r="O1511" t="str">
        <f>_xlfn.CONCAT(L1511," (",N1511,")")</f>
        <v>Zaoxiang Zhen (Chúzhōu Shì)</v>
      </c>
      <c r="P1511" t="str">
        <f>IF(COUNTIF(O:O,O1511)&gt;1,_xlfn.CONCAT(L1511," (",M1511,")"),O1511)</f>
        <v>Zaoxiang Zhen (Chúzhōu Shì)</v>
      </c>
    </row>
    <row r="1512" spans="1:16" hidden="1" x14ac:dyDescent="0.25">
      <c r="A1512" t="s">
        <v>1421</v>
      </c>
      <c r="B1512" t="str">
        <f>IF(COUNTIF(A:A,A1512)&gt;1,_xlfn.CONCAT(A1512," (",N1512,")"),A1512)</f>
        <v>Zăozhuāng Zhèn</v>
      </c>
      <c r="C1512" t="str">
        <f t="shared" si="26"/>
        <v>Zăozhuāng Zhèn</v>
      </c>
      <c r="D1512" t="s">
        <v>1422</v>
      </c>
      <c r="E1512" t="s">
        <v>11</v>
      </c>
      <c r="F1512" t="str">
        <f>_xlfn.CONCAT(D1512,", ",I1512,", ",H1512,", ","安徽省")</f>
        <v>枣庄镇, 颍东区, 阜阳市, 安徽省</v>
      </c>
      <c r="G1512">
        <v>33582</v>
      </c>
      <c r="H1512" t="s">
        <v>1118</v>
      </c>
      <c r="I1512" t="s">
        <v>1110</v>
      </c>
      <c r="J1512">
        <f>VLOOKUP(F1512,[1]!china_towns_second__2[[Column1]:[Y]],3,FALSE)</f>
        <v>32.922732423157797</v>
      </c>
      <c r="K1512">
        <f>VLOOKUP(F1512,[1]!china_towns_second__2[[Column1]:[Y]],2,FALSE)</f>
        <v>116.06321560000001</v>
      </c>
      <c r="L1512" t="s">
        <v>4870</v>
      </c>
      <c r="M1512" t="str">
        <f>VLOOKUP(I1512,CHOOSE({1,2},Table7[Native],Table7[Name]),2,0)</f>
        <v>Yĭngdōng Qū</v>
      </c>
      <c r="N1512" t="str">
        <f>VLOOKUP(H1512,CHOOSE({1,2},Table7[Native],Table7[Name]),2,0)</f>
        <v>Fùyáng Shì</v>
      </c>
      <c r="O1512" t="str">
        <f>_xlfn.CONCAT(L1512," (",N1512,")")</f>
        <v>Zaozhuang Zhen (Fùyáng Shì)</v>
      </c>
      <c r="P1512" t="str">
        <f>IF(COUNTIF(O:O,O1512)&gt;1,_xlfn.CONCAT(L1512," (",M1512,")"),O1512)</f>
        <v>Zaozhuang Zhen (Fùyáng Shì)</v>
      </c>
    </row>
    <row r="1513" spans="1:16" hidden="1" x14ac:dyDescent="0.25">
      <c r="A1513" t="s">
        <v>700</v>
      </c>
      <c r="B1513" t="str">
        <f>IF(COUNTIF(A:A,A1513)&gt;1,_xlfn.CONCAT(A1513," (",N1513,")"),A1513)</f>
        <v>Zhábĕi Zhèn</v>
      </c>
      <c r="C1513" t="str">
        <f t="shared" si="26"/>
        <v>Zhábĕi Zhèn</v>
      </c>
      <c r="D1513" t="s">
        <v>701</v>
      </c>
      <c r="E1513" t="s">
        <v>11</v>
      </c>
      <c r="F1513" t="str">
        <f>_xlfn.CONCAT(D1513,", ",I1513,", ",H1513,", ","安徽省")</f>
        <v>闸北镇, 涡阳县, 亳州市, 安徽省</v>
      </c>
      <c r="G1513">
        <v>67078</v>
      </c>
      <c r="H1513" t="s">
        <v>719</v>
      </c>
      <c r="I1513" t="s">
        <v>717</v>
      </c>
      <c r="J1513">
        <f>VLOOKUP(F1513,[1]!china_towns_second__2[[Column1]:[Y]],3,FALSE)</f>
        <v>33.523899999999998</v>
      </c>
      <c r="K1513">
        <f>VLOOKUP(F1513,[1]!china_towns_second__2[[Column1]:[Y]],2,FALSE)</f>
        <v>116.2119</v>
      </c>
      <c r="L1513" t="s">
        <v>4556</v>
      </c>
      <c r="M1513" t="str">
        <f>VLOOKUP(I1513,CHOOSE({1,2},Table7[Native],Table7[Name]),2,0)</f>
        <v>Wōyáng Xiàn</v>
      </c>
      <c r="N1513" t="str">
        <f>VLOOKUP(H1513,CHOOSE({1,2},Table7[Native],Table7[Name]),2,0)</f>
        <v>Bózhōu Shì</v>
      </c>
      <c r="O1513" t="str">
        <f>_xlfn.CONCAT(L1513," (",N1513,")")</f>
        <v>Zhabei Zhen (Bózhōu Shì)</v>
      </c>
      <c r="P1513" t="str">
        <f>IF(COUNTIF(O:O,O1513)&gt;1,_xlfn.CONCAT(L1513," (",M1513,")"),O1513)</f>
        <v>Zhabei Zhen (Bózhōu Shì)</v>
      </c>
    </row>
    <row r="1514" spans="1:16" hidden="1" x14ac:dyDescent="0.25">
      <c r="A1514" t="s">
        <v>1079</v>
      </c>
      <c r="B1514" t="str">
        <f>IF(COUNTIF(A:A,A1514)&gt;1,_xlfn.CONCAT(A1514," (",N1514,")"),A1514)</f>
        <v>Zhāngbālĭng Zhèn</v>
      </c>
      <c r="C1514" t="str">
        <f t="shared" si="26"/>
        <v>Zhāngbālĭng Zhèn</v>
      </c>
      <c r="D1514" t="s">
        <v>1080</v>
      </c>
      <c r="E1514" t="s">
        <v>11</v>
      </c>
      <c r="F1514" t="str">
        <f>_xlfn.CONCAT(D1514,", ",I1514,", ",H1514,", ","安徽省")</f>
        <v>张八岭镇, 明光市, 滁州市, 安徽省</v>
      </c>
      <c r="G1514">
        <v>24456</v>
      </c>
      <c r="H1514" t="s">
        <v>869</v>
      </c>
      <c r="I1514" t="s">
        <v>862</v>
      </c>
      <c r="J1514">
        <f>VLOOKUP(F1514,[1]!china_towns_second__2[[Column1]:[Y]],3,FALSE)</f>
        <v>32.551917982554798</v>
      </c>
      <c r="K1514">
        <f>VLOOKUP(F1514,[1]!china_towns_second__2[[Column1]:[Y]],2,FALSE)</f>
        <v>118.22985660000001</v>
      </c>
      <c r="L1514" t="s">
        <v>4715</v>
      </c>
      <c r="M1514" t="str">
        <f>VLOOKUP(I1514,CHOOSE({1,2},Table7[Native],Table7[Name]),2,0)</f>
        <v>Míngguāng Shì</v>
      </c>
      <c r="N1514" t="str">
        <f>VLOOKUP(H1514,CHOOSE({1,2},Table7[Native],Table7[Name]),2,0)</f>
        <v>Chúzhōu Shì</v>
      </c>
      <c r="O1514" t="str">
        <f>_xlfn.CONCAT(L1514," (",N1514,")")</f>
        <v>Zhangbaling Zhen (Chúzhōu Shì)</v>
      </c>
      <c r="P1514" t="str">
        <f>IF(COUNTIF(O:O,O1514)&gt;1,_xlfn.CONCAT(L1514," (",M1514,")"),O1514)</f>
        <v>Zhangbaling Zhen (Chúzhōu Shì)</v>
      </c>
    </row>
    <row r="1515" spans="1:16" hidden="1" x14ac:dyDescent="0.25">
      <c r="A1515" t="s">
        <v>2578</v>
      </c>
      <c r="B1515" t="str">
        <f>IF(COUNTIF(A:A,A1515)&gt;1,_xlfn.CONCAT(A1515," (",N1515,")"),A1515)</f>
        <v>Zhāngchōng Xiāng</v>
      </c>
      <c r="C1515" t="str">
        <f t="shared" si="26"/>
        <v>Zhāngchōng Xiāng</v>
      </c>
      <c r="D1515" t="s">
        <v>2579</v>
      </c>
      <c r="E1515" t="s">
        <v>7</v>
      </c>
      <c r="F1515" t="str">
        <f>_xlfn.CONCAT(D1515,", ",I1515,", ",H1515,", ","安徽省")</f>
        <v>张冲乡, 金寨县, 六安市, 安徽省</v>
      </c>
      <c r="G1515">
        <v>9802</v>
      </c>
      <c r="H1515" t="s">
        <v>1507</v>
      </c>
      <c r="I1515" t="s">
        <v>1515</v>
      </c>
      <c r="J1515" t="e">
        <f>VLOOKUP(F1515,[1]!china_towns_second__2[[Column1]:[Y]],3,FALSE)</f>
        <v>#N/A</v>
      </c>
      <c r="K1515" t="e">
        <f>VLOOKUP(F1515,[1]!china_towns_second__2[[Column1]:[Y]],2,FALSE)</f>
        <v>#N/A</v>
      </c>
      <c r="L1515" t="s">
        <v>5354</v>
      </c>
      <c r="M1515" t="str">
        <f>VLOOKUP(I1515,CHOOSE({1,2},Table7[Native],Table7[Name]),2,0)</f>
        <v>Jīnzhài Xiàn</v>
      </c>
      <c r="N1515" t="str">
        <f>VLOOKUP(H1515,CHOOSE({1,2},Table7[Native],Table7[Name]),2,0)</f>
        <v>Lù'ān Shì</v>
      </c>
      <c r="O1515" t="str">
        <f>_xlfn.CONCAT(L1515," (",N1515,")")</f>
        <v>Zhangchong Xiang (Lù'ān Shì)</v>
      </c>
      <c r="P1515" t="str">
        <f>IF(COUNTIF(O:O,O1515)&gt;1,_xlfn.CONCAT(L1515," (",M1515,")"),O1515)</f>
        <v>Zhangchong Xiang (Lù'ān Shì)</v>
      </c>
    </row>
    <row r="1516" spans="1:16" hidden="1" x14ac:dyDescent="0.25">
      <c r="A1516" t="s">
        <v>702</v>
      </c>
      <c r="B1516" t="str">
        <f>IF(COUNTIF(A:A,A1516)&gt;1,_xlfn.CONCAT(A1516," (",N1516,")"),A1516)</f>
        <v>Zhāngcūn Zhèn</v>
      </c>
      <c r="C1516" t="str">
        <f t="shared" si="26"/>
        <v>Zhāngcūn Zhèn</v>
      </c>
      <c r="D1516" t="s">
        <v>703</v>
      </c>
      <c r="E1516" t="s">
        <v>11</v>
      </c>
      <c r="F1516" t="str">
        <f>_xlfn.CONCAT(D1516,", ",I1516,", ",H1516,", ","安徽省")</f>
        <v>张村镇, 利辛县, 亳州市, 安徽省</v>
      </c>
      <c r="G1516">
        <v>63519</v>
      </c>
      <c r="H1516" t="s">
        <v>719</v>
      </c>
      <c r="I1516" t="s">
        <v>714</v>
      </c>
      <c r="J1516">
        <f>VLOOKUP(F1516,[1]!china_towns_second__2[[Column1]:[Y]],3,FALSE)</f>
        <v>33.320180175580298</v>
      </c>
      <c r="K1516">
        <f>VLOOKUP(F1516,[1]!china_towns_second__2[[Column1]:[Y]],2,FALSE)</f>
        <v>115.98419130000001</v>
      </c>
      <c r="L1516" t="s">
        <v>4557</v>
      </c>
      <c r="M1516" t="str">
        <f>VLOOKUP(I1516,CHOOSE({1,2},Table7[Native],Table7[Name]),2,0)</f>
        <v>Lìxīn Xiàn</v>
      </c>
      <c r="N1516" t="str">
        <f>VLOOKUP(H1516,CHOOSE({1,2},Table7[Native],Table7[Name]),2,0)</f>
        <v>Bózhōu Shì</v>
      </c>
      <c r="O1516" t="str">
        <f>_xlfn.CONCAT(L1516," (",N1516,")")</f>
        <v>Zhangcun Zhen (Bózhōu Shì)</v>
      </c>
      <c r="P1516" t="str">
        <f>IF(COUNTIF(O:O,O1516)&gt;1,_xlfn.CONCAT(L1516," (",M1516,")"),O1516)</f>
        <v>Zhangcun Zhen (Bózhōu Shì)</v>
      </c>
    </row>
    <row r="1517" spans="1:16" hidden="1" x14ac:dyDescent="0.25">
      <c r="A1517" t="s">
        <v>704</v>
      </c>
      <c r="B1517" t="str">
        <f>IF(COUNTIF(A:A,A1517)&gt;1,_xlfn.CONCAT(A1517," (",N1517,")"),A1517)</f>
        <v>Zhāngdiàn Xiāng</v>
      </c>
      <c r="C1517" t="str">
        <f t="shared" si="26"/>
        <v>Zhāngdiàn Xiāng</v>
      </c>
      <c r="D1517" t="s">
        <v>705</v>
      </c>
      <c r="E1517" t="s">
        <v>7</v>
      </c>
      <c r="F1517" t="str">
        <f>_xlfn.CONCAT(D1517,", ",I1517,", ",H1517,", ","安徽省")</f>
        <v>张店乡, 谯城区, 亳州市, 安徽省</v>
      </c>
      <c r="G1517">
        <v>38522</v>
      </c>
      <c r="H1517" t="s">
        <v>719</v>
      </c>
      <c r="I1517" t="s">
        <v>716</v>
      </c>
      <c r="J1517" t="e">
        <f>VLOOKUP(F1517,[1]!china_towns_second__2[[Column1]:[Y]],3,FALSE)</f>
        <v>#N/A</v>
      </c>
      <c r="K1517" t="e">
        <f>VLOOKUP(F1517,[1]!china_towns_second__2[[Column1]:[Y]],2,FALSE)</f>
        <v>#N/A</v>
      </c>
      <c r="L1517" t="s">
        <v>4558</v>
      </c>
      <c r="M1517" t="str">
        <f>VLOOKUP(I1517,CHOOSE({1,2},Table7[Native],Table7[Name]),2,0)</f>
        <v>Qiáochéng Qū</v>
      </c>
      <c r="N1517" t="str">
        <f>VLOOKUP(H1517,CHOOSE({1,2},Table7[Native],Table7[Name]),2,0)</f>
        <v>Bózhōu Shì</v>
      </c>
      <c r="O1517" t="str">
        <f>_xlfn.CONCAT(L1517," (",N1517,")")</f>
        <v>Zhangdian Xiang (Bózhōu Shì)</v>
      </c>
      <c r="P1517" t="str">
        <f>IF(COUNTIF(O:O,O1517)&gt;1,_xlfn.CONCAT(L1517," (",M1517,")"),O1517)</f>
        <v>Zhangdian Xiang (Bózhōu Shì)</v>
      </c>
    </row>
    <row r="1518" spans="1:16" hidden="1" x14ac:dyDescent="0.25">
      <c r="A1518" t="s">
        <v>2580</v>
      </c>
      <c r="B1518" t="str">
        <f>IF(COUNTIF(A:A,A1518)&gt;1,_xlfn.CONCAT(A1518," (",N1518,")"),A1518)</f>
        <v>Zhāngdiàn Zhèn</v>
      </c>
      <c r="C1518" t="str">
        <f t="shared" si="26"/>
        <v>Zhāngdiàn Zhèn</v>
      </c>
      <c r="D1518" t="s">
        <v>2581</v>
      </c>
      <c r="E1518" t="s">
        <v>11</v>
      </c>
      <c r="F1518" t="str">
        <f>_xlfn.CONCAT(D1518,", ",I1518,", ",H1518,", ","安徽省")</f>
        <v>张店镇, 金安区, 六安市, 安徽省</v>
      </c>
      <c r="G1518">
        <v>41677</v>
      </c>
      <c r="H1518" t="s">
        <v>1507</v>
      </c>
      <c r="I1518" t="s">
        <v>1513</v>
      </c>
      <c r="J1518">
        <f>VLOOKUP(F1518,[1]!china_towns_second__2[[Column1]:[Y]],3,FALSE)</f>
        <v>31.536339510573701</v>
      </c>
      <c r="K1518">
        <f>VLOOKUP(F1518,[1]!china_towns_second__2[[Column1]:[Y]],2,FALSE)</f>
        <v>116.5854607</v>
      </c>
      <c r="L1518" t="s">
        <v>5355</v>
      </c>
      <c r="M1518" t="str">
        <f>VLOOKUP(I1518,CHOOSE({1,2},Table7[Native],Table7[Name]),2,0)</f>
        <v>Jīn'ān Qū</v>
      </c>
      <c r="N1518" t="str">
        <f>VLOOKUP(H1518,CHOOSE({1,2},Table7[Native],Table7[Name]),2,0)</f>
        <v>Lù'ān Shì</v>
      </c>
      <c r="O1518" t="str">
        <f>_xlfn.CONCAT(L1518," (",N1518,")")</f>
        <v>Zhangdian Zhen (Lù'ān Shì)</v>
      </c>
      <c r="P1518" t="str">
        <f>IF(COUNTIF(O:O,O1518)&gt;1,_xlfn.CONCAT(L1518," (",M1518,")"),O1518)</f>
        <v>Zhangdian Zhen (Lù'ān Shì)</v>
      </c>
    </row>
    <row r="1519" spans="1:16" hidden="1" x14ac:dyDescent="0.25">
      <c r="A1519" t="s">
        <v>509</v>
      </c>
      <c r="B1519" t="str">
        <f>IF(COUNTIF(A:A,A1519)&gt;1,_xlfn.CONCAT(A1519," (",N1519,")"),A1519)</f>
        <v>Zhānggōngshān Jiēdào</v>
      </c>
      <c r="C1519" t="str">
        <f t="shared" si="26"/>
        <v>Zhānggōngshān Jiēdào</v>
      </c>
      <c r="D1519" t="s">
        <v>510</v>
      </c>
      <c r="E1519" t="s">
        <v>27</v>
      </c>
      <c r="F1519" t="str">
        <f>_xlfn.CONCAT(D1519,", ",I1519,", ",H1519,", ","安徽省")</f>
        <v>张公山街道, 禹会区, 蚌埠市, 安徽省</v>
      </c>
      <c r="G1519">
        <v>48750</v>
      </c>
      <c r="H1519" t="s">
        <v>525</v>
      </c>
      <c r="I1519" t="s">
        <v>523</v>
      </c>
      <c r="J1519" t="e">
        <f>VLOOKUP(F1519,[1]!china_towns_second__2[[Column1]:[Y]],3,FALSE)</f>
        <v>#N/A</v>
      </c>
      <c r="K1519" t="e">
        <f>VLOOKUP(F1519,[1]!china_towns_second__2[[Column1]:[Y]],2,FALSE)</f>
        <v>#N/A</v>
      </c>
      <c r="L1519" t="s">
        <v>4475</v>
      </c>
      <c r="M1519" t="str">
        <f>VLOOKUP(I1519,CHOOSE({1,2},Table7[Native],Table7[Name]),2,0)</f>
        <v>Yŭhuì Qū</v>
      </c>
      <c r="N1519" t="str">
        <f>VLOOKUP(H1519,CHOOSE({1,2},Table7[Native],Table7[Name]),2,0)</f>
        <v>Bèngbù Shì</v>
      </c>
      <c r="O1519" t="str">
        <f>_xlfn.CONCAT(L1519," (",N1519,")")</f>
        <v>Zhanggongshan Jiedao (Bèngbù Shì)</v>
      </c>
      <c r="P1519" t="str">
        <f>IF(COUNTIF(O:O,O1519)&gt;1,_xlfn.CONCAT(L1519," (",M1519,")"),O1519)</f>
        <v>Zhanggongshan Jiedao (Bèngbù Shì)</v>
      </c>
    </row>
    <row r="1520" spans="1:16" hidden="1" x14ac:dyDescent="0.25">
      <c r="A1520" t="s">
        <v>1081</v>
      </c>
      <c r="B1520" t="str">
        <f>IF(COUNTIF(A:A,A1520)&gt;1,_xlfn.CONCAT(A1520," (",N1520,")"),A1520)</f>
        <v>Zhāngguăng Zhèn</v>
      </c>
      <c r="C1520" t="str">
        <f t="shared" si="26"/>
        <v>Zhāngguăng Zhèn</v>
      </c>
      <c r="D1520" t="s">
        <v>1082</v>
      </c>
      <c r="E1520" t="s">
        <v>11</v>
      </c>
      <c r="F1520" t="str">
        <f>_xlfn.CONCAT(D1520,", ",I1520,", ",H1520,", ","安徽省")</f>
        <v>章广镇, 南谯区, 滁州市, 安徽省</v>
      </c>
      <c r="G1520">
        <v>18690</v>
      </c>
      <c r="H1520" t="s">
        <v>869</v>
      </c>
      <c r="I1520" t="s">
        <v>863</v>
      </c>
      <c r="J1520">
        <f>VLOOKUP(F1520,[1]!china_towns_second__2[[Column1]:[Y]],3,FALSE)</f>
        <v>32.275171456675601</v>
      </c>
      <c r="K1520">
        <f>VLOOKUP(F1520,[1]!china_towns_second__2[[Column1]:[Y]],2,FALSE)</f>
        <v>117.94043019999999</v>
      </c>
      <c r="L1520" t="s">
        <v>4716</v>
      </c>
      <c r="M1520" t="str">
        <f>VLOOKUP(I1520,CHOOSE({1,2},Table7[Native],Table7[Name]),2,0)</f>
        <v>Nánqiáo Qū</v>
      </c>
      <c r="N1520" t="str">
        <f>VLOOKUP(H1520,CHOOSE({1,2},Table7[Native],Table7[Name]),2,0)</f>
        <v>Chúzhōu Shì</v>
      </c>
      <c r="O1520" t="str">
        <f>_xlfn.CONCAT(L1520," (",N1520,")")</f>
        <v>Zhangguang Zhen (Chúzhōu Shì)</v>
      </c>
      <c r="P1520" t="str">
        <f>IF(COUNTIF(O:O,O1520)&gt;1,_xlfn.CONCAT(L1520," (",M1520,")"),O1520)</f>
        <v>Zhangguang Zhen (Chúzhōu Shì)</v>
      </c>
    </row>
    <row r="1521" spans="1:16" hidden="1" x14ac:dyDescent="0.25">
      <c r="A1521" t="s">
        <v>317</v>
      </c>
      <c r="B1521" t="str">
        <f>IF(COUNTIF(A:A,A1521)&gt;1,_xlfn.CONCAT(A1521," (",N1521,")"),A1521)</f>
        <v>Zhānghú Zhèn</v>
      </c>
      <c r="C1521" t="str">
        <f t="shared" si="26"/>
        <v>Zhānghú Zhèn</v>
      </c>
      <c r="D1521" t="s">
        <v>318</v>
      </c>
      <c r="E1521" t="s">
        <v>11</v>
      </c>
      <c r="F1521" t="str">
        <f>_xlfn.CONCAT(D1521,", ",I1521,", ",H1521,", ","安徽省")</f>
        <v>漳湖镇, 望江县, 安庆市, 安徽省</v>
      </c>
      <c r="G1521">
        <v>21895</v>
      </c>
      <c r="H1521" t="s">
        <v>343</v>
      </c>
      <c r="I1521" t="s">
        <v>338</v>
      </c>
      <c r="J1521">
        <f>VLOOKUP(F1521,[1]!china_towns_second__2[[Column1]:[Y]],3,FALSE)</f>
        <v>30.3304989899673</v>
      </c>
      <c r="K1521">
        <f>VLOOKUP(F1521,[1]!china_towns_second__2[[Column1]:[Y]],2,FALSE)</f>
        <v>116.84277299999999</v>
      </c>
      <c r="L1521" t="s">
        <v>4401</v>
      </c>
      <c r="M1521" t="str">
        <f>VLOOKUP(I1521,CHOOSE({1,2},Table7[Native],Table7[Name]),2,0)</f>
        <v>Wàngjiāng Xiàn</v>
      </c>
      <c r="N1521" t="str">
        <f>VLOOKUP(H1521,CHOOSE({1,2},Table7[Native],Table7[Name]),2,0)</f>
        <v>Ānqìng Shì</v>
      </c>
      <c r="O1521" t="str">
        <f>_xlfn.CONCAT(L1521," (",N1521,")")</f>
        <v>Zhanghu Zhen (Ānqìng Shì)</v>
      </c>
      <c r="P1521" t="str">
        <f>IF(COUNTIF(O:O,O1521)&gt;1,_xlfn.CONCAT(L1521," (",M1521,")"),O1521)</f>
        <v>Zhanghu Zhen (Ānqìng Shì)</v>
      </c>
    </row>
    <row r="1522" spans="1:16" hidden="1" x14ac:dyDescent="0.25">
      <c r="A1522" t="s">
        <v>1851</v>
      </c>
      <c r="B1522" t="str">
        <f>IF(COUNTIF(A:A,A1522)&gt;1,_xlfn.CONCAT(A1522," (",N1522,")"),A1522)</f>
        <v>Zhāngjí Xiāng</v>
      </c>
      <c r="C1522" t="str">
        <f t="shared" si="26"/>
        <v>Zhāngjí Xiāng</v>
      </c>
      <c r="D1522" t="s">
        <v>1852</v>
      </c>
      <c r="E1522" t="s">
        <v>7</v>
      </c>
      <c r="F1522" t="str">
        <f>_xlfn.CONCAT(D1522,", ",I1522,", ",H1522,", ","安徽省")</f>
        <v>张集乡, 肥东县, 合肥市, 安徽省</v>
      </c>
      <c r="G1522">
        <v>21593</v>
      </c>
      <c r="H1522" t="s">
        <v>1448</v>
      </c>
      <c r="I1522" t="s">
        <v>1455</v>
      </c>
      <c r="J1522" t="e">
        <f>VLOOKUP(F1522,[1]!china_towns_second__2[[Column1]:[Y]],3,FALSE)</f>
        <v>#N/A</v>
      </c>
      <c r="K1522" t="e">
        <f>VLOOKUP(F1522,[1]!china_towns_second__2[[Column1]:[Y]],2,FALSE)</f>
        <v>#N/A</v>
      </c>
      <c r="L1522" t="s">
        <v>5007</v>
      </c>
      <c r="M1522" t="str">
        <f>VLOOKUP(I1522,CHOOSE({1,2},Table7[Native],Table7[Name]),2,0)</f>
        <v>Féidōng Xiàn</v>
      </c>
      <c r="N1522" t="str">
        <f>VLOOKUP(H1522,CHOOSE({1,2},Table7[Native],Table7[Name]),2,0)</f>
        <v>Héféi Shì</v>
      </c>
      <c r="O1522" t="str">
        <f>_xlfn.CONCAT(L1522," (",N1522,")")</f>
        <v>Zhangji Xiang (Héféi Shì)</v>
      </c>
      <c r="P1522" t="str">
        <f>IF(COUNTIF(O:O,O1522)&gt;1,_xlfn.CONCAT(L1522," (",M1522,")"),O1522)</f>
        <v>Zhangji Xiang (Héféi Shì)</v>
      </c>
    </row>
    <row r="1523" spans="1:16" hidden="1" x14ac:dyDescent="0.25">
      <c r="A1523" t="s">
        <v>2104</v>
      </c>
      <c r="B1523" t="str">
        <f>IF(COUNTIF(A:A,A1523)&gt;1,_xlfn.CONCAT(A1523," (",N1523,")"),A1523)</f>
        <v>Zhānglĭ Xiāng</v>
      </c>
      <c r="C1523" t="str">
        <f t="shared" si="26"/>
        <v>Zhānglĭ Xiāng</v>
      </c>
      <c r="D1523" t="s">
        <v>2105</v>
      </c>
      <c r="E1523" t="s">
        <v>7</v>
      </c>
      <c r="F1523" t="str">
        <f>_xlfn.CONCAT(D1523,", ",I1523,", ",H1523,", ","安徽省")</f>
        <v>张李乡, 寿县, 淮南市, 安徽省</v>
      </c>
      <c r="G1523">
        <v>35025</v>
      </c>
      <c r="H1523" t="s">
        <v>1475</v>
      </c>
      <c r="I1523" t="s">
        <v>1485</v>
      </c>
      <c r="J1523" t="e">
        <f>VLOOKUP(F1523,[1]!china_towns_second__2[[Column1]:[Y]],3,FALSE)</f>
        <v>#N/A</v>
      </c>
      <c r="K1523" t="e">
        <f>VLOOKUP(F1523,[1]!china_towns_second__2[[Column1]:[Y]],2,FALSE)</f>
        <v>#N/A</v>
      </c>
      <c r="L1523" t="s">
        <v>5121</v>
      </c>
      <c r="M1523" t="str">
        <f>VLOOKUP(I1523,CHOOSE({1,2},Table7[Native],Table7[Name]),2,0)</f>
        <v>Shòu Xiàn</v>
      </c>
      <c r="N1523" t="str">
        <f>VLOOKUP(H1523,CHOOSE({1,2},Table7[Native],Table7[Name]),2,0)</f>
        <v>Huáinán Shì</v>
      </c>
      <c r="O1523" t="str">
        <f>_xlfn.CONCAT(L1523," (",N1523,")")</f>
        <v>Zhangli Xiang (Huáinán Shì)</v>
      </c>
      <c r="P1523" t="str">
        <f>IF(COUNTIF(O:O,O1523)&gt;1,_xlfn.CONCAT(L1523," (",M1523,")"),O1523)</f>
        <v>Zhangli Xiang (Huáinán Shì)</v>
      </c>
    </row>
    <row r="1524" spans="1:16" hidden="1" x14ac:dyDescent="0.25">
      <c r="A1524" t="s">
        <v>2582</v>
      </c>
      <c r="B1524" t="str">
        <f>IF(COUNTIF(A:A,A1524)&gt;1,_xlfn.CONCAT(A1524," (",N1524,")"),A1524)</f>
        <v>Zhāngmŭqiáo Zhèn</v>
      </c>
      <c r="C1524" t="str">
        <f t="shared" si="26"/>
        <v>Zhāngmŭqiáo Zhèn</v>
      </c>
      <c r="D1524" t="s">
        <v>2583</v>
      </c>
      <c r="E1524" t="s">
        <v>11</v>
      </c>
      <c r="F1524" t="str">
        <f>_xlfn.CONCAT(D1524,", ",I1524,", ",H1524,", ","安徽省")</f>
        <v>张母桥镇, 舒城县, 六安市, 安徽省</v>
      </c>
      <c r="G1524">
        <v>17933</v>
      </c>
      <c r="H1524" t="s">
        <v>1507</v>
      </c>
      <c r="I1524" t="s">
        <v>1517</v>
      </c>
      <c r="J1524">
        <f>VLOOKUP(F1524,[1]!china_towns_second__2[[Column1]:[Y]],3,FALSE)</f>
        <v>31.404210302688501</v>
      </c>
      <c r="K1524">
        <f>VLOOKUP(F1524,[1]!china_towns_second__2[[Column1]:[Y]],2,FALSE)</f>
        <v>116.7096335</v>
      </c>
      <c r="L1524" t="s">
        <v>5356</v>
      </c>
      <c r="M1524" t="str">
        <f>VLOOKUP(I1524,CHOOSE({1,2},Table7[Native],Table7[Name]),2,0)</f>
        <v>Shūchéng Xiàn</v>
      </c>
      <c r="N1524" t="str">
        <f>VLOOKUP(H1524,CHOOSE({1,2},Table7[Native],Table7[Name]),2,0)</f>
        <v>Lù'ān Shì</v>
      </c>
      <c r="O1524" t="str">
        <f>_xlfn.CONCAT(L1524," (",N1524,")")</f>
        <v>Zhangmuqiao Zhen (Lù'ān Shì)</v>
      </c>
      <c r="P1524" t="str">
        <f>IF(COUNTIF(O:O,O1524)&gt;1,_xlfn.CONCAT(L1524," (",M1524,")"),O1524)</f>
        <v>Zhangmuqiao Zhen (Lù'ān Shì)</v>
      </c>
    </row>
    <row r="1525" spans="1:16" hidden="1" x14ac:dyDescent="0.25">
      <c r="A1525" t="s">
        <v>706</v>
      </c>
      <c r="B1525" t="str">
        <f>IF(COUNTIF(A:A,A1525)&gt;1,_xlfn.CONCAT(A1525," (",N1525,")"),A1525)</f>
        <v>Zhăngōu Zhèn</v>
      </c>
      <c r="C1525" t="str">
        <f t="shared" si="26"/>
        <v>Zhăngōu Zhèn</v>
      </c>
      <c r="D1525" t="s">
        <v>707</v>
      </c>
      <c r="E1525" t="s">
        <v>11</v>
      </c>
      <c r="F1525" t="str">
        <f>_xlfn.CONCAT(D1525,", ",I1525,", ",H1525,", ","安徽省")</f>
        <v>展沟镇, 利辛县, 亳州市, 安徽省</v>
      </c>
      <c r="G1525">
        <v>25357</v>
      </c>
      <c r="H1525" t="s">
        <v>719</v>
      </c>
      <c r="I1525" t="s">
        <v>714</v>
      </c>
      <c r="J1525">
        <f>VLOOKUP(F1525,[1]!china_towns_second__2[[Column1]:[Y]],3,FALSE)</f>
        <v>32.907438053121098</v>
      </c>
      <c r="K1525">
        <f>VLOOKUP(F1525,[1]!china_towns_second__2[[Column1]:[Y]],2,FALSE)</f>
        <v>116.3347167</v>
      </c>
      <c r="L1525" t="s">
        <v>4559</v>
      </c>
      <c r="M1525" t="str">
        <f>VLOOKUP(I1525,CHOOSE({1,2},Table7[Native],Table7[Name]),2,0)</f>
        <v>Lìxīn Xiàn</v>
      </c>
      <c r="N1525" t="str">
        <f>VLOOKUP(H1525,CHOOSE({1,2},Table7[Native],Table7[Name]),2,0)</f>
        <v>Bózhōu Shì</v>
      </c>
      <c r="O1525" t="str">
        <f>_xlfn.CONCAT(L1525," (",N1525,")")</f>
        <v>Zhangou Zhen (Bózhōu Shì)</v>
      </c>
      <c r="P1525" t="str">
        <f>IF(COUNTIF(O:O,O1525)&gt;1,_xlfn.CONCAT(L1525," (",M1525,")"),O1525)</f>
        <v>Zhangou Zhen (Bózhōu Shì)</v>
      </c>
    </row>
    <row r="1526" spans="1:16" hidden="1" x14ac:dyDescent="0.25">
      <c r="A1526" t="s">
        <v>1083</v>
      </c>
      <c r="B1526" t="str">
        <f>IF(COUNTIF(A:A,A1526)&gt;1,_xlfn.CONCAT(A1526," (",N1526,")"),A1526)</f>
        <v>Zhāngpū Zhèn</v>
      </c>
      <c r="C1526" t="str">
        <f t="shared" si="26"/>
        <v>Zhāngpū Zhèn</v>
      </c>
      <c r="D1526" t="s">
        <v>1084</v>
      </c>
      <c r="E1526" t="s">
        <v>11</v>
      </c>
      <c r="F1526" t="str">
        <f>_xlfn.CONCAT(D1526,", ",I1526,", ",H1526,", ","安徽省")</f>
        <v>张铺镇, 天长市, 滁州市, 安徽省</v>
      </c>
      <c r="G1526">
        <v>26567</v>
      </c>
      <c r="H1526" t="s">
        <v>869</v>
      </c>
      <c r="I1526" t="s">
        <v>867</v>
      </c>
      <c r="J1526">
        <f>VLOOKUP(F1526,[1]!china_towns_second__2[[Column1]:[Y]],3,FALSE)</f>
        <v>32.7862014939735</v>
      </c>
      <c r="K1526">
        <f>VLOOKUP(F1526,[1]!china_towns_second__2[[Column1]:[Y]],2,FALSE)</f>
        <v>118.78695039999999</v>
      </c>
      <c r="L1526" t="s">
        <v>4717</v>
      </c>
      <c r="M1526" t="str">
        <f>VLOOKUP(I1526,CHOOSE({1,2},Table7[Native],Table7[Name]),2,0)</f>
        <v>Tiāncháng Shì</v>
      </c>
      <c r="N1526" t="str">
        <f>VLOOKUP(H1526,CHOOSE({1,2},Table7[Native],Table7[Name]),2,0)</f>
        <v>Chúzhōu Shì</v>
      </c>
      <c r="O1526" t="str">
        <f>_xlfn.CONCAT(L1526," (",N1526,")")</f>
        <v>Zhangpu Zhen (Chúzhōu Shì)</v>
      </c>
      <c r="P1526" t="str">
        <f>IF(COUNTIF(O:O,O1526)&gt;1,_xlfn.CONCAT(L1526," (",M1526,")"),O1526)</f>
        <v>Zhangpu Zhen (Chúzhōu Shì)</v>
      </c>
    </row>
    <row r="1527" spans="1:16" hidden="1" x14ac:dyDescent="0.25">
      <c r="A1527" t="s">
        <v>1085</v>
      </c>
      <c r="B1527" t="str">
        <f>IF(COUNTIF(A:A,A1527)&gt;1,_xlfn.CONCAT(A1527," (",N1527,")"),A1527)</f>
        <v>Zhāngqiáo Zhèn</v>
      </c>
      <c r="C1527" t="str">
        <f t="shared" si="26"/>
        <v>Zhāngqiáo Zhèn</v>
      </c>
      <c r="D1527" t="s">
        <v>1086</v>
      </c>
      <c r="E1527" t="s">
        <v>11</v>
      </c>
      <c r="F1527" t="str">
        <f>_xlfn.CONCAT(D1527,", ",I1527,", ",H1527,", ","安徽省")</f>
        <v>张桥镇, 定远县, 滁州市, 安徽省</v>
      </c>
      <c r="G1527">
        <v>45187</v>
      </c>
      <c r="H1527" t="s">
        <v>869</v>
      </c>
      <c r="I1527" t="s">
        <v>855</v>
      </c>
      <c r="J1527">
        <f>VLOOKUP(F1527,[1]!china_towns_second__2[[Column1]:[Y]],3,FALSE)</f>
        <v>32.368970442061503</v>
      </c>
      <c r="K1527">
        <f>VLOOKUP(F1527,[1]!china_towns_second__2[[Column1]:[Y]],2,FALSE)</f>
        <v>117.62706180000001</v>
      </c>
      <c r="L1527" t="s">
        <v>4718</v>
      </c>
      <c r="M1527" t="str">
        <f>VLOOKUP(I1527,CHOOSE({1,2},Table7[Native],Table7[Name]),2,0)</f>
        <v>Dìngyuăn Xiàn</v>
      </c>
      <c r="N1527" t="str">
        <f>VLOOKUP(H1527,CHOOSE({1,2},Table7[Native],Table7[Name]),2,0)</f>
        <v>Chúzhōu Shì</v>
      </c>
      <c r="O1527" t="str">
        <f>_xlfn.CONCAT(L1527," (",N1527,")")</f>
        <v>Zhangqiao Zhen (Chúzhōu Shì)</v>
      </c>
      <c r="P1527" t="str">
        <f>IF(COUNTIF(O:O,O1527)&gt;1,_xlfn.CONCAT(L1527," (",M1527,")"),O1527)</f>
        <v>Zhangqiao Zhen (Chúzhōu Shì)</v>
      </c>
    </row>
    <row r="1528" spans="1:16" hidden="1" x14ac:dyDescent="0.25">
      <c r="A1528" t="s">
        <v>1087</v>
      </c>
      <c r="B1528" t="str">
        <f>IF(COUNTIF(A:A,A1528)&gt;1,_xlfn.CONCAT(A1528," (",N1528,")"),A1528)</f>
        <v>Zhāngshān Zhèn</v>
      </c>
      <c r="C1528" t="str">
        <f t="shared" si="26"/>
        <v>Zhāngshān Zhèn</v>
      </c>
      <c r="D1528" t="s">
        <v>1088</v>
      </c>
      <c r="E1528" t="s">
        <v>11</v>
      </c>
      <c r="F1528" t="str">
        <f>_xlfn.CONCAT(D1528,", ",I1528,", ",H1528,", ","安徽省")</f>
        <v>张山镇, 来安县, 滁州市, 安徽省</v>
      </c>
      <c r="G1528">
        <v>20393</v>
      </c>
      <c r="H1528" t="s">
        <v>869</v>
      </c>
      <c r="I1528" t="s">
        <v>859</v>
      </c>
      <c r="J1528">
        <f>VLOOKUP(F1528,[1]!china_towns_second__2[[Column1]:[Y]],3,FALSE)</f>
        <v>32.529811845172397</v>
      </c>
      <c r="K1528">
        <f>VLOOKUP(F1528,[1]!china_towns_second__2[[Column1]:[Y]],2,FALSE)</f>
        <v>118.50326320000001</v>
      </c>
      <c r="L1528" t="s">
        <v>4719</v>
      </c>
      <c r="M1528" t="str">
        <f>VLOOKUP(I1528,CHOOSE({1,2},Table7[Native],Table7[Name]),2,0)</f>
        <v>Lái'ān Xiàn</v>
      </c>
      <c r="N1528" t="str">
        <f>VLOOKUP(H1528,CHOOSE({1,2},Table7[Native],Table7[Name]),2,0)</f>
        <v>Chúzhōu Shì</v>
      </c>
      <c r="O1528" t="str">
        <f>_xlfn.CONCAT(L1528," (",N1528,")")</f>
        <v>Zhangshan Zhen (Chúzhōu Shì)</v>
      </c>
      <c r="P1528" t="str">
        <f>IF(COUNTIF(O:O,O1528)&gt;1,_xlfn.CONCAT(L1528," (",M1528,")"),O1528)</f>
        <v>Zhangshan Zhen (Chúzhōu Shì)</v>
      </c>
    </row>
    <row r="1529" spans="1:16" hidden="1" x14ac:dyDescent="0.25">
      <c r="A1529" t="s">
        <v>848</v>
      </c>
      <c r="B1529" t="str">
        <f>IF(COUNTIF(A:A,A1529)&gt;1,_xlfn.CONCAT(A1529," (",N1529,")"),A1529)</f>
        <v>Zhāngxī Zhèn</v>
      </c>
      <c r="C1529" t="str">
        <f t="shared" si="26"/>
        <v>Zhāngxī Zhèn</v>
      </c>
      <c r="D1529" t="s">
        <v>849</v>
      </c>
      <c r="E1529" t="s">
        <v>11</v>
      </c>
      <c r="F1529" t="str">
        <f>_xlfn.CONCAT(D1529,", ",I1529,", ",H1529,", ","安徽省")</f>
        <v>张溪镇, 东至县, 池州市, 安徽省</v>
      </c>
      <c r="G1529">
        <v>45502</v>
      </c>
      <c r="H1529" t="s">
        <v>729</v>
      </c>
      <c r="I1529" t="s">
        <v>721</v>
      </c>
      <c r="J1529">
        <f>VLOOKUP(F1529,[1]!china_towns_second__2[[Column1]:[Y]],3,FALSE)</f>
        <v>30.301819239494101</v>
      </c>
      <c r="K1529">
        <f>VLOOKUP(F1529,[1]!china_towns_second__2[[Column1]:[Y]],2,FALSE)</f>
        <v>117.09991599999999</v>
      </c>
      <c r="L1529" t="s">
        <v>4619</v>
      </c>
      <c r="M1529" t="str">
        <f>VLOOKUP(I1529,CHOOSE({1,2},Table7[Native],Table7[Name]),2,0)</f>
        <v>Dōngzhì Xiàn</v>
      </c>
      <c r="N1529" t="str">
        <f>VLOOKUP(H1529,CHOOSE({1,2},Table7[Native],Table7[Name]),2,0)</f>
        <v>Chízhōu Shì</v>
      </c>
      <c r="O1529" t="str">
        <f>_xlfn.CONCAT(L1529," (",N1529,")")</f>
        <v>Zhangxi Zhen (Chízhōu Shì)</v>
      </c>
      <c r="P1529" t="str">
        <f>IF(COUNTIF(O:O,O1529)&gt;1,_xlfn.CONCAT(L1529," (",M1529,")"),O1529)</f>
        <v>Zhangxi Zhen (Chízhōu Shì)</v>
      </c>
    </row>
    <row r="1530" spans="1:16" hidden="1" x14ac:dyDescent="0.25">
      <c r="A1530" t="s">
        <v>1423</v>
      </c>
      <c r="B1530" t="str">
        <f>IF(COUNTIF(A:A,A1530)&gt;1,_xlfn.CONCAT(A1530," (",N1530,")"),A1530)</f>
        <v>Zhāngxīn Zhèn</v>
      </c>
      <c r="C1530" t="str">
        <f t="shared" si="26"/>
        <v>Zhāngxīn Zhèn</v>
      </c>
      <c r="D1530" t="s">
        <v>1424</v>
      </c>
      <c r="E1530" t="s">
        <v>11</v>
      </c>
      <c r="F1530" t="str">
        <f>_xlfn.CONCAT(D1530,", ",I1530,", ",H1530,", ","安徽省")</f>
        <v>张新镇, 临泉县, 阜阳市, 安徽省</v>
      </c>
      <c r="G1530">
        <v>34741</v>
      </c>
      <c r="H1530" t="s">
        <v>1118</v>
      </c>
      <c r="I1530" t="s">
        <v>1106</v>
      </c>
      <c r="J1530">
        <f>VLOOKUP(F1530,[1]!china_towns_second__2[[Column1]:[Y]],3,FALSE)</f>
        <v>32.744770243764698</v>
      </c>
      <c r="K1530">
        <f>VLOOKUP(F1530,[1]!china_towns_second__2[[Column1]:[Y]],2,FALSE)</f>
        <v>115.2704245</v>
      </c>
      <c r="L1530" t="s">
        <v>4871</v>
      </c>
      <c r="M1530" t="str">
        <f>VLOOKUP(I1530,CHOOSE({1,2},Table7[Native],Table7[Name]),2,0)</f>
        <v>Línquán Xiàn</v>
      </c>
      <c r="N1530" t="str">
        <f>VLOOKUP(H1530,CHOOSE({1,2},Table7[Native],Table7[Name]),2,0)</f>
        <v>Fùyáng Shì</v>
      </c>
      <c r="O1530" t="str">
        <f>_xlfn.CONCAT(L1530," (",N1530,")")</f>
        <v>Zhangxin Zhen (Fùyáng Shì)</v>
      </c>
      <c r="P1530" t="str">
        <f>IF(COUNTIF(O:O,O1530)&gt;1,_xlfn.CONCAT(L1530," (",M1530,")"),O1530)</f>
        <v>Zhangxin Zhen (Fùyáng Shì)</v>
      </c>
    </row>
    <row r="1531" spans="1:16" hidden="1" x14ac:dyDescent="0.25">
      <c r="A1531" t="s">
        <v>1425</v>
      </c>
      <c r="B1531" t="str">
        <f>IF(COUNTIF(A:A,A1531)&gt;1,_xlfn.CONCAT(A1531," (",N1531,")"),A1531)</f>
        <v>Zhāngyíng Xiāng</v>
      </c>
      <c r="C1531" t="str">
        <f t="shared" si="26"/>
        <v>Zhāngyíng Xiāng</v>
      </c>
      <c r="D1531" t="s">
        <v>1426</v>
      </c>
      <c r="E1531" t="s">
        <v>7</v>
      </c>
      <c r="F1531" t="str">
        <f>_xlfn.CONCAT(D1531,", ",I1531,", ",H1531,", ","安徽省")</f>
        <v>张营乡, 临泉县, 阜阳市, 安徽省</v>
      </c>
      <c r="G1531">
        <v>43475</v>
      </c>
      <c r="H1531" t="s">
        <v>1118</v>
      </c>
      <c r="I1531" t="s">
        <v>1106</v>
      </c>
      <c r="J1531" t="e">
        <f>VLOOKUP(F1531,[1]!china_towns_second__2[[Column1]:[Y]],3,FALSE)</f>
        <v>#N/A</v>
      </c>
      <c r="K1531" t="e">
        <f>VLOOKUP(F1531,[1]!china_towns_second__2[[Column1]:[Y]],2,FALSE)</f>
        <v>#N/A</v>
      </c>
      <c r="L1531" t="s">
        <v>4872</v>
      </c>
      <c r="M1531" t="str">
        <f>VLOOKUP(I1531,CHOOSE({1,2},Table7[Native],Table7[Name]),2,0)</f>
        <v>Línquán Xiàn</v>
      </c>
      <c r="N1531" t="str">
        <f>VLOOKUP(H1531,CHOOSE({1,2},Table7[Native],Table7[Name]),2,0)</f>
        <v>Fùyáng Shì</v>
      </c>
      <c r="O1531" t="str">
        <f>_xlfn.CONCAT(L1531," (",N1531,")")</f>
        <v>Zhangying Xiang (Fùyáng Shì)</v>
      </c>
      <c r="P1531" t="str">
        <f>IF(COUNTIF(O:O,O1531)&gt;1,_xlfn.CONCAT(L1531," (",M1531,")"),O1531)</f>
        <v>Zhangying Xiang (Fùyáng Shì)</v>
      </c>
    </row>
    <row r="1532" spans="1:16" hidden="1" x14ac:dyDescent="0.25">
      <c r="A1532" t="s">
        <v>1427</v>
      </c>
      <c r="B1532" t="str">
        <f>IF(COUNTIF(A:A,A1532)&gt;1,_xlfn.CONCAT(A1532," (",N1532,")"),A1532)</f>
        <v>Zhāngzhài Zhèn</v>
      </c>
      <c r="C1532" t="str">
        <f t="shared" si="26"/>
        <v>Zhāngzhài Zhèn</v>
      </c>
      <c r="D1532" t="s">
        <v>1428</v>
      </c>
      <c r="E1532" t="s">
        <v>11</v>
      </c>
      <c r="F1532" t="str">
        <f>_xlfn.CONCAT(D1532,", ",I1532,", ",H1532,", ","安徽省")</f>
        <v>张寨镇, 阜南县, 阜阳市, 安徽省</v>
      </c>
      <c r="G1532">
        <v>37867</v>
      </c>
      <c r="H1532" t="s">
        <v>1118</v>
      </c>
      <c r="I1532" t="s">
        <v>1102</v>
      </c>
      <c r="J1532">
        <f>VLOOKUP(F1532,[1]!china_towns_second__2[[Column1]:[Y]],3,FALSE)</f>
        <v>32.655827598947603</v>
      </c>
      <c r="K1532">
        <f>VLOOKUP(F1532,[1]!china_towns_second__2[[Column1]:[Y]],2,FALSE)</f>
        <v>115.89002170000001</v>
      </c>
      <c r="L1532" t="s">
        <v>4873</v>
      </c>
      <c r="M1532" t="str">
        <f>VLOOKUP(I1532,CHOOSE({1,2},Table7[Native],Table7[Name]),2,0)</f>
        <v>Fùnán Xiàn</v>
      </c>
      <c r="N1532" t="str">
        <f>VLOOKUP(H1532,CHOOSE({1,2},Table7[Native],Table7[Name]),2,0)</f>
        <v>Fùyáng Shì</v>
      </c>
      <c r="O1532" t="str">
        <f>_xlfn.CONCAT(L1532," (",N1532,")")</f>
        <v>Zhangzhai Zhen (Fùyáng Shì)</v>
      </c>
      <c r="P1532" t="str">
        <f>IF(COUNTIF(O:O,O1532)&gt;1,_xlfn.CONCAT(L1532," (",M1532,")"),O1532)</f>
        <v>Zhangzhai Zhen (Fùyáng Shì)</v>
      </c>
    </row>
    <row r="1533" spans="1:16" hidden="1" x14ac:dyDescent="0.25">
      <c r="A1533" t="s">
        <v>2892</v>
      </c>
      <c r="B1533" t="str">
        <f>IF(COUNTIF(A:A,A1533)&gt;1,_xlfn.CONCAT(A1533," (",N1533,")"),A1533)</f>
        <v>Zhāngzhuāngzhài Zhèn</v>
      </c>
      <c r="C1533" t="str">
        <f t="shared" si="26"/>
        <v>Zhāngzhuāngzhài Zhèn</v>
      </c>
      <c r="D1533" t="s">
        <v>2893</v>
      </c>
      <c r="E1533" t="s">
        <v>11</v>
      </c>
      <c r="F1533" t="str">
        <f>_xlfn.CONCAT(D1533,", ",I1533,", ",H1533,", ","安徽省")</f>
        <v>张庄寨镇, 萧县, 宿州市, 安徽省</v>
      </c>
      <c r="G1533">
        <v>64537</v>
      </c>
      <c r="H1533" t="s">
        <v>1534</v>
      </c>
      <c r="I1533" t="s">
        <v>1542</v>
      </c>
      <c r="J1533">
        <f>VLOOKUP(F1533,[1]!china_towns_second__2[[Column1]:[Y]],3,FALSE)</f>
        <v>34.134326170132603</v>
      </c>
      <c r="K1533">
        <f>VLOOKUP(F1533,[1]!china_towns_second__2[[Column1]:[Y]],2,FALSE)</f>
        <v>116.6098203</v>
      </c>
      <c r="L1533" t="s">
        <v>5504</v>
      </c>
      <c r="M1533" t="str">
        <f>VLOOKUP(I1533,CHOOSE({1,2},Table7[Native],Table7[Name]),2,0)</f>
        <v>Xiāo Xiàn</v>
      </c>
      <c r="N1533" t="str">
        <f>VLOOKUP(H1533,CHOOSE({1,2},Table7[Native],Table7[Name]),2,0)</f>
        <v>Sùzhōu Shì</v>
      </c>
      <c r="O1533" t="str">
        <f>_xlfn.CONCAT(L1533," (",N1533,")")</f>
        <v>Zhangzhuangzhai Zhen (Sùzhōu Shì)</v>
      </c>
      <c r="P1533" t="str">
        <f>IF(COUNTIF(O:O,O1533)&gt;1,_xlfn.CONCAT(L1533," (",M1533,")"),O1533)</f>
        <v>Zhangzhuangzhai Zhen (Sùzhōu Shì)</v>
      </c>
    </row>
    <row r="1534" spans="1:16" hidden="1" x14ac:dyDescent="0.25">
      <c r="A1534" t="s">
        <v>2694</v>
      </c>
      <c r="B1534" t="str">
        <f>IF(COUNTIF(A:A,A1534)&gt;1,_xlfn.CONCAT(A1534," (",N1534,")"),A1534)</f>
        <v>Zhāoguān Zhèn</v>
      </c>
      <c r="C1534" t="str">
        <f t="shared" si="26"/>
        <v>Zhāoguān Zhèn</v>
      </c>
      <c r="D1534" t="s">
        <v>2695</v>
      </c>
      <c r="E1534" t="s">
        <v>11</v>
      </c>
      <c r="F1534" t="str">
        <f>_xlfn.CONCAT(D1534,", ",I1534,", ",H1534,", ","安徽省")</f>
        <v>昭关镇, 含山县, 马鞍山市, 安徽省</v>
      </c>
      <c r="G1534">
        <v>20264</v>
      </c>
      <c r="H1534" t="s">
        <v>1522</v>
      </c>
      <c r="I1534" t="s">
        <v>1527</v>
      </c>
      <c r="J1534">
        <f>VLOOKUP(F1534,[1]!china_towns_second__2[[Column1]:[Y]],3,FALSE)</f>
        <v>31.812952844685899</v>
      </c>
      <c r="K1534">
        <f>VLOOKUP(F1534,[1]!china_towns_second__2[[Column1]:[Y]],2,FALSE)</f>
        <v>118.07125499999999</v>
      </c>
      <c r="L1534" t="s">
        <v>5410</v>
      </c>
      <c r="M1534" t="str">
        <f>VLOOKUP(I1534,CHOOSE({1,2},Table7[Native],Table7[Name]),2,0)</f>
        <v>Hánshān Xiàn</v>
      </c>
      <c r="N1534" t="str">
        <f>VLOOKUP(H1534,CHOOSE({1,2},Table7[Native],Table7[Name]),2,0)</f>
        <v>Mă'ānshān Shì</v>
      </c>
      <c r="O1534" t="str">
        <f>_xlfn.CONCAT(L1534," (",N1534,")")</f>
        <v>Zhaoguan Zhen (Mă'ānshān Shì)</v>
      </c>
      <c r="P1534" t="str">
        <f>IF(COUNTIF(O:O,O1534)&gt;1,_xlfn.CONCAT(L1534," (",M1534,")"),O1534)</f>
        <v>Zhaoguan Zhen (Mă'ānshān Shì)</v>
      </c>
    </row>
    <row r="1535" spans="1:16" hidden="1" x14ac:dyDescent="0.25">
      <c r="A1535" t="s">
        <v>1429</v>
      </c>
      <c r="B1535" t="str">
        <f>IF(COUNTIF(A:A,A1535)&gt;1,_xlfn.CONCAT(A1535," (",N1535,")"),A1535)</f>
        <v>Zhàojí Xiāng</v>
      </c>
      <c r="C1535" t="str">
        <f t="shared" si="26"/>
        <v>Zhàojí Xiāng</v>
      </c>
      <c r="D1535" t="s">
        <v>1430</v>
      </c>
      <c r="E1535" t="s">
        <v>7</v>
      </c>
      <c r="F1535" t="str">
        <f>_xlfn.CONCAT(D1535,", ",I1535,", ",H1535,", ","安徽省")</f>
        <v>赵集乡, 太和县, 阜阳市, 安徽省</v>
      </c>
      <c r="G1535">
        <v>34733</v>
      </c>
      <c r="H1535" t="s">
        <v>1118</v>
      </c>
      <c r="I1535" t="s">
        <v>1108</v>
      </c>
      <c r="J1535" t="e">
        <f>VLOOKUP(F1535,[1]!china_towns_second__2[[Column1]:[Y]],3,FALSE)</f>
        <v>#N/A</v>
      </c>
      <c r="K1535" t="e">
        <f>VLOOKUP(F1535,[1]!china_towns_second__2[[Column1]:[Y]],2,FALSE)</f>
        <v>#N/A</v>
      </c>
      <c r="L1535" t="s">
        <v>4874</v>
      </c>
      <c r="M1535" t="str">
        <f>VLOOKUP(I1535,CHOOSE({1,2},Table7[Native],Table7[Name]),2,0)</f>
        <v>Tàihé Xiàn</v>
      </c>
      <c r="N1535" t="str">
        <f>VLOOKUP(H1535,CHOOSE({1,2},Table7[Native],Table7[Name]),2,0)</f>
        <v>Fùyáng Shì</v>
      </c>
      <c r="O1535" t="str">
        <f>_xlfn.CONCAT(L1535," (",N1535,")")</f>
        <v>Zhaoji Xiang (Fùyáng Shì)</v>
      </c>
      <c r="P1535" t="str">
        <f>IF(COUNTIF(O:O,O1535)&gt;1,_xlfn.CONCAT(L1535," (",M1535,")"),O1535)</f>
        <v>Zhaoji Xiang (Fùyáng Shì)</v>
      </c>
    </row>
    <row r="1536" spans="1:16" hidden="1" x14ac:dyDescent="0.25">
      <c r="A1536" t="s">
        <v>1431</v>
      </c>
      <c r="B1536" t="str">
        <f>IF(COUNTIF(A:A,A1536)&gt;1,_xlfn.CONCAT(A1536," (",N1536,")"),A1536)</f>
        <v>Zhàojí Zhèn</v>
      </c>
      <c r="C1536" t="str">
        <f t="shared" si="26"/>
        <v>Zhàojí Zhèn</v>
      </c>
      <c r="D1536" t="s">
        <v>1432</v>
      </c>
      <c r="E1536" t="s">
        <v>11</v>
      </c>
      <c r="F1536" t="str">
        <f>_xlfn.CONCAT(D1536,", ",I1536,", ",H1536,", ","安徽省")</f>
        <v>赵集镇, 阜南县, 阜阳市, 安徽省</v>
      </c>
      <c r="G1536">
        <v>32518</v>
      </c>
      <c r="H1536" t="s">
        <v>1118</v>
      </c>
      <c r="I1536" t="s">
        <v>1102</v>
      </c>
      <c r="J1536">
        <f>VLOOKUP(F1536,[1]!china_towns_second__2[[Column1]:[Y]],3,FALSE)</f>
        <v>32.711896249382399</v>
      </c>
      <c r="K1536">
        <f>VLOOKUP(F1536,[1]!china_towns_second__2[[Column1]:[Y]],2,FALSE)</f>
        <v>115.5339239</v>
      </c>
      <c r="L1536" t="s">
        <v>4875</v>
      </c>
      <c r="M1536" t="str">
        <f>VLOOKUP(I1536,CHOOSE({1,2},Table7[Native],Table7[Name]),2,0)</f>
        <v>Fùnán Xiàn</v>
      </c>
      <c r="N1536" t="str">
        <f>VLOOKUP(H1536,CHOOSE({1,2},Table7[Native],Table7[Name]),2,0)</f>
        <v>Fùyáng Shì</v>
      </c>
      <c r="O1536" t="str">
        <f>_xlfn.CONCAT(L1536," (",N1536,")")</f>
        <v>Zhaoji Zhen (Fùyáng Shì)</v>
      </c>
      <c r="P1536" t="str">
        <f>IF(COUNTIF(O:O,O1536)&gt;1,_xlfn.CONCAT(L1536," (",M1536,")"),O1536)</f>
        <v>Zhaoji Zhen (Fùyáng Shì)</v>
      </c>
    </row>
    <row r="1537" spans="1:16" hidden="1" x14ac:dyDescent="0.25">
      <c r="A1537" t="s">
        <v>1433</v>
      </c>
      <c r="B1537" t="str">
        <f>IF(COUNTIF(A:A,A1537)&gt;1,_xlfn.CONCAT(A1537," (",N1537,")"),A1537)</f>
        <v>Zhàomiào Zhèn</v>
      </c>
      <c r="C1537" t="str">
        <f t="shared" si="26"/>
        <v>Zhàomiào Zhèn</v>
      </c>
      <c r="D1537" t="s">
        <v>1434</v>
      </c>
      <c r="E1537" t="s">
        <v>11</v>
      </c>
      <c r="F1537" t="str">
        <f>_xlfn.CONCAT(D1537,", ",I1537,", ",H1537,", ","安徽省")</f>
        <v>赵庙镇, 太和县, 阜阳市, 安徽省</v>
      </c>
      <c r="G1537">
        <v>44580</v>
      </c>
      <c r="H1537" t="s">
        <v>1118</v>
      </c>
      <c r="I1537" t="s">
        <v>1108</v>
      </c>
      <c r="J1537">
        <f>VLOOKUP(F1537,[1]!china_towns_second__2[[Column1]:[Y]],3,FALSE)</f>
        <v>33.410799863759202</v>
      </c>
      <c r="K1537">
        <f>VLOOKUP(F1537,[1]!china_towns_second__2[[Column1]:[Y]],2,FALSE)</f>
        <v>115.5262393</v>
      </c>
      <c r="L1537" t="s">
        <v>4876</v>
      </c>
      <c r="M1537" t="str">
        <f>VLOOKUP(I1537,CHOOSE({1,2},Table7[Native],Table7[Name]),2,0)</f>
        <v>Tàihé Xiàn</v>
      </c>
      <c r="N1537" t="str">
        <f>VLOOKUP(H1537,CHOOSE({1,2},Table7[Native],Table7[Name]),2,0)</f>
        <v>Fùyáng Shì</v>
      </c>
      <c r="O1537" t="str">
        <f>_xlfn.CONCAT(L1537," (",N1537,")")</f>
        <v>Zhaomiao Zhen (Fùyáng Shì)</v>
      </c>
      <c r="P1537" t="str">
        <f>IF(COUNTIF(O:O,O1537)&gt;1,_xlfn.CONCAT(L1537," (",M1537,")"),O1537)</f>
        <v>Zhaomiao Zhen (Fùyáng Shì)</v>
      </c>
    </row>
    <row r="1538" spans="1:16" hidden="1" x14ac:dyDescent="0.25">
      <c r="A1538" t="s">
        <v>708</v>
      </c>
      <c r="B1538" t="str">
        <f>IF(COUNTIF(A:A,A1538)&gt;1,_xlfn.CONCAT(A1538," (",N1538,")"),A1538)</f>
        <v>Zhàoqiáo Xiāng</v>
      </c>
      <c r="C1538" t="str">
        <f t="shared" ref="C1538:C1601" si="27">IF(COUNTIF(B:B,B1538)&gt;1,_xlfn.CONCAT(A1538," (",M1538,")"),B1538)</f>
        <v>Zhàoqiáo Xiāng</v>
      </c>
      <c r="D1538" t="s">
        <v>709</v>
      </c>
      <c r="E1538" t="s">
        <v>7</v>
      </c>
      <c r="F1538" t="str">
        <f>_xlfn.CONCAT(D1538,", ",I1538,", ",H1538,", ","安徽省")</f>
        <v>赵桥乡, 谯城区, 亳州市, 安徽省</v>
      </c>
      <c r="G1538">
        <v>53644</v>
      </c>
      <c r="H1538" t="s">
        <v>719</v>
      </c>
      <c r="I1538" t="s">
        <v>716</v>
      </c>
      <c r="J1538" t="e">
        <f>VLOOKUP(F1538,[1]!china_towns_second__2[[Column1]:[Y]],3,FALSE)</f>
        <v>#N/A</v>
      </c>
      <c r="K1538" t="e">
        <f>VLOOKUP(F1538,[1]!china_towns_second__2[[Column1]:[Y]],2,FALSE)</f>
        <v>#N/A</v>
      </c>
      <c r="L1538" t="s">
        <v>4560</v>
      </c>
      <c r="M1538" t="str">
        <f>VLOOKUP(I1538,CHOOSE({1,2},Table7[Native],Table7[Name]),2,0)</f>
        <v>Qiáochéng Qū</v>
      </c>
      <c r="N1538" t="str">
        <f>VLOOKUP(H1538,CHOOSE({1,2},Table7[Native],Table7[Name]),2,0)</f>
        <v>Bózhōu Shì</v>
      </c>
      <c r="O1538" t="str">
        <f>_xlfn.CONCAT(L1538," (",N1538,")")</f>
        <v>Zhaoqiao Xiang (Bózhōu Shì)</v>
      </c>
      <c r="P1538" t="str">
        <f>IF(COUNTIF(O:O,O1538)&gt;1,_xlfn.CONCAT(L1538," (",M1538,")"),O1538)</f>
        <v>Zhaoqiao Xiang (Bózhōu Shì)</v>
      </c>
    </row>
    <row r="1539" spans="1:16" hidden="1" x14ac:dyDescent="0.25">
      <c r="A1539" t="s">
        <v>850</v>
      </c>
      <c r="B1539" t="str">
        <f>IF(COUNTIF(A:A,A1539)&gt;1,_xlfn.CONCAT(A1539," (",N1539,")"),A1539)</f>
        <v>Zhāotán Zhèn</v>
      </c>
      <c r="C1539" t="str">
        <f t="shared" si="27"/>
        <v>Zhāotán Zhèn</v>
      </c>
      <c r="D1539" t="s">
        <v>851</v>
      </c>
      <c r="E1539" t="s">
        <v>11</v>
      </c>
      <c r="F1539" t="str">
        <f>_xlfn.CONCAT(D1539,", ",I1539,", ",H1539,", ","安徽省")</f>
        <v>昭潭镇, 东至县, 池州市, 安徽省</v>
      </c>
      <c r="G1539">
        <v>17341</v>
      </c>
      <c r="H1539" t="s">
        <v>729</v>
      </c>
      <c r="I1539" t="s">
        <v>721</v>
      </c>
      <c r="J1539">
        <f>VLOOKUP(F1539,[1]!china_towns_second__2[[Column1]:[Y]],3,FALSE)</f>
        <v>29.712578361958698</v>
      </c>
      <c r="K1539">
        <f>VLOOKUP(F1539,[1]!china_towns_second__2[[Column1]:[Y]],2,FALSE)</f>
        <v>116.8029123</v>
      </c>
      <c r="L1539" t="s">
        <v>4620</v>
      </c>
      <c r="M1539" t="str">
        <f>VLOOKUP(I1539,CHOOSE({1,2},Table7[Native],Table7[Name]),2,0)</f>
        <v>Dōngzhì Xiàn</v>
      </c>
      <c r="N1539" t="str">
        <f>VLOOKUP(H1539,CHOOSE({1,2},Table7[Native],Table7[Name]),2,0)</f>
        <v>Chízhōu Shì</v>
      </c>
      <c r="O1539" t="str">
        <f>_xlfn.CONCAT(L1539," (",N1539,")")</f>
        <v>Zhaotan Zhen (Chízhōu Shì)</v>
      </c>
      <c r="P1539" t="str">
        <f>IF(COUNTIF(O:O,O1539)&gt;1,_xlfn.CONCAT(L1539," (",M1539,")"),O1539)</f>
        <v>Zhaotan Zhen (Chízhōu Shì)</v>
      </c>
    </row>
    <row r="1540" spans="1:16" hidden="1" x14ac:dyDescent="0.25">
      <c r="A1540" t="s">
        <v>2894</v>
      </c>
      <c r="B1540" t="str">
        <f>IF(COUNTIF(A:A,A1540)&gt;1,_xlfn.CONCAT(A1540," (",N1540,")"),A1540)</f>
        <v>Zhàotún Zhèn</v>
      </c>
      <c r="C1540" t="str">
        <f t="shared" si="27"/>
        <v>Zhàotún Zhèn</v>
      </c>
      <c r="D1540" t="s">
        <v>2895</v>
      </c>
      <c r="E1540" t="s">
        <v>11</v>
      </c>
      <c r="F1540" t="str">
        <f>_xlfn.CONCAT(D1540,", ",I1540,", ",H1540,", ","安徽省")</f>
        <v>赵屯镇, 砀山县, 宿州市, 安徽省</v>
      </c>
      <c r="G1540">
        <v>50554</v>
      </c>
      <c r="H1540" t="s">
        <v>1534</v>
      </c>
      <c r="I1540" t="s">
        <v>1536</v>
      </c>
      <c r="J1540">
        <f>VLOOKUP(F1540,[1]!china_towns_second__2[[Column1]:[Y]],3,FALSE)</f>
        <v>34.422326696806103</v>
      </c>
      <c r="K1540">
        <f>VLOOKUP(F1540,[1]!china_towns_second__2[[Column1]:[Y]],2,FALSE)</f>
        <v>116.26114509999999</v>
      </c>
      <c r="L1540" t="s">
        <v>5505</v>
      </c>
      <c r="M1540" t="str">
        <f>VLOOKUP(I1540,CHOOSE({1,2},Table7[Native],Table7[Name]),2,0)</f>
        <v>Dàngshān Xiàn</v>
      </c>
      <c r="N1540" t="str">
        <f>VLOOKUP(H1540,CHOOSE({1,2},Table7[Native],Table7[Name]),2,0)</f>
        <v>Sùzhōu Shì</v>
      </c>
      <c r="O1540" t="str">
        <f>_xlfn.CONCAT(L1540," (",N1540,")")</f>
        <v>Zhaotun Zhen (Sùzhōu Shì)</v>
      </c>
      <c r="P1540" t="str">
        <f>IF(COUNTIF(O:O,O1540)&gt;1,_xlfn.CONCAT(L1540," (",M1540,")"),O1540)</f>
        <v>Zhaotun Zhen (Sùzhōu Shì)</v>
      </c>
    </row>
    <row r="1541" spans="1:16" hidden="1" x14ac:dyDescent="0.25">
      <c r="A1541" t="s">
        <v>2896</v>
      </c>
      <c r="B1541" t="str">
        <f>IF(COUNTIF(A:A,A1541)&gt;1,_xlfn.CONCAT(A1541," (",N1541,")"),A1541)</f>
        <v>Zhàozhuāng Zhèn</v>
      </c>
      <c r="C1541" t="str">
        <f t="shared" si="27"/>
        <v>Zhàozhuāng Zhèn</v>
      </c>
      <c r="D1541" t="s">
        <v>2897</v>
      </c>
      <c r="E1541" t="s">
        <v>11</v>
      </c>
      <c r="F1541" t="str">
        <f>_xlfn.CONCAT(D1541,", ",I1541,", ",H1541,", ","安徽省")</f>
        <v>赵庄镇, 萧县, 宿州市, 安徽省</v>
      </c>
      <c r="G1541">
        <v>54319</v>
      </c>
      <c r="H1541" t="s">
        <v>1534</v>
      </c>
      <c r="I1541" t="s">
        <v>1542</v>
      </c>
      <c r="J1541">
        <f>VLOOKUP(F1541,[1]!china_towns_second__2[[Column1]:[Y]],3,FALSE)</f>
        <v>34.2106411112239</v>
      </c>
      <c r="K1541">
        <f>VLOOKUP(F1541,[1]!china_towns_second__2[[Column1]:[Y]],2,FALSE)</f>
        <v>116.70647820000001</v>
      </c>
      <c r="L1541" t="s">
        <v>5506</v>
      </c>
      <c r="M1541" t="str">
        <f>VLOOKUP(I1541,CHOOSE({1,2},Table7[Native],Table7[Name]),2,0)</f>
        <v>Xiāo Xiàn</v>
      </c>
      <c r="N1541" t="str">
        <f>VLOOKUP(H1541,CHOOSE({1,2},Table7[Native],Table7[Name]),2,0)</f>
        <v>Sùzhōu Shì</v>
      </c>
      <c r="O1541" t="str">
        <f>_xlfn.CONCAT(L1541," (",N1541,")")</f>
        <v>Zhaozhuang Zhen (Sùzhōu Shì)</v>
      </c>
      <c r="P1541" t="str">
        <f>IF(COUNTIF(O:O,O1541)&gt;1,_xlfn.CONCAT(L1541," (",M1541,")"),O1541)</f>
        <v>Zhaozhuang Zhen (Sùzhōu Shì)</v>
      </c>
    </row>
    <row r="1542" spans="1:16" hidden="1" x14ac:dyDescent="0.25">
      <c r="A1542" t="s">
        <v>1853</v>
      </c>
      <c r="B1542" t="str">
        <f>IF(COUNTIF(A:A,A1542)&gt;1,_xlfn.CONCAT(A1542," (",N1542,")"),A1542)</f>
        <v>Zhègāo Zhèn</v>
      </c>
      <c r="C1542" t="str">
        <f t="shared" si="27"/>
        <v>Zhègāo Zhèn</v>
      </c>
      <c r="D1542" t="s">
        <v>1854</v>
      </c>
      <c r="E1542" t="s">
        <v>11</v>
      </c>
      <c r="F1542" t="str">
        <f>_xlfn.CONCAT(D1542,", ",I1542,", ",H1542,", ","安徽省")</f>
        <v>柘皋镇, 巢湖市, 合肥市, 安徽省</v>
      </c>
      <c r="G1542">
        <v>66066</v>
      </c>
      <c r="H1542" t="s">
        <v>1448</v>
      </c>
      <c r="I1542" t="s">
        <v>1453</v>
      </c>
      <c r="J1542">
        <f>VLOOKUP(F1542,[1]!china_towns_second__2[[Column1]:[Y]],3,FALSE)</f>
        <v>31.786353075748899</v>
      </c>
      <c r="K1542">
        <f>VLOOKUP(F1542,[1]!china_towns_second__2[[Column1]:[Y]],2,FALSE)</f>
        <v>117.7618653</v>
      </c>
      <c r="L1542" t="s">
        <v>5008</v>
      </c>
      <c r="M1542" t="str">
        <f>VLOOKUP(I1542,CHOOSE({1,2},Table7[Native],Table7[Name]),2,0)</f>
        <v>Cháohú Shì</v>
      </c>
      <c r="N1542" t="str">
        <f>VLOOKUP(H1542,CHOOSE({1,2},Table7[Native],Table7[Name]),2,0)</f>
        <v>Héféi Shì</v>
      </c>
      <c r="O1542" t="str">
        <f>_xlfn.CONCAT(L1542," (",N1542,")")</f>
        <v>Zhegao Zhen (Héféi Shì)</v>
      </c>
      <c r="P1542" t="str">
        <f>IF(COUNTIF(O:O,O1542)&gt;1,_xlfn.CONCAT(L1542," (",M1542,")"),O1542)</f>
        <v>Zhegao Zhen (Héféi Shì)</v>
      </c>
    </row>
    <row r="1543" spans="1:16" hidden="1" x14ac:dyDescent="0.25">
      <c r="A1543" t="s">
        <v>3142</v>
      </c>
      <c r="B1543" t="str">
        <f>IF(COUNTIF(A:A,A1543)&gt;1,_xlfn.CONCAT(A1543," (",N1543,")"),A1543)</f>
        <v>Zhĕlù Jiēdào</v>
      </c>
      <c r="C1543" t="str">
        <f t="shared" si="27"/>
        <v>Zhĕlù Jiēdào</v>
      </c>
      <c r="D1543" t="s">
        <v>3143</v>
      </c>
      <c r="E1543" t="s">
        <v>27</v>
      </c>
      <c r="F1543" t="str">
        <f>_xlfn.CONCAT(D1543,", ",I1543,", ",H1543,", ","安徽省")</f>
        <v>赭麓街道, 镜湖区, 芜湖市, 安徽省</v>
      </c>
      <c r="G1543">
        <v>56292</v>
      </c>
      <c r="H1543" t="s">
        <v>1553</v>
      </c>
      <c r="I1543" t="s">
        <v>1557</v>
      </c>
      <c r="J1543" t="e">
        <f>VLOOKUP(F1543,[1]!china_towns_second__2[[Column1]:[Y]],3,FALSE)</f>
        <v>#N/A</v>
      </c>
      <c r="K1543" t="e">
        <f>VLOOKUP(F1543,[1]!china_towns_second__2[[Column1]:[Y]],2,FALSE)</f>
        <v>#N/A</v>
      </c>
      <c r="L1543" t="s">
        <v>5625</v>
      </c>
      <c r="M1543" t="str">
        <f>VLOOKUP(I1543,CHOOSE({1,2},Table7[Native],Table7[Name]),2,0)</f>
        <v>Jìnghú Qū</v>
      </c>
      <c r="N1543" t="str">
        <f>VLOOKUP(H1543,CHOOSE({1,2},Table7[Native],Table7[Name]),2,0)</f>
        <v>Wúhú Shì</v>
      </c>
      <c r="O1543" t="str">
        <f>_xlfn.CONCAT(L1543," (",N1543,")")</f>
        <v>Zhelu Jiedao (Wúhú Shì)</v>
      </c>
      <c r="P1543" t="str">
        <f>IF(COUNTIF(O:O,O1543)&gt;1,_xlfn.CONCAT(L1543," (",M1543,")"),O1543)</f>
        <v>Zhelu Jiedao (Wúhú Shì)</v>
      </c>
    </row>
    <row r="1544" spans="1:16" hidden="1" x14ac:dyDescent="0.25">
      <c r="A1544" t="s">
        <v>2325</v>
      </c>
      <c r="B1544" t="str">
        <f>IF(COUNTIF(A:A,A1544)&gt;1,_xlfn.CONCAT(A1544," (",N1544,")"),A1544)</f>
        <v>Zhèngcūn Zhèn</v>
      </c>
      <c r="C1544" t="str">
        <f t="shared" si="27"/>
        <v>Zhèngcūn Zhèn</v>
      </c>
      <c r="D1544" t="s">
        <v>2326</v>
      </c>
      <c r="E1544" t="s">
        <v>11</v>
      </c>
      <c r="F1544" t="str">
        <f>_xlfn.CONCAT(D1544,", ",I1544,", ",H1544,", ","安徽省")</f>
        <v>郑村镇, 歙县, 黄山市, 安徽省</v>
      </c>
      <c r="G1544">
        <v>17277</v>
      </c>
      <c r="H1544" t="s">
        <v>1491</v>
      </c>
      <c r="I1544" t="s">
        <v>1499</v>
      </c>
      <c r="J1544">
        <f>VLOOKUP(F1544,[1]!china_towns_second__2[[Column1]:[Y]],3,FALSE)</f>
        <v>29.861250433080102</v>
      </c>
      <c r="K1544">
        <f>VLOOKUP(F1544,[1]!china_towns_second__2[[Column1]:[Y]],2,FALSE)</f>
        <v>118.3645403</v>
      </c>
      <c r="L1544" t="s">
        <v>5229</v>
      </c>
      <c r="M1544" t="str">
        <f>VLOOKUP(I1544,CHOOSE({1,2},Table7[Native],Table7[Name]),2,0)</f>
        <v>Shè Xiàn</v>
      </c>
      <c r="N1544" t="str">
        <f>VLOOKUP(H1544,CHOOSE({1,2},Table7[Native],Table7[Name]),2,0)</f>
        <v>Huángshān Shì</v>
      </c>
      <c r="O1544" t="str">
        <f>_xlfn.CONCAT(L1544," (",N1544,")")</f>
        <v>Zhengcun Zhen (Huángshān Shì)</v>
      </c>
      <c r="P1544" t="str">
        <f>IF(COUNTIF(O:O,O1544)&gt;1,_xlfn.CONCAT(L1544," (",M1544,")"),O1544)</f>
        <v>Zhengcun Zhen (Huángshān Shì)</v>
      </c>
    </row>
    <row r="1545" spans="1:16" hidden="1" x14ac:dyDescent="0.25">
      <c r="A1545" t="s">
        <v>1089</v>
      </c>
      <c r="B1545" t="str">
        <f>IF(COUNTIF(A:A,A1545)&gt;1,_xlfn.CONCAT(A1545," (",N1545,")"),A1545)</f>
        <v>Zhèngjí Zhèn</v>
      </c>
      <c r="C1545" t="str">
        <f t="shared" si="27"/>
        <v>Zhèngjí Zhèn</v>
      </c>
      <c r="D1545" t="s">
        <v>1090</v>
      </c>
      <c r="E1545" t="s">
        <v>11</v>
      </c>
      <c r="F1545" t="str">
        <f>_xlfn.CONCAT(D1545,", ",I1545,", ",H1545,", ","安徽省")</f>
        <v>郑集镇, 天长市, 滁州市, 安徽省</v>
      </c>
      <c r="G1545">
        <v>19184</v>
      </c>
      <c r="H1545" t="s">
        <v>869</v>
      </c>
      <c r="I1545" t="s">
        <v>867</v>
      </c>
      <c r="J1545">
        <f>VLOOKUP(F1545,[1]!china_towns_second__2[[Column1]:[Y]],3,FALSE)</f>
        <v>32.588286773868298</v>
      </c>
      <c r="K1545">
        <f>VLOOKUP(F1545,[1]!china_towns_second__2[[Column1]:[Y]],2,FALSE)</f>
        <v>118.94296989999999</v>
      </c>
      <c r="L1545" t="s">
        <v>4720</v>
      </c>
      <c r="M1545" t="str">
        <f>VLOOKUP(I1545,CHOOSE({1,2},Table7[Native],Table7[Name]),2,0)</f>
        <v>Tiāncháng Shì</v>
      </c>
      <c r="N1545" t="str">
        <f>VLOOKUP(H1545,CHOOSE({1,2},Table7[Native],Table7[Name]),2,0)</f>
        <v>Chúzhōu Shì</v>
      </c>
      <c r="O1545" t="str">
        <f>_xlfn.CONCAT(L1545," (",N1545,")")</f>
        <v>Zhengji Zhen (Chúzhōu Shì)</v>
      </c>
      <c r="P1545" t="str">
        <f>IF(COUNTIF(O:O,O1545)&gt;1,_xlfn.CONCAT(L1545," (",M1545,")"),O1545)</f>
        <v>Zhengji Zhen (Chúzhōu Shì)</v>
      </c>
    </row>
    <row r="1546" spans="1:16" hidden="1" x14ac:dyDescent="0.25">
      <c r="A1546" t="s">
        <v>1435</v>
      </c>
      <c r="B1546" t="str">
        <f>IF(COUNTIF(A:A,A1546)&gt;1,_xlfn.CONCAT(A1546," (",N1546,")"),A1546)</f>
        <v>Zhèngwŭ Zhèn</v>
      </c>
      <c r="C1546" t="str">
        <f t="shared" si="27"/>
        <v>Zhèngwŭ Zhèn</v>
      </c>
      <c r="D1546" t="s">
        <v>1436</v>
      </c>
      <c r="E1546" t="s">
        <v>11</v>
      </c>
      <c r="F1546" t="str">
        <f>_xlfn.CONCAT(D1546,", ",I1546,", ",H1546,", ","安徽省")</f>
        <v>正午镇, 颍东区, 阜阳市, 安徽省</v>
      </c>
      <c r="G1546">
        <v>36696</v>
      </c>
      <c r="H1546" t="s">
        <v>1118</v>
      </c>
      <c r="I1546" t="s">
        <v>1110</v>
      </c>
      <c r="J1546">
        <f>VLOOKUP(F1546,[1]!china_towns_second__2[[Column1]:[Y]],3,FALSE)</f>
        <v>32.916923875539602</v>
      </c>
      <c r="K1546">
        <f>VLOOKUP(F1546,[1]!china_towns_second__2[[Column1]:[Y]],2,FALSE)</f>
        <v>115.9771428</v>
      </c>
      <c r="L1546" t="s">
        <v>4877</v>
      </c>
      <c r="M1546" t="str">
        <f>VLOOKUP(I1546,CHOOSE({1,2},Table7[Native],Table7[Name]),2,0)</f>
        <v>Yĭngdōng Qū</v>
      </c>
      <c r="N1546" t="str">
        <f>VLOOKUP(H1546,CHOOSE({1,2},Table7[Native],Table7[Name]),2,0)</f>
        <v>Fùyáng Shì</v>
      </c>
      <c r="O1546" t="str">
        <f>_xlfn.CONCAT(L1546," (",N1546,")")</f>
        <v>Zhengwu Zhen (Fùyáng Shì)</v>
      </c>
      <c r="P1546" t="str">
        <f>IF(COUNTIF(O:O,O1546)&gt;1,_xlfn.CONCAT(L1546," (",M1546,")"),O1546)</f>
        <v>Zhengwu Zhen (Fùyáng Shì)</v>
      </c>
    </row>
    <row r="1547" spans="1:16" hidden="1" x14ac:dyDescent="0.25">
      <c r="A1547" t="s">
        <v>2106</v>
      </c>
      <c r="B1547" t="str">
        <f>IF(COUNTIF(A:A,A1547)&gt;1,_xlfn.CONCAT(A1547," (",N1547,")"),A1547)</f>
        <v>Zhèngyángguān Nóngchăng</v>
      </c>
      <c r="C1547" t="str">
        <f t="shared" si="27"/>
        <v>Zhèngyángguān Nóngchăng</v>
      </c>
      <c r="D1547" t="s">
        <v>2107</v>
      </c>
      <c r="E1547" t="s">
        <v>52</v>
      </c>
      <c r="F1547" t="str">
        <f>_xlfn.CONCAT(D1547,", ",I1547,", ",H1547,", ","安徽省")</f>
        <v>正阳关农场, 寿县, 淮南市, 安徽省</v>
      </c>
      <c r="G1547">
        <v>2404</v>
      </c>
      <c r="H1547" t="s">
        <v>1475</v>
      </c>
      <c r="I1547" t="s">
        <v>1485</v>
      </c>
      <c r="J1547">
        <f>VLOOKUP(F1547,[1]!china_towns_second__2[[Column1]:[Y]],3,FALSE)</f>
        <v>32.461050559981501</v>
      </c>
      <c r="K1547">
        <f>VLOOKUP(F1547,[1]!china_towns_second__2[[Column1]:[Y]],2,FALSE)</f>
        <v>116.5390761</v>
      </c>
      <c r="L1547" t="s">
        <v>5122</v>
      </c>
      <c r="M1547" t="str">
        <f>VLOOKUP(I1547,CHOOSE({1,2},Table7[Native],Table7[Name]),2,0)</f>
        <v>Shòu Xiàn</v>
      </c>
      <c r="N1547" t="str">
        <f>VLOOKUP(H1547,CHOOSE({1,2},Table7[Native],Table7[Name]),2,0)</f>
        <v>Huáinán Shì</v>
      </c>
      <c r="O1547" t="str">
        <f>_xlfn.CONCAT(L1547," (",N1547,")")</f>
        <v>Zhengyangguan Nongchang (Huáinán Shì)</v>
      </c>
      <c r="P1547" t="str">
        <f>IF(COUNTIF(O:O,O1547)&gt;1,_xlfn.CONCAT(L1547," (",M1547,")"),O1547)</f>
        <v>Zhengyangguan Nongchang (Huáinán Shì)</v>
      </c>
    </row>
    <row r="1548" spans="1:16" hidden="1" x14ac:dyDescent="0.25">
      <c r="A1548" t="s">
        <v>2108</v>
      </c>
      <c r="B1548" t="str">
        <f>IF(COUNTIF(A:A,A1548)&gt;1,_xlfn.CONCAT(A1548," (",N1548,")"),A1548)</f>
        <v>Zhèngyángguān Zhèn</v>
      </c>
      <c r="C1548" t="str">
        <f t="shared" si="27"/>
        <v>Zhèngyángguān Zhèn</v>
      </c>
      <c r="D1548" t="s">
        <v>2109</v>
      </c>
      <c r="E1548" t="s">
        <v>11</v>
      </c>
      <c r="F1548" t="str">
        <f>_xlfn.CONCAT(D1548,", ",I1548,", ",H1548,", ","安徽省")</f>
        <v>正阳关镇, 寿县, 淮南市, 安徽省</v>
      </c>
      <c r="G1548">
        <v>43143</v>
      </c>
      <c r="H1548" t="s">
        <v>1475</v>
      </c>
      <c r="I1548" t="s">
        <v>1485</v>
      </c>
      <c r="J1548">
        <f>VLOOKUP(F1548,[1]!china_towns_second__2[[Column1]:[Y]],3,FALSE)</f>
        <v>32.412338320029697</v>
      </c>
      <c r="K1548">
        <f>VLOOKUP(F1548,[1]!china_towns_second__2[[Column1]:[Y]],2,FALSE)</f>
        <v>116.5541212</v>
      </c>
      <c r="L1548" t="s">
        <v>5123</v>
      </c>
      <c r="M1548" t="str">
        <f>VLOOKUP(I1548,CHOOSE({1,2},Table7[Native],Table7[Name]),2,0)</f>
        <v>Shòu Xiàn</v>
      </c>
      <c r="N1548" t="str">
        <f>VLOOKUP(H1548,CHOOSE({1,2},Table7[Native],Table7[Name]),2,0)</f>
        <v>Huáinán Shì</v>
      </c>
      <c r="O1548" t="str">
        <f>_xlfn.CONCAT(L1548," (",N1548,")")</f>
        <v>Zhengyangguan Zhen (Huáinán Shì)</v>
      </c>
      <c r="P1548" t="str">
        <f>IF(COUNTIF(O:O,O1548)&gt;1,_xlfn.CONCAT(L1548," (",M1548,")"),O1548)</f>
        <v>Zhengyangguan Zhen (Huáinán Shì)</v>
      </c>
    </row>
    <row r="1549" spans="1:16" hidden="1" x14ac:dyDescent="0.25">
      <c r="A1549" t="s">
        <v>3144</v>
      </c>
      <c r="B1549" t="str">
        <f>IF(COUNTIF(A:A,A1549)&gt;1,_xlfn.CONCAT(A1549," (",N1549,")"),A1549)</f>
        <v>Zhĕshān Jiēdào</v>
      </c>
      <c r="C1549" t="str">
        <f t="shared" si="27"/>
        <v>Zhĕshān Jiēdào</v>
      </c>
      <c r="D1549" t="s">
        <v>3145</v>
      </c>
      <c r="E1549" t="s">
        <v>27</v>
      </c>
      <c r="F1549" t="str">
        <f>_xlfn.CONCAT(D1549,", ",I1549,", ",H1549,", ","安徽省")</f>
        <v>赭山街道, 镜湖区, 芜湖市, 安徽省</v>
      </c>
      <c r="G1549">
        <v>67693</v>
      </c>
      <c r="H1549" t="s">
        <v>1553</v>
      </c>
      <c r="I1549" t="s">
        <v>1557</v>
      </c>
      <c r="J1549" t="e">
        <f>VLOOKUP(F1549,[1]!china_towns_second__2[[Column1]:[Y]],3,FALSE)</f>
        <v>#N/A</v>
      </c>
      <c r="K1549" t="e">
        <f>VLOOKUP(F1549,[1]!china_towns_second__2[[Column1]:[Y]],2,FALSE)</f>
        <v>#N/A</v>
      </c>
      <c r="L1549" t="s">
        <v>5626</v>
      </c>
      <c r="M1549" t="str">
        <f>VLOOKUP(I1549,CHOOSE({1,2},Table7[Native],Table7[Name]),2,0)</f>
        <v>Jìnghú Qū</v>
      </c>
      <c r="N1549" t="str">
        <f>VLOOKUP(H1549,CHOOSE({1,2},Table7[Native],Table7[Name]),2,0)</f>
        <v>Wúhú Shì</v>
      </c>
      <c r="O1549" t="str">
        <f>_xlfn.CONCAT(L1549," (",N1549,")")</f>
        <v>Zheshan Jiedao (Wúhú Shì)</v>
      </c>
      <c r="P1549" t="str">
        <f>IF(COUNTIF(O:O,O1549)&gt;1,_xlfn.CONCAT(L1549," (",M1549,")"),O1549)</f>
        <v>Zheshan Jiedao (Wúhú Shì)</v>
      </c>
    </row>
    <row r="1550" spans="1:16" hidden="1" x14ac:dyDescent="0.25">
      <c r="A1550" t="s">
        <v>319</v>
      </c>
      <c r="B1550" t="str">
        <f>IF(COUNTIF(A:A,A1550)&gt;1,_xlfn.CONCAT(A1550," (",N1550,")"),A1550)</f>
        <v>Zhĭfèng Xiāng</v>
      </c>
      <c r="C1550" t="str">
        <f t="shared" si="27"/>
        <v>Zhĭfèng Xiāng</v>
      </c>
      <c r="D1550" t="s">
        <v>320</v>
      </c>
      <c r="E1550" t="s">
        <v>7</v>
      </c>
      <c r="F1550" t="str">
        <f>_xlfn.CONCAT(D1550,", ",I1550,", ",H1550,", ","安徽省")</f>
        <v>趾凤乡, 宿松县, 安庆市, 安徽省</v>
      </c>
      <c r="G1550">
        <v>7314</v>
      </c>
      <c r="H1550" t="s">
        <v>343</v>
      </c>
      <c r="I1550" t="s">
        <v>335</v>
      </c>
      <c r="J1550" t="e">
        <f>VLOOKUP(F1550,[1]!china_towns_second__2[[Column1]:[Y]],3,FALSE)</f>
        <v>#N/A</v>
      </c>
      <c r="K1550" t="e">
        <f>VLOOKUP(F1550,[1]!china_towns_second__2[[Column1]:[Y]],2,FALSE)</f>
        <v>#N/A</v>
      </c>
      <c r="L1550" t="s">
        <v>4402</v>
      </c>
      <c r="M1550" t="str">
        <f>VLOOKUP(I1550,CHOOSE({1,2},Table7[Native],Table7[Name]),2,0)</f>
        <v>Sùsōng Xiàn</v>
      </c>
      <c r="N1550" t="str">
        <f>VLOOKUP(H1550,CHOOSE({1,2},Table7[Native],Table7[Name]),2,0)</f>
        <v>Ānqìng Shì</v>
      </c>
      <c r="O1550" t="str">
        <f>_xlfn.CONCAT(L1550," (",N1550,")")</f>
        <v>Zhifeng Xiang (Ānqìng Shì)</v>
      </c>
      <c r="P1550" t="str">
        <f>IF(COUNTIF(O:O,O1550)&gt;1,_xlfn.CONCAT(L1550," (",M1550,")"),O1550)</f>
        <v>Zhifeng Xiang (Ānqìng Shì)</v>
      </c>
    </row>
    <row r="1551" spans="1:16" hidden="1" x14ac:dyDescent="0.25">
      <c r="A1551" t="s">
        <v>2898</v>
      </c>
      <c r="B1551" t="str">
        <f>IF(COUNTIF(A:A,A1551)&gt;1,_xlfn.CONCAT(A1551," (",N1551,")"),A1551)</f>
        <v>Zhīhé Xiāng</v>
      </c>
      <c r="C1551" t="str">
        <f t="shared" si="27"/>
        <v>Zhīhé Xiāng</v>
      </c>
      <c r="D1551" t="s">
        <v>2899</v>
      </c>
      <c r="E1551" t="s">
        <v>7</v>
      </c>
      <c r="F1551" t="str">
        <f>_xlfn.CONCAT(D1551,", ",I1551,", ",H1551,", ","安徽省")</f>
        <v>支河乡, 埇桥区, 宿州市, 安徽省</v>
      </c>
      <c r="G1551">
        <v>28346</v>
      </c>
      <c r="H1551" t="s">
        <v>1534</v>
      </c>
      <c r="I1551" t="s">
        <v>1543</v>
      </c>
      <c r="J1551" t="e">
        <f>VLOOKUP(F1551,[1]!china_towns_second__2[[Column1]:[Y]],3,FALSE)</f>
        <v>#N/A</v>
      </c>
      <c r="K1551" t="e">
        <f>VLOOKUP(F1551,[1]!china_towns_second__2[[Column1]:[Y]],2,FALSE)</f>
        <v>#N/A</v>
      </c>
      <c r="L1551" t="s">
        <v>5507</v>
      </c>
      <c r="M1551" t="str">
        <f>VLOOKUP(I1551,CHOOSE({1,2},Table7[Native],Table7[Name]),2,0)</f>
        <v>Yŏngqiáo Qū</v>
      </c>
      <c r="N1551" t="str">
        <f>VLOOKUP(H1551,CHOOSE({1,2},Table7[Native],Table7[Name]),2,0)</f>
        <v>Sùzhōu Shì</v>
      </c>
      <c r="O1551" t="str">
        <f>_xlfn.CONCAT(L1551," (",N1551,")")</f>
        <v>Zhihe Xiang (Sùzhōu Shì)</v>
      </c>
      <c r="P1551" t="str">
        <f>IF(COUNTIF(O:O,O1551)&gt;1,_xlfn.CONCAT(L1551," (",M1551,")"),O1551)</f>
        <v>Zhihe Xiang (Sùzhōu Shì)</v>
      </c>
    </row>
    <row r="1552" spans="1:16" hidden="1" x14ac:dyDescent="0.25">
      <c r="A1552" t="s">
        <v>511</v>
      </c>
      <c r="B1552" t="str">
        <f>IF(COUNTIF(A:A,A1552)&gt;1,_xlfn.CONCAT(A1552," (",N1552,")"),A1552)</f>
        <v>Zhìhuái Jiēdào</v>
      </c>
      <c r="C1552" t="str">
        <f t="shared" si="27"/>
        <v>Zhìhuái Jiēdào</v>
      </c>
      <c r="D1552" t="s">
        <v>512</v>
      </c>
      <c r="E1552" t="s">
        <v>27</v>
      </c>
      <c r="F1552" t="str">
        <f>_xlfn.CONCAT(D1552,", ",I1552,", ",H1552,", ","安徽省")</f>
        <v>治淮街道, 龙子湖区, 蚌埠市, 安徽省</v>
      </c>
      <c r="G1552">
        <v>22091</v>
      </c>
      <c r="H1552" t="s">
        <v>525</v>
      </c>
      <c r="I1552" t="s">
        <v>521</v>
      </c>
      <c r="J1552">
        <f>VLOOKUP(F1552,[1]!china_towns_second__2[[Column1]:[Y]],3,FALSE)</f>
        <v>32.952793529525799</v>
      </c>
      <c r="K1552">
        <f>VLOOKUP(F1552,[1]!china_towns_second__2[[Column1]:[Y]],2,FALSE)</f>
        <v>117.36810149999999</v>
      </c>
      <c r="L1552" t="s">
        <v>4476</v>
      </c>
      <c r="M1552" t="str">
        <f>VLOOKUP(I1552,CHOOSE({1,2},Table7[Native],Table7[Name]),2,0)</f>
        <v>Lóngzihú Qū</v>
      </c>
      <c r="N1552" t="str">
        <f>VLOOKUP(H1552,CHOOSE({1,2},Table7[Native],Table7[Name]),2,0)</f>
        <v>Bèngbù Shì</v>
      </c>
      <c r="O1552" t="str">
        <f>_xlfn.CONCAT(L1552," (",N1552,")")</f>
        <v>Zhihuai Jiedao (Bèngbù Shì)</v>
      </c>
      <c r="P1552" t="str">
        <f>IF(COUNTIF(O:O,O1552)&gt;1,_xlfn.CONCAT(L1552," (",M1552,")"),O1552)</f>
        <v>Zhihuai Jiedao (Bèngbù Shì)</v>
      </c>
    </row>
    <row r="1553" spans="1:16" hidden="1" x14ac:dyDescent="0.25">
      <c r="A1553" t="s">
        <v>2584</v>
      </c>
      <c r="B1553" t="str">
        <f>IF(COUNTIF(A:A,A1553)&gt;1,_xlfn.CONCAT(A1553," (",N1553,")"),A1553)</f>
        <v>Zhōngdiàn Xiāng</v>
      </c>
      <c r="C1553" t="str">
        <f t="shared" si="27"/>
        <v>Zhōngdiàn Xiāng</v>
      </c>
      <c r="D1553" t="s">
        <v>2585</v>
      </c>
      <c r="E1553" t="s">
        <v>7</v>
      </c>
      <c r="F1553" t="str">
        <f>_xlfn.CONCAT(D1553,", ",I1553,", ",H1553,", ","安徽省")</f>
        <v>中店乡, 金安区, 六安市, 安徽省</v>
      </c>
      <c r="G1553">
        <v>23596</v>
      </c>
      <c r="H1553" t="s">
        <v>1507</v>
      </c>
      <c r="I1553" t="s">
        <v>1513</v>
      </c>
      <c r="J1553" t="e">
        <f>VLOOKUP(F1553,[1]!china_towns_second__2[[Column1]:[Y]],3,FALSE)</f>
        <v>#N/A</v>
      </c>
      <c r="K1553" t="e">
        <f>VLOOKUP(F1553,[1]!china_towns_second__2[[Column1]:[Y]],2,FALSE)</f>
        <v>#N/A</v>
      </c>
      <c r="L1553" t="s">
        <v>5357</v>
      </c>
      <c r="M1553" t="str">
        <f>VLOOKUP(I1553,CHOOSE({1,2},Table7[Native],Table7[Name]),2,0)</f>
        <v>Jīn'ān Qū</v>
      </c>
      <c r="N1553" t="str">
        <f>VLOOKUP(H1553,CHOOSE({1,2},Table7[Native],Table7[Name]),2,0)</f>
        <v>Lù'ān Shì</v>
      </c>
      <c r="O1553" t="str">
        <f>_xlfn.CONCAT(L1553," (",N1553,")")</f>
        <v>Zhongdian Xiang (Lù'ān Shì)</v>
      </c>
      <c r="P1553" t="str">
        <f>IF(COUNTIF(O:O,O1553)&gt;1,_xlfn.CONCAT(L1553," (",M1553,")"),O1553)</f>
        <v>Zhongdian Xiang (Lù'ān Shì)</v>
      </c>
    </row>
    <row r="1554" spans="1:16" hidden="1" x14ac:dyDescent="0.25">
      <c r="A1554" t="s">
        <v>1437</v>
      </c>
      <c r="B1554" t="str">
        <f>IF(COUNTIF(A:A,A1554)&gt;1,_xlfn.CONCAT(A1554," (",N1554,")"),A1554)</f>
        <v>Zhōnggăng Zhèn</v>
      </c>
      <c r="C1554" t="str">
        <f t="shared" si="27"/>
        <v>Zhōnggăng Zhèn</v>
      </c>
      <c r="D1554" t="s">
        <v>1438</v>
      </c>
      <c r="E1554" t="s">
        <v>11</v>
      </c>
      <c r="F1554" t="str">
        <f>_xlfn.CONCAT(D1554,", ",I1554,", ",H1554,", ","安徽省")</f>
        <v>中岗镇, 阜南县, 阜阳市, 安徽省</v>
      </c>
      <c r="G1554">
        <v>29410</v>
      </c>
      <c r="H1554" t="s">
        <v>1118</v>
      </c>
      <c r="I1554" t="s">
        <v>1102</v>
      </c>
      <c r="J1554">
        <f>VLOOKUP(F1554,[1]!china_towns_second__2[[Column1]:[Y]],3,FALSE)</f>
        <v>32.591716286241898</v>
      </c>
      <c r="K1554">
        <f>VLOOKUP(F1554,[1]!china_towns_second__2[[Column1]:[Y]],2,FALSE)</f>
        <v>115.75037210000001</v>
      </c>
      <c r="L1554" t="s">
        <v>4878</v>
      </c>
      <c r="M1554" t="str">
        <f>VLOOKUP(I1554,CHOOSE({1,2},Table7[Native],Table7[Name]),2,0)</f>
        <v>Fùnán Xiàn</v>
      </c>
      <c r="N1554" t="str">
        <f>VLOOKUP(H1554,CHOOSE({1,2},Table7[Native],Table7[Name]),2,0)</f>
        <v>Fùyáng Shì</v>
      </c>
      <c r="O1554" t="str">
        <f>_xlfn.CONCAT(L1554," (",N1554,")")</f>
        <v>Zhonggang Zhen (Fùyáng Shì)</v>
      </c>
      <c r="P1554" t="str">
        <f>IF(COUNTIF(O:O,O1554)&gt;1,_xlfn.CONCAT(L1554," (",M1554,")"),O1554)</f>
        <v>Zhonggang Zhen (Fùyáng Shì)</v>
      </c>
    </row>
    <row r="1555" spans="1:16" hidden="1" x14ac:dyDescent="0.25">
      <c r="A1555" t="s">
        <v>321</v>
      </c>
      <c r="B1555" t="str">
        <f>IF(COUNTIF(A:A,A1555)&gt;1,_xlfn.CONCAT(A1555," (",N1555,")"),A1555)</f>
        <v>Zhōngguān Zhèn</v>
      </c>
      <c r="C1555" t="str">
        <f t="shared" si="27"/>
        <v>Zhōngguān Zhèn</v>
      </c>
      <c r="D1555" t="s">
        <v>322</v>
      </c>
      <c r="E1555" t="s">
        <v>11</v>
      </c>
      <c r="F1555" t="str">
        <f>_xlfn.CONCAT(D1555,", ",I1555,", ",H1555,", ","安徽省")</f>
        <v>中关镇, 岳西县, 安庆市, 安徽省</v>
      </c>
      <c r="G1555">
        <v>15955</v>
      </c>
      <c r="H1555" t="s">
        <v>343</v>
      </c>
      <c r="I1555" t="s">
        <v>341</v>
      </c>
      <c r="J1555">
        <f>VLOOKUP(F1555,[1]!china_towns_second__2[[Column1]:[Y]],3,FALSE)</f>
        <v>30.828962464985299</v>
      </c>
      <c r="K1555">
        <f>VLOOKUP(F1555,[1]!china_towns_second__2[[Column1]:[Y]],2,FALSE)</f>
        <v>116.26383250000001</v>
      </c>
      <c r="L1555" t="s">
        <v>4403</v>
      </c>
      <c r="M1555" t="str">
        <f>VLOOKUP(I1555,CHOOSE({1,2},Table7[Native],Table7[Name]),2,0)</f>
        <v>Yuèxī Xiàn</v>
      </c>
      <c r="N1555" t="str">
        <f>VLOOKUP(H1555,CHOOSE({1,2},Table7[Native],Table7[Name]),2,0)</f>
        <v>Ānqìng Shì</v>
      </c>
      <c r="O1555" t="str">
        <f>_xlfn.CONCAT(L1555," (",N1555,")")</f>
        <v>Zhongguan Zhen (Ānqìng Shì)</v>
      </c>
      <c r="P1555" t="str">
        <f>IF(COUNTIF(O:O,O1555)&gt;1,_xlfn.CONCAT(L1555," (",M1555,")"),O1555)</f>
        <v>Zhongguan Zhen (Ānqìng Shì)</v>
      </c>
    </row>
    <row r="1556" spans="1:16" hidden="1" x14ac:dyDescent="0.25">
      <c r="A1556" t="s">
        <v>1855</v>
      </c>
      <c r="B1556" t="str">
        <f>IF(COUNTIF(A:A,A1556)&gt;1,_xlfn.CONCAT(A1556," (",N1556,")"),A1556)</f>
        <v>Zhōnghàn Zhèn</v>
      </c>
      <c r="C1556" t="str">
        <f t="shared" si="27"/>
        <v>Zhōnghàn Zhèn</v>
      </c>
      <c r="D1556" t="s">
        <v>1856</v>
      </c>
      <c r="E1556" t="s">
        <v>11</v>
      </c>
      <c r="F1556" t="str">
        <f>_xlfn.CONCAT(D1556,", ",I1556,", ",H1556,", ","安徽省")</f>
        <v>中垾镇, 巢湖市, 合肥市, 安徽省</v>
      </c>
      <c r="G1556">
        <v>26866</v>
      </c>
      <c r="H1556" t="s">
        <v>1448</v>
      </c>
      <c r="I1556" t="s">
        <v>1453</v>
      </c>
      <c r="J1556">
        <f>VLOOKUP(F1556,[1]!china_towns_second__2[[Column1]:[Y]],3,FALSE)</f>
        <v>31.659153940244099</v>
      </c>
      <c r="K1556">
        <f>VLOOKUP(F1556,[1]!china_towns_second__2[[Column1]:[Y]],2,FALSE)</f>
        <v>117.7482055</v>
      </c>
      <c r="L1556" t="s">
        <v>5009</v>
      </c>
      <c r="M1556" t="str">
        <f>VLOOKUP(I1556,CHOOSE({1,2},Table7[Native],Table7[Name]),2,0)</f>
        <v>Cháohú Shì</v>
      </c>
      <c r="N1556" t="str">
        <f>VLOOKUP(H1556,CHOOSE({1,2},Table7[Native],Table7[Name]),2,0)</f>
        <v>Héféi Shì</v>
      </c>
      <c r="O1556" t="str">
        <f>_xlfn.CONCAT(L1556," (",N1556,")")</f>
        <v>Zhonghan Zhen (Héféi Shì)</v>
      </c>
      <c r="P1556" t="str">
        <f>IF(COUNTIF(O:O,O1556)&gt;1,_xlfn.CONCAT(L1556," (",M1556,")"),O1556)</f>
        <v>Zhonghan Zhen (Héféi Shì)</v>
      </c>
    </row>
    <row r="1557" spans="1:16" hidden="1" x14ac:dyDescent="0.25">
      <c r="A1557" t="s">
        <v>1857</v>
      </c>
      <c r="B1557" t="str">
        <f>IF(COUNTIF(A:A,A1557)&gt;1,_xlfn.CONCAT(A1557," (",N1557,")"),A1557)</f>
        <v>Zhōngmiào Jiēdào</v>
      </c>
      <c r="C1557" t="str">
        <f t="shared" si="27"/>
        <v>Zhōngmiào Jiēdào</v>
      </c>
      <c r="D1557" t="s">
        <v>1858</v>
      </c>
      <c r="E1557" t="s">
        <v>27</v>
      </c>
      <c r="F1557" t="str">
        <f>_xlfn.CONCAT(D1557,", ",I1557,", ",H1557,", ","安徽省")</f>
        <v>中庙街道, 巢湖市, 合肥市, 安徽省</v>
      </c>
      <c r="G1557">
        <v>6982</v>
      </c>
      <c r="H1557" t="s">
        <v>1448</v>
      </c>
      <c r="I1557" t="s">
        <v>1453</v>
      </c>
      <c r="J1557">
        <f>VLOOKUP(F1557,[1]!china_towns_second__2[[Column1]:[Y]],3,FALSE)</f>
        <v>31.552966943249501</v>
      </c>
      <c r="K1557">
        <f>VLOOKUP(F1557,[1]!china_towns_second__2[[Column1]:[Y]],2,FALSE)</f>
        <v>117.494193</v>
      </c>
      <c r="L1557" t="s">
        <v>5010</v>
      </c>
      <c r="M1557" t="str">
        <f>VLOOKUP(I1557,CHOOSE({1,2},Table7[Native],Table7[Name]),2,0)</f>
        <v>Cháohú Shì</v>
      </c>
      <c r="N1557" t="str">
        <f>VLOOKUP(H1557,CHOOSE({1,2},Table7[Native],Table7[Name]),2,0)</f>
        <v>Héféi Shì</v>
      </c>
      <c r="O1557" t="str">
        <f>_xlfn.CONCAT(L1557," (",N1557,")")</f>
        <v>Zhongmiao Jiedao (Héféi Shì)</v>
      </c>
      <c r="P1557" t="str">
        <f>IF(COUNTIF(O:O,O1557)&gt;1,_xlfn.CONCAT(L1557," (",M1557,")"),O1557)</f>
        <v>Zhongmiao Jiedao (Héféi Shì)</v>
      </c>
    </row>
    <row r="1558" spans="1:16" hidden="1" x14ac:dyDescent="0.25">
      <c r="A1558" t="s">
        <v>2996</v>
      </c>
      <c r="B1558" t="str">
        <f>IF(COUNTIF(A:A,A1558)&gt;1,_xlfn.CONCAT(A1558," (",N1558,")"),A1558)</f>
        <v>Zhōngmíng Zhèn</v>
      </c>
      <c r="C1558" t="str">
        <f t="shared" si="27"/>
        <v>Zhōngmíng Zhèn</v>
      </c>
      <c r="D1558" t="s">
        <v>2997</v>
      </c>
      <c r="E1558" t="s">
        <v>11</v>
      </c>
      <c r="F1558" t="str">
        <f>_xlfn.CONCAT(D1558,", ",I1558,", ",H1558,", ","安徽省")</f>
        <v>钟鸣镇, 义安区, 铜陵市, 安徽省</v>
      </c>
      <c r="G1558">
        <v>37585</v>
      </c>
      <c r="H1558" t="s">
        <v>1545</v>
      </c>
      <c r="I1558" t="s">
        <v>1549</v>
      </c>
      <c r="J1558">
        <f>VLOOKUP(F1558,[1]!china_towns_second__2[[Column1]:[Y]],3,FALSE)</f>
        <v>30.953937850147899</v>
      </c>
      <c r="K1558">
        <f>VLOOKUP(F1558,[1]!china_towns_second__2[[Column1]:[Y]],2,FALSE)</f>
        <v>118.0697176</v>
      </c>
      <c r="L1558" t="s">
        <v>5555</v>
      </c>
      <c r="M1558" t="str">
        <f>VLOOKUP(I1558,CHOOSE({1,2},Table7[Native],Table7[Name]),2,0)</f>
        <v>Yì'ān Qū</v>
      </c>
      <c r="N1558" t="str">
        <f>VLOOKUP(H1558,CHOOSE({1,2},Table7[Native],Table7[Name]),2,0)</f>
        <v>Tónglíng Shì</v>
      </c>
      <c r="O1558" t="str">
        <f>_xlfn.CONCAT(L1558," (",N1558,")")</f>
        <v>Zhongming Zhen (Tónglíng Shì)</v>
      </c>
      <c r="P1558" t="str">
        <f>IF(COUNTIF(O:O,O1558)&gt;1,_xlfn.CONCAT(L1558," (",M1558,")"),O1558)</f>
        <v>Zhongming Zhen (Tónglíng Shì)</v>
      </c>
    </row>
    <row r="1559" spans="1:16" hidden="1" x14ac:dyDescent="0.25">
      <c r="A1559" t="s">
        <v>3146</v>
      </c>
      <c r="B1559" t="str">
        <f>IF(COUNTIF(A:A,A1559)&gt;1,_xlfn.CONCAT(A1559," (",N1559,")"),A1559)</f>
        <v>Zhōngshān Jiēdào [incl. Zhōngnán Nánlù Jiēdào, Lìmínlù Jiēdào]</v>
      </c>
      <c r="C1559" t="str">
        <f t="shared" si="27"/>
        <v>Zhōngshān Jiēdào [incl. Zhōngnán Nánlù Jiēdào, Lìmínlù Jiēdào]</v>
      </c>
      <c r="D1559" t="s">
        <v>3147</v>
      </c>
      <c r="E1559" t="s">
        <v>27</v>
      </c>
      <c r="F1559" t="str">
        <f>_xlfn.CONCAT(D1559,", ",I1559,", ",H1559,", ","安徽省")</f>
        <v>中南街道, 弋江区, 芜湖市, 安徽省</v>
      </c>
      <c r="G1559">
        <v>42875</v>
      </c>
      <c r="H1559" t="s">
        <v>1553</v>
      </c>
      <c r="I1559" t="s">
        <v>1566</v>
      </c>
      <c r="J1559" t="e">
        <f>VLOOKUP(F1559,[1]!china_towns_second__2[[Column1]:[Y]],3,FALSE)</f>
        <v>#N/A</v>
      </c>
      <c r="K1559" t="e">
        <f>VLOOKUP(F1559,[1]!china_towns_second__2[[Column1]:[Y]],2,FALSE)</f>
        <v>#N/A</v>
      </c>
      <c r="L1559" t="s">
        <v>5627</v>
      </c>
      <c r="M1559" t="str">
        <f>VLOOKUP(I1559,CHOOSE({1,2},Table7[Native],Table7[Name]),2,0)</f>
        <v>Yìjiāng Qū</v>
      </c>
      <c r="N1559" t="str">
        <f>VLOOKUP(H1559,CHOOSE({1,2},Table7[Native],Table7[Name]),2,0)</f>
        <v>Wúhú Shì</v>
      </c>
      <c r="O1559" t="str">
        <f>_xlfn.CONCAT(L1559," (",N1559,")")</f>
        <v>Zhongshan Jiedao [incl. Zhongnan Nanlu Jiedao, Liminlu Jiedao] (Wúhú Shì)</v>
      </c>
      <c r="P1559" t="str">
        <f>IF(COUNTIF(O:O,O1559)&gt;1,_xlfn.CONCAT(L1559," (",M1559,")"),O1559)</f>
        <v>Zhongshan Jiedao [incl. Zhongnan Nanlu Jiedao, Liminlu Jiedao] (Wúhú Shì)</v>
      </c>
    </row>
    <row r="1560" spans="1:16" hidden="1" x14ac:dyDescent="0.25">
      <c r="A1560" t="s">
        <v>1439</v>
      </c>
      <c r="B1560" t="str">
        <f>IF(COUNTIF(A:A,A1560)&gt;1,_xlfn.CONCAT(A1560," (",N1560,")"),A1560)</f>
        <v>Zhōngshì Jiēdào (Fùyáng Shì)</v>
      </c>
      <c r="C1560" t="str">
        <f t="shared" si="27"/>
        <v>Zhōngshì Jiēdào (Fùyáng Shì)</v>
      </c>
      <c r="D1560" t="s">
        <v>1440</v>
      </c>
      <c r="E1560" t="s">
        <v>27</v>
      </c>
      <c r="F1560" t="str">
        <f>_xlfn.CONCAT(D1560,", ",I1560,", ",H1560,", ","安徽省")</f>
        <v>中市街道, 颍泉区, 阜阳市, 安徽省</v>
      </c>
      <c r="G1560">
        <v>140393</v>
      </c>
      <c r="H1560" t="s">
        <v>1118</v>
      </c>
      <c r="I1560" t="s">
        <v>1112</v>
      </c>
      <c r="J1560">
        <f>VLOOKUP(F1560,[1]!china_towns_second__2[[Column1]:[Y]],3,FALSE)</f>
        <v>32.958276360922497</v>
      </c>
      <c r="K1560">
        <f>VLOOKUP(F1560,[1]!china_towns_second__2[[Column1]:[Y]],2,FALSE)</f>
        <v>115.778572</v>
      </c>
      <c r="L1560" t="s">
        <v>5933</v>
      </c>
      <c r="M1560" t="str">
        <f>VLOOKUP(I1560,CHOOSE({1,2},Table7[Native],Table7[Name]),2,0)</f>
        <v>Yĭngquán Qū</v>
      </c>
      <c r="N1560" t="str">
        <f>VLOOKUP(H1560,CHOOSE({1,2},Table7[Native],Table7[Name]),2,0)</f>
        <v>Fùyáng Shì</v>
      </c>
      <c r="O1560" t="str">
        <f>_xlfn.CONCAT(L1560," (",N1560,")")</f>
        <v>Zhongshi Jiedao (Fuyang Shi) (Fùyáng Shì)</v>
      </c>
      <c r="P1560" t="str">
        <f>IF(COUNTIF(O:O,O1560)&gt;1,_xlfn.CONCAT(L1560," (",M1560,")"),O1560)</f>
        <v>Zhongshi Jiedao (Fuyang Shi) (Fùyáng Shì)</v>
      </c>
    </row>
    <row r="1561" spans="1:16" hidden="1" x14ac:dyDescent="0.25">
      <c r="A1561" t="s">
        <v>1439</v>
      </c>
      <c r="B1561" t="str">
        <f>IF(COUNTIF(A:A,A1561)&gt;1,_xlfn.CONCAT(A1561," (",N1561,")"),A1561)</f>
        <v>Zhōngshì Jiēdào (Lù'ān Shì)</v>
      </c>
      <c r="C1561" t="str">
        <f t="shared" si="27"/>
        <v>Zhōngshì Jiēdào (Lù'ān Shì)</v>
      </c>
      <c r="D1561" t="s">
        <v>1440</v>
      </c>
      <c r="E1561" t="s">
        <v>27</v>
      </c>
      <c r="F1561" t="str">
        <f>_xlfn.CONCAT(D1561,", ",I1561,", ",H1561,", ","安徽省")</f>
        <v>中市街道, 金安区, 六安市, 安徽省</v>
      </c>
      <c r="G1561">
        <v>73600</v>
      </c>
      <c r="H1561" t="s">
        <v>1507</v>
      </c>
      <c r="I1561" t="s">
        <v>1513</v>
      </c>
      <c r="J1561">
        <f>VLOOKUP(F1561,[1]!china_towns_second__2[[Column1]:[Y]],3,FALSE)</f>
        <v>31.756631195505602</v>
      </c>
      <c r="K1561">
        <f>VLOOKUP(F1561,[1]!china_towns_second__2[[Column1]:[Y]],2,FALSE)</f>
        <v>116.5019305</v>
      </c>
      <c r="L1561" t="s">
        <v>5934</v>
      </c>
      <c r="M1561" t="str">
        <f>VLOOKUP(I1561,CHOOSE({1,2},Table7[Native],Table7[Name]),2,0)</f>
        <v>Jīn'ān Qū</v>
      </c>
      <c r="N1561" t="str">
        <f>VLOOKUP(H1561,CHOOSE({1,2},Table7[Native],Table7[Name]),2,0)</f>
        <v>Lù'ān Shì</v>
      </c>
      <c r="O1561" t="str">
        <f>_xlfn.CONCAT(L1561," (",N1561,")")</f>
        <v>Zhongshi Jiedao (Lu'an Shi) (Lù'ān Shì)</v>
      </c>
      <c r="P1561" t="str">
        <f>IF(COUNTIF(O:O,O1561)&gt;1,_xlfn.CONCAT(L1561," (",M1561,")"),O1561)</f>
        <v>Zhongshi Jiedao (Lu'an Shi) (Lù'ān Shì)</v>
      </c>
    </row>
    <row r="1562" spans="1:16" hidden="1" x14ac:dyDescent="0.25">
      <c r="A1562" t="s">
        <v>710</v>
      </c>
      <c r="B1562" t="str">
        <f>IF(COUNTIF(A:A,A1562)&gt;1,_xlfn.CONCAT(A1562," (",N1562,")"),A1562)</f>
        <v>Zhōngtuăn Zhèn</v>
      </c>
      <c r="C1562" t="str">
        <f t="shared" si="27"/>
        <v>Zhōngtuăn Zhèn</v>
      </c>
      <c r="D1562" t="s">
        <v>711</v>
      </c>
      <c r="E1562" t="s">
        <v>11</v>
      </c>
      <c r="F1562" t="str">
        <f>_xlfn.CONCAT(D1562,", ",I1562,", ",H1562,", ","安徽省")</f>
        <v>中疃镇, 利辛县, 亳州市, 安徽省</v>
      </c>
      <c r="G1562">
        <v>46918</v>
      </c>
      <c r="H1562" t="s">
        <v>719</v>
      </c>
      <c r="I1562" t="s">
        <v>714</v>
      </c>
      <c r="J1562">
        <f>VLOOKUP(F1562,[1]!china_towns_second__2[[Column1]:[Y]],3,FALSE)</f>
        <v>33.173285963951699</v>
      </c>
      <c r="K1562">
        <f>VLOOKUP(F1562,[1]!china_towns_second__2[[Column1]:[Y]],2,FALSE)</f>
        <v>116.31045140000001</v>
      </c>
      <c r="L1562" t="s">
        <v>4561</v>
      </c>
      <c r="M1562" t="str">
        <f>VLOOKUP(I1562,CHOOSE({1,2},Table7[Native],Table7[Name]),2,0)</f>
        <v>Lìxīn Xiàn</v>
      </c>
      <c r="N1562" t="str">
        <f>VLOOKUP(H1562,CHOOSE({1,2},Table7[Native],Table7[Name]),2,0)</f>
        <v>Bózhōu Shì</v>
      </c>
      <c r="O1562" t="str">
        <f>_xlfn.CONCAT(L1562," (",N1562,")")</f>
        <v>Zhongtuan Zhen (Bózhōu Shì)</v>
      </c>
      <c r="P1562" t="str">
        <f>IF(COUNTIF(O:O,O1562)&gt;1,_xlfn.CONCAT(L1562," (",M1562,")"),O1562)</f>
        <v>Zhongtuan Zhen (Bózhōu Shì)</v>
      </c>
    </row>
    <row r="1563" spans="1:16" hidden="1" x14ac:dyDescent="0.25">
      <c r="A1563" t="s">
        <v>3332</v>
      </c>
      <c r="B1563" t="str">
        <f>IF(COUNTIF(A:A,A1563)&gt;1,_xlfn.CONCAT(A1563," (",N1563,")"),A1563)</f>
        <v>Zhōngxī Zhèn</v>
      </c>
      <c r="C1563" t="str">
        <f t="shared" si="27"/>
        <v>Zhōngxī Zhèn</v>
      </c>
      <c r="D1563" t="s">
        <v>3333</v>
      </c>
      <c r="E1563" t="s">
        <v>11</v>
      </c>
      <c r="F1563" t="str">
        <f>_xlfn.CONCAT(D1563,", ",I1563,", ",H1563,", ","安徽省")</f>
        <v>中溪镇, 宁国市, 宣城市, 安徽省</v>
      </c>
      <c r="G1563">
        <v>18927</v>
      </c>
      <c r="H1563" t="s">
        <v>1568</v>
      </c>
      <c r="I1563" t="s">
        <v>1579</v>
      </c>
      <c r="J1563">
        <f>VLOOKUP(F1563,[1]!china_towns_second__2[[Column1]:[Y]],3,FALSE)</f>
        <v>30.4951370379259</v>
      </c>
      <c r="K1563">
        <f>VLOOKUP(F1563,[1]!china_towns_second__2[[Column1]:[Y]],2,FALSE)</f>
        <v>119.19986489999999</v>
      </c>
      <c r="L1563" t="s">
        <v>5720</v>
      </c>
      <c r="M1563" t="str">
        <f>VLOOKUP(I1563,CHOOSE({1,2},Table7[Native],Table7[Name]),2,0)</f>
        <v>Níngguó Shì</v>
      </c>
      <c r="N1563" t="str">
        <f>VLOOKUP(H1563,CHOOSE({1,2},Table7[Native],Table7[Name]),2,0)</f>
        <v>Xuānchéng Shì</v>
      </c>
      <c r="O1563" t="str">
        <f>_xlfn.CONCAT(L1563," (",N1563,")")</f>
        <v>Zhongxi Zhen (Xuānchéng Shì)</v>
      </c>
      <c r="P1563" t="str">
        <f>IF(COUNTIF(O:O,O1563)&gt;1,_xlfn.CONCAT(L1563," (",M1563,")"),O1563)</f>
        <v>Zhongxi Zhen (Xuānchéng Shì)</v>
      </c>
    </row>
    <row r="1564" spans="1:16" hidden="1" x14ac:dyDescent="0.25">
      <c r="A1564" t="s">
        <v>513</v>
      </c>
      <c r="B1564" t="str">
        <f>IF(COUNTIF(A:A,A1564)&gt;1,_xlfn.CONCAT(A1564," (",N1564,")"),A1564)</f>
        <v>Zhòngxīng Xiāng (Bèngbù Shì)</v>
      </c>
      <c r="C1564" t="str">
        <f t="shared" si="27"/>
        <v>Zhòngxīng Xiāng (Bèngbù Shì)</v>
      </c>
      <c r="D1564" t="s">
        <v>514</v>
      </c>
      <c r="E1564" t="s">
        <v>7</v>
      </c>
      <c r="F1564" t="str">
        <f>_xlfn.CONCAT(D1564,", ",I1564,", ",H1564,", ","安徽省")</f>
        <v>仲兴乡, 固镇县, 蚌埠市, 安徽省</v>
      </c>
      <c r="G1564">
        <v>48887</v>
      </c>
      <c r="H1564" t="s">
        <v>525</v>
      </c>
      <c r="I1564" t="s">
        <v>518</v>
      </c>
      <c r="J1564" t="e">
        <f>VLOOKUP(F1564,[1]!china_towns_second__2[[Column1]:[Y]],3,FALSE)</f>
        <v>#N/A</v>
      </c>
      <c r="K1564" t="e">
        <f>VLOOKUP(F1564,[1]!china_towns_second__2[[Column1]:[Y]],2,FALSE)</f>
        <v>#N/A</v>
      </c>
      <c r="L1564" t="s">
        <v>5935</v>
      </c>
      <c r="M1564" t="str">
        <f>VLOOKUP(I1564,CHOOSE({1,2},Table7[Native],Table7[Name]),2,0)</f>
        <v>Gùzhèn Xiàn</v>
      </c>
      <c r="N1564" t="str">
        <f>VLOOKUP(H1564,CHOOSE({1,2},Table7[Native],Table7[Name]),2,0)</f>
        <v>Bèngbù Shì</v>
      </c>
      <c r="O1564" t="str">
        <f>_xlfn.CONCAT(L1564," (",N1564,")")</f>
        <v>Zhongxing Xiang (Bengbu Shi) (Bèngbù Shì)</v>
      </c>
      <c r="P1564" t="str">
        <f>IF(COUNTIF(O:O,O1564)&gt;1,_xlfn.CONCAT(L1564," (",M1564,")"),O1564)</f>
        <v>Zhongxing Xiang (Bengbu Shi) (Bèngbù Shì)</v>
      </c>
    </row>
    <row r="1565" spans="1:16" hidden="1" x14ac:dyDescent="0.25">
      <c r="A1565" t="s">
        <v>513</v>
      </c>
      <c r="B1565" t="str">
        <f>IF(COUNTIF(A:A,A1565)&gt;1,_xlfn.CONCAT(A1565," (",N1565,")"),A1565)</f>
        <v>Zhòngxīng Xiāng (Héféi Shì)</v>
      </c>
      <c r="C1565" t="str">
        <f t="shared" si="27"/>
        <v>Zhòngxīng Xiāng (Héféi Shì)</v>
      </c>
      <c r="D1565" t="s">
        <v>1859</v>
      </c>
      <c r="E1565" t="s">
        <v>7</v>
      </c>
      <c r="F1565" t="str">
        <f>_xlfn.CONCAT(D1565,", ",I1565,", ",H1565,", ","安徽省")</f>
        <v>众兴乡, 肥东县, 合肥市, 安徽省</v>
      </c>
      <c r="G1565">
        <v>16671</v>
      </c>
      <c r="H1565" t="s">
        <v>1448</v>
      </c>
      <c r="I1565" t="s">
        <v>1455</v>
      </c>
      <c r="J1565" t="e">
        <f>VLOOKUP(F1565,[1]!china_towns_second__2[[Column1]:[Y]],3,FALSE)</f>
        <v>#N/A</v>
      </c>
      <c r="K1565" t="e">
        <f>VLOOKUP(F1565,[1]!china_towns_second__2[[Column1]:[Y]],2,FALSE)</f>
        <v>#N/A</v>
      </c>
      <c r="L1565" t="s">
        <v>5936</v>
      </c>
      <c r="M1565" t="str">
        <f>VLOOKUP(I1565,CHOOSE({1,2},Table7[Native],Table7[Name]),2,0)</f>
        <v>Féidōng Xiàn</v>
      </c>
      <c r="N1565" t="str">
        <f>VLOOKUP(H1565,CHOOSE({1,2},Table7[Native],Table7[Name]),2,0)</f>
        <v>Héféi Shì</v>
      </c>
      <c r="O1565" t="str">
        <f>_xlfn.CONCAT(L1565," (",N1565,")")</f>
        <v>Zhongxing Xiang (Hefei Shi) (Héféi Shì)</v>
      </c>
      <c r="P1565" t="str">
        <f>IF(COUNTIF(O:O,O1565)&gt;1,_xlfn.CONCAT(L1565," (",M1565,")"),O1565)</f>
        <v>Zhongxing Xiang (Hefei Shi) (Héféi Shì)</v>
      </c>
    </row>
    <row r="1566" spans="1:16" hidden="1" x14ac:dyDescent="0.25">
      <c r="A1566" t="s">
        <v>2110</v>
      </c>
      <c r="B1566" t="str">
        <f>IF(COUNTIF(A:A,A1566)&gt;1,_xlfn.CONCAT(A1566," (",N1566,")"),A1566)</f>
        <v>Zhòngxīng Zhèn</v>
      </c>
      <c r="C1566" t="str">
        <f t="shared" si="27"/>
        <v>Zhòngxīng Zhèn</v>
      </c>
      <c r="D1566" t="s">
        <v>2111</v>
      </c>
      <c r="E1566" t="s">
        <v>11</v>
      </c>
      <c r="F1566" t="str">
        <f>_xlfn.CONCAT(D1566,", ",I1566,", ",H1566,", ","安徽省")</f>
        <v>众兴镇, 寿县, 淮南市, 安徽省</v>
      </c>
      <c r="G1566">
        <v>42507</v>
      </c>
      <c r="H1566" t="s">
        <v>1475</v>
      </c>
      <c r="I1566" t="s">
        <v>1485</v>
      </c>
      <c r="J1566">
        <f>VLOOKUP(F1566,[1]!china_towns_second__2[[Column1]:[Y]],3,FALSE)</f>
        <v>32.062891544059198</v>
      </c>
      <c r="K1566">
        <f>VLOOKUP(F1566,[1]!china_towns_second__2[[Column1]:[Y]],2,FALSE)</f>
        <v>116.6443292</v>
      </c>
      <c r="L1566" t="s">
        <v>5124</v>
      </c>
      <c r="M1566" t="str">
        <f>VLOOKUP(I1566,CHOOSE({1,2},Table7[Native],Table7[Name]),2,0)</f>
        <v>Shòu Xiàn</v>
      </c>
      <c r="N1566" t="str">
        <f>VLOOKUP(H1566,CHOOSE({1,2},Table7[Native],Table7[Name]),2,0)</f>
        <v>Huáinán Shì</v>
      </c>
      <c r="O1566" t="str">
        <f>_xlfn.CONCAT(L1566," (",N1566,")")</f>
        <v>Zhongxing Zhen (Huáinán Shì)</v>
      </c>
      <c r="P1566" t="str">
        <f>IF(COUNTIF(O:O,O1566)&gt;1,_xlfn.CONCAT(L1566," (",M1566,")"),O1566)</f>
        <v>Zhongxing Zhen (Huáinán Shì)</v>
      </c>
    </row>
    <row r="1567" spans="1:16" hidden="1" x14ac:dyDescent="0.25">
      <c r="A1567" t="s">
        <v>2586</v>
      </c>
      <c r="B1567" t="str">
        <f>IF(COUNTIF(A:A,A1567)&gt;1,_xlfn.CONCAT(A1567," (",N1567,")"),A1567)</f>
        <v>Zhòngxīngjí Zhèn</v>
      </c>
      <c r="C1567" t="str">
        <f t="shared" si="27"/>
        <v>Zhòngxīngjí Zhèn</v>
      </c>
      <c r="D1567" t="s">
        <v>2587</v>
      </c>
      <c r="E1567" t="s">
        <v>11</v>
      </c>
      <c r="F1567" t="str">
        <f>_xlfn.CONCAT(D1567,", ",I1567,", ",H1567,", ","安徽省")</f>
        <v>众兴集镇, 霍邱县, 六安市, 安徽省</v>
      </c>
      <c r="G1567">
        <v>27345</v>
      </c>
      <c r="H1567" t="s">
        <v>1507</v>
      </c>
      <c r="I1567" t="s">
        <v>1509</v>
      </c>
      <c r="J1567">
        <f>VLOOKUP(F1567,[1]!china_towns_second__2[[Column1]:[Y]],3,FALSE)</f>
        <v>31.996211507108701</v>
      </c>
      <c r="K1567">
        <f>VLOOKUP(F1567,[1]!china_towns_second__2[[Column1]:[Y]],2,FALSE)</f>
        <v>116.12279359999999</v>
      </c>
      <c r="L1567" t="s">
        <v>5358</v>
      </c>
      <c r="M1567" t="str">
        <f>VLOOKUP(I1567,CHOOSE({1,2},Table7[Native],Table7[Name]),2,0)</f>
        <v>Huòqiū Xiàn</v>
      </c>
      <c r="N1567" t="str">
        <f>VLOOKUP(H1567,CHOOSE({1,2},Table7[Native],Table7[Name]),2,0)</f>
        <v>Lù'ān Shì</v>
      </c>
      <c r="O1567" t="str">
        <f>_xlfn.CONCAT(L1567," (",N1567,")")</f>
        <v>Zhongxingji Zhen (Lù'ān Shì)</v>
      </c>
      <c r="P1567" t="str">
        <f>IF(COUNTIF(O:O,O1567)&gt;1,_xlfn.CONCAT(L1567," (",M1567,")"),O1567)</f>
        <v>Zhongxingji Zhen (Lù'ān Shì)</v>
      </c>
    </row>
    <row r="1568" spans="1:16" hidden="1" x14ac:dyDescent="0.25">
      <c r="A1568" t="s">
        <v>2588</v>
      </c>
      <c r="B1568" t="str">
        <f>IF(COUNTIF(A:A,A1568)&gt;1,_xlfn.CONCAT(A1568," (",N1568,")"),A1568)</f>
        <v>Zhōují Zhèn</v>
      </c>
      <c r="C1568" t="str">
        <f t="shared" si="27"/>
        <v>Zhōují Zhèn</v>
      </c>
      <c r="D1568" t="s">
        <v>2589</v>
      </c>
      <c r="E1568" t="s">
        <v>11</v>
      </c>
      <c r="F1568" t="str">
        <f>_xlfn.CONCAT(D1568,", ",I1568,", ",H1568,", ","安徽省")</f>
        <v>周集镇, 霍邱县, 六安市, 安徽省</v>
      </c>
      <c r="G1568">
        <v>57947</v>
      </c>
      <c r="H1568" t="s">
        <v>1507</v>
      </c>
      <c r="I1568" t="s">
        <v>1509</v>
      </c>
      <c r="J1568">
        <f>VLOOKUP(F1568,[1]!china_towns_second__2[[Column1]:[Y]],3,FALSE)</f>
        <v>32.5375130613346</v>
      </c>
      <c r="K1568">
        <f>VLOOKUP(F1568,[1]!china_towns_second__2[[Column1]:[Y]],2,FALSE)</f>
        <v>115.98947269999999</v>
      </c>
      <c r="L1568" t="s">
        <v>5359</v>
      </c>
      <c r="M1568" t="str">
        <f>VLOOKUP(I1568,CHOOSE({1,2},Table7[Native],Table7[Name]),2,0)</f>
        <v>Huòqiū Xiàn</v>
      </c>
      <c r="N1568" t="str">
        <f>VLOOKUP(H1568,CHOOSE({1,2},Table7[Native],Table7[Name]),2,0)</f>
        <v>Lù'ān Shì</v>
      </c>
      <c r="O1568" t="str">
        <f>_xlfn.CONCAT(L1568," (",N1568,")")</f>
        <v>Zhouji Zhen (Lù'ān Shì)</v>
      </c>
      <c r="P1568" t="str">
        <f>IF(COUNTIF(O:O,O1568)&gt;1,_xlfn.CONCAT(L1568," (",M1568,")"),O1568)</f>
        <v>Zhouji Zhen (Lù'ān Shì)</v>
      </c>
    </row>
    <row r="1569" spans="1:16" hidden="1" x14ac:dyDescent="0.25">
      <c r="A1569" t="s">
        <v>1441</v>
      </c>
      <c r="B1569" t="str">
        <f>IF(COUNTIF(A:A,A1569)&gt;1,_xlfn.CONCAT(A1569," (",N1569,")"),A1569)</f>
        <v>Zhōupéng Jiēdào</v>
      </c>
      <c r="C1569" t="str">
        <f t="shared" si="27"/>
        <v>Zhōupéng Jiēdào</v>
      </c>
      <c r="D1569" t="s">
        <v>1442</v>
      </c>
      <c r="E1569" t="s">
        <v>27</v>
      </c>
      <c r="F1569" t="str">
        <f>_xlfn.CONCAT(D1569,", ",I1569,", ",H1569,", ","安徽省")</f>
        <v>周棚街道, 颍泉区, 阜阳市, 安徽省</v>
      </c>
      <c r="G1569">
        <v>68357</v>
      </c>
      <c r="H1569" t="s">
        <v>1118</v>
      </c>
      <c r="I1569" t="s">
        <v>1112</v>
      </c>
      <c r="J1569">
        <f>VLOOKUP(F1569,[1]!china_towns_second__2[[Column1]:[Y]],3,FALSE)</f>
        <v>32.984761585892798</v>
      </c>
      <c r="K1569">
        <f>VLOOKUP(F1569,[1]!china_towns_second__2[[Column1]:[Y]],2,FALSE)</f>
        <v>115.833854</v>
      </c>
      <c r="L1569" t="s">
        <v>4879</v>
      </c>
      <c r="M1569" t="str">
        <f>VLOOKUP(I1569,CHOOSE({1,2},Table7[Native],Table7[Name]),2,0)</f>
        <v>Yĭngquán Qū</v>
      </c>
      <c r="N1569" t="str">
        <f>VLOOKUP(H1569,CHOOSE({1,2},Table7[Native],Table7[Name]),2,0)</f>
        <v>Fùyáng Shì</v>
      </c>
      <c r="O1569" t="str">
        <f>_xlfn.CONCAT(L1569," (",N1569,")")</f>
        <v>Zhoupeng Jiedao (Fùyáng Shì)</v>
      </c>
      <c r="P1569" t="str">
        <f>IF(COUNTIF(O:O,O1569)&gt;1,_xlfn.CONCAT(L1569," (",M1569,")"),O1569)</f>
        <v>Zhoupeng Jiedao (Fùyáng Shì)</v>
      </c>
    </row>
    <row r="1570" spans="1:16" hidden="1" x14ac:dyDescent="0.25">
      <c r="A1570" t="s">
        <v>2998</v>
      </c>
      <c r="B1570" t="str">
        <f>IF(COUNTIF(A:A,A1570)&gt;1,_xlfn.CONCAT(A1570," (",N1570,")"),A1570)</f>
        <v>Zhōután Zhèn</v>
      </c>
      <c r="C1570" t="str">
        <f t="shared" si="27"/>
        <v>Zhōután Zhèn</v>
      </c>
      <c r="D1570" t="s">
        <v>2999</v>
      </c>
      <c r="E1570" t="s">
        <v>11</v>
      </c>
      <c r="F1570" t="str">
        <f>_xlfn.CONCAT(D1570,", ",I1570,", ",H1570,", ","安徽省")</f>
        <v>周潭镇, 郊区, 铜陵市, 安徽省</v>
      </c>
      <c r="G1570">
        <v>38522</v>
      </c>
      <c r="H1570" t="s">
        <v>1545</v>
      </c>
      <c r="I1570" t="s">
        <v>1547</v>
      </c>
      <c r="J1570">
        <f>VLOOKUP(F1570,[1]!china_towns_second__2[[Column1]:[Y]],3,FALSE)</f>
        <v>30.928919303857899</v>
      </c>
      <c r="K1570">
        <f>VLOOKUP(F1570,[1]!china_towns_second__2[[Column1]:[Y]],2,FALSE)</f>
        <v>117.57424519999999</v>
      </c>
      <c r="L1570" t="s">
        <v>5556</v>
      </c>
      <c r="M1570" t="str">
        <f>VLOOKUP(I1570,CHOOSE({1,2},Table7[Native],Table7[Name]),2,0)</f>
        <v>Jiāo Qū</v>
      </c>
      <c r="N1570" t="str">
        <f>VLOOKUP(H1570,CHOOSE({1,2},Table7[Native],Table7[Name]),2,0)</f>
        <v>Tónglíng Shì</v>
      </c>
      <c r="O1570" t="str">
        <f>_xlfn.CONCAT(L1570," (",N1570,")")</f>
        <v>Zhoutan Zhen (Tónglíng Shì)</v>
      </c>
      <c r="P1570" t="str">
        <f>IF(COUNTIF(O:O,O1570)&gt;1,_xlfn.CONCAT(L1570," (",M1570,")"),O1570)</f>
        <v>Zhoutan Zhen (Tónglíng Shì)</v>
      </c>
    </row>
    <row r="1571" spans="1:16" hidden="1" x14ac:dyDescent="0.25">
      <c r="A1571" t="s">
        <v>323</v>
      </c>
      <c r="B1571" t="str">
        <f>IF(COUNTIF(A:A,A1571)&gt;1,_xlfn.CONCAT(A1571," (",N1571,")"),A1571)</f>
        <v>Zhōutóu Xiāng</v>
      </c>
      <c r="C1571" t="str">
        <f t="shared" si="27"/>
        <v>Zhōutóu Xiāng</v>
      </c>
      <c r="D1571" t="s">
        <v>324</v>
      </c>
      <c r="E1571" t="s">
        <v>7</v>
      </c>
      <c r="F1571" t="str">
        <f>_xlfn.CONCAT(D1571,", ",I1571,", ",H1571,", ","安徽省")</f>
        <v>洲头乡, 宿松县, 安庆市, 安徽省</v>
      </c>
      <c r="G1571">
        <v>30039</v>
      </c>
      <c r="H1571" t="s">
        <v>343</v>
      </c>
      <c r="I1571" t="s">
        <v>335</v>
      </c>
      <c r="J1571" t="e">
        <f>VLOOKUP(F1571,[1]!china_towns_second__2[[Column1]:[Y]],3,FALSE)</f>
        <v>#N/A</v>
      </c>
      <c r="K1571" t="e">
        <f>VLOOKUP(F1571,[1]!china_towns_second__2[[Column1]:[Y]],2,FALSE)</f>
        <v>#N/A</v>
      </c>
      <c r="L1571" t="s">
        <v>4404</v>
      </c>
      <c r="M1571" t="str">
        <f>VLOOKUP(I1571,CHOOSE({1,2},Table7[Native],Table7[Name]),2,0)</f>
        <v>Sùsōng Xiàn</v>
      </c>
      <c r="N1571" t="str">
        <f>VLOOKUP(H1571,CHOOSE({1,2},Table7[Native],Table7[Name]),2,0)</f>
        <v>Ānqìng Shì</v>
      </c>
      <c r="O1571" t="str">
        <f>_xlfn.CONCAT(L1571," (",N1571,")")</f>
        <v>Zhoutou Xiang (Ānqìng Shì)</v>
      </c>
      <c r="P1571" t="str">
        <f>IF(COUNTIF(O:O,O1571)&gt;1,_xlfn.CONCAT(L1571," (",M1571,")"),O1571)</f>
        <v>Zhoutou Xiang (Ānqìng Shì)</v>
      </c>
    </row>
    <row r="1572" spans="1:16" hidden="1" x14ac:dyDescent="0.25">
      <c r="A1572" t="s">
        <v>3334</v>
      </c>
      <c r="B1572" t="str">
        <f>IF(COUNTIF(A:A,A1572)&gt;1,_xlfn.CONCAT(A1572," (",N1572,")"),A1572)</f>
        <v>Zhōuwáng Zhèn</v>
      </c>
      <c r="C1572" t="str">
        <f t="shared" si="27"/>
        <v>Zhōuwáng Zhèn</v>
      </c>
      <c r="D1572" t="s">
        <v>3335</v>
      </c>
      <c r="E1572" t="s">
        <v>11</v>
      </c>
      <c r="F1572" t="str">
        <f>_xlfn.CONCAT(D1572,", ",I1572,", ",H1572,", ","安徽省")</f>
        <v>周王镇, 宣州区, 宣城市, 安徽省</v>
      </c>
      <c r="G1572">
        <v>13721</v>
      </c>
      <c r="H1572" t="s">
        <v>1568</v>
      </c>
      <c r="I1572" t="s">
        <v>1580</v>
      </c>
      <c r="J1572">
        <f>VLOOKUP(F1572,[1]!china_towns_second__2[[Column1]:[Y]],3,FALSE)</f>
        <v>30.764156702518701</v>
      </c>
      <c r="K1572">
        <f>VLOOKUP(F1572,[1]!china_towns_second__2[[Column1]:[Y]],2,FALSE)</f>
        <v>118.6853819</v>
      </c>
      <c r="L1572" t="s">
        <v>5721</v>
      </c>
      <c r="M1572" t="str">
        <f>VLOOKUP(I1572,CHOOSE({1,2},Table7[Native],Table7[Name]),2,0)</f>
        <v>Xuānzhōu Qū</v>
      </c>
      <c r="N1572" t="str">
        <f>VLOOKUP(H1572,CHOOSE({1,2},Table7[Native],Table7[Name]),2,0)</f>
        <v>Xuānchéng Shì</v>
      </c>
      <c r="O1572" t="str">
        <f>_xlfn.CONCAT(L1572," (",N1572,")")</f>
        <v>Zhouwang Zhen (Xuānchéng Shì)</v>
      </c>
      <c r="P1572" t="str">
        <f>IF(COUNTIF(O:O,O1572)&gt;1,_xlfn.CONCAT(L1572," (",M1572,")"),O1572)</f>
        <v>Zhouwang Zhen (Xuānchéng Shì)</v>
      </c>
    </row>
    <row r="1573" spans="1:16" hidden="1" x14ac:dyDescent="0.25">
      <c r="A1573" t="s">
        <v>2900</v>
      </c>
      <c r="B1573" t="str">
        <f>IF(COUNTIF(A:A,A1573)&gt;1,_xlfn.CONCAT(A1573," (",N1573,")"),A1573)</f>
        <v>Zhōuzhài Zhèn</v>
      </c>
      <c r="C1573" t="str">
        <f t="shared" si="27"/>
        <v>Zhōuzhài Zhèn</v>
      </c>
      <c r="D1573" t="s">
        <v>2901</v>
      </c>
      <c r="E1573" t="s">
        <v>11</v>
      </c>
      <c r="F1573" t="str">
        <f>_xlfn.CONCAT(D1573,", ",I1573,", ",H1573,", ","安徽省")</f>
        <v>周寨镇, 砀山县, 宿州市, 安徽省</v>
      </c>
      <c r="G1573">
        <v>60185</v>
      </c>
      <c r="H1573" t="s">
        <v>1534</v>
      </c>
      <c r="I1573" t="s">
        <v>1536</v>
      </c>
      <c r="J1573">
        <f>VLOOKUP(F1573,[1]!china_towns_second__2[[Column1]:[Y]],3,FALSE)</f>
        <v>34.587997568948801</v>
      </c>
      <c r="K1573">
        <f>VLOOKUP(F1573,[1]!china_towns_second__2[[Column1]:[Y]],2,FALSE)</f>
        <v>116.41615899999999</v>
      </c>
      <c r="L1573" t="s">
        <v>5508</v>
      </c>
      <c r="M1573" t="str">
        <f>VLOOKUP(I1573,CHOOSE({1,2},Table7[Native],Table7[Name]),2,0)</f>
        <v>Dàngshān Xiàn</v>
      </c>
      <c r="N1573" t="str">
        <f>VLOOKUP(H1573,CHOOSE({1,2},Table7[Native],Table7[Name]),2,0)</f>
        <v>Sùzhōu Shì</v>
      </c>
      <c r="O1573" t="str">
        <f>_xlfn.CONCAT(L1573," (",N1573,")")</f>
        <v>Zhouzhai Zhen (Sùzhōu Shì)</v>
      </c>
      <c r="P1573" t="str">
        <f>IF(COUNTIF(O:O,O1573)&gt;1,_xlfn.CONCAT(L1573," (",M1573,")"),O1573)</f>
        <v>Zhouzhai Zhen (Sùzhōu Shì)</v>
      </c>
    </row>
    <row r="1574" spans="1:16" hidden="1" x14ac:dyDescent="0.25">
      <c r="A1574" t="s">
        <v>2902</v>
      </c>
      <c r="B1574" t="str">
        <f>IF(COUNTIF(A:A,A1574)&gt;1,_xlfn.CONCAT(A1574," (",N1574,")"),A1574)</f>
        <v>Zhuānglĭ Xiāng</v>
      </c>
      <c r="C1574" t="str">
        <f t="shared" si="27"/>
        <v>Zhuānglĭ Xiāng</v>
      </c>
      <c r="D1574" t="s">
        <v>2903</v>
      </c>
      <c r="E1574" t="s">
        <v>7</v>
      </c>
      <c r="F1574" t="str">
        <f>_xlfn.CONCAT(D1574,", ",I1574,", ",H1574,", ","安徽省")</f>
        <v>庄里乡, 萧县, 宿州市, 安徽省</v>
      </c>
      <c r="G1574">
        <v>22232</v>
      </c>
      <c r="H1574" t="s">
        <v>1534</v>
      </c>
      <c r="I1574" t="s">
        <v>1542</v>
      </c>
      <c r="J1574" t="e">
        <f>VLOOKUP(F1574,[1]!china_towns_second__2[[Column1]:[Y]],3,FALSE)</f>
        <v>#N/A</v>
      </c>
      <c r="K1574" t="e">
        <f>VLOOKUP(F1574,[1]!china_towns_second__2[[Column1]:[Y]],2,FALSE)</f>
        <v>#N/A</v>
      </c>
      <c r="L1574" t="s">
        <v>5509</v>
      </c>
      <c r="M1574" t="str">
        <f>VLOOKUP(I1574,CHOOSE({1,2},Table7[Native],Table7[Name]),2,0)</f>
        <v>Xiāo Xiàn</v>
      </c>
      <c r="N1574" t="str">
        <f>VLOOKUP(H1574,CHOOSE({1,2},Table7[Native],Table7[Name]),2,0)</f>
        <v>Sùzhōu Shì</v>
      </c>
      <c r="O1574" t="str">
        <f>_xlfn.CONCAT(L1574," (",N1574,")")</f>
        <v>Zhuangli Xiang (Sùzhōu Shì)</v>
      </c>
      <c r="P1574" t="str">
        <f>IF(COUNTIF(O:O,O1574)&gt;1,_xlfn.CONCAT(L1574," (",M1574,")"),O1574)</f>
        <v>Zhuangli Xiang (Sùzhōu Shì)</v>
      </c>
    </row>
    <row r="1575" spans="1:16" hidden="1" x14ac:dyDescent="0.25">
      <c r="A1575" t="s">
        <v>1860</v>
      </c>
      <c r="B1575" t="str">
        <f>IF(COUNTIF(A:A,A1575)&gt;1,_xlfn.CONCAT(A1575," (",N1575,")"),A1575)</f>
        <v>Zhuāngmù Zhèn</v>
      </c>
      <c r="C1575" t="str">
        <f t="shared" si="27"/>
        <v>Zhuāngmù Zhèn</v>
      </c>
      <c r="D1575" t="s">
        <v>1861</v>
      </c>
      <c r="E1575" t="s">
        <v>11</v>
      </c>
      <c r="F1575" t="str">
        <f>_xlfn.CONCAT(D1575,", ",I1575,", ",H1575,", ","安徽省")</f>
        <v>庄墓镇, 长丰县, 合肥市, 安徽省</v>
      </c>
      <c r="G1575">
        <v>18817</v>
      </c>
      <c r="H1575" t="s">
        <v>1448</v>
      </c>
      <c r="I1575" t="s">
        <v>1452</v>
      </c>
      <c r="J1575">
        <f>VLOOKUP(F1575,[1]!china_towns_second__2[[Column1]:[Y]],3,FALSE)</f>
        <v>32.347067513514901</v>
      </c>
      <c r="K1575">
        <f>VLOOKUP(F1575,[1]!china_towns_second__2[[Column1]:[Y]],2,FALSE)</f>
        <v>117.0853441</v>
      </c>
      <c r="L1575" t="s">
        <v>5011</v>
      </c>
      <c r="M1575" t="str">
        <f>VLOOKUP(I1575,CHOOSE({1,2},Table7[Native],Table7[Name]),2,0)</f>
        <v>Chángfēng Xiàn</v>
      </c>
      <c r="N1575" t="str">
        <f>VLOOKUP(H1575,CHOOSE({1,2},Table7[Native],Table7[Name]),2,0)</f>
        <v>Héféi Shì</v>
      </c>
      <c r="O1575" t="str">
        <f>_xlfn.CONCAT(L1575," (",N1575,")")</f>
        <v>Zhuangmu Zhen (Héféi Shì)</v>
      </c>
      <c r="P1575" t="str">
        <f>IF(COUNTIF(O:O,O1575)&gt;1,_xlfn.CONCAT(L1575," (",M1575,")"),O1575)</f>
        <v>Zhuangmu Zhen (Héféi Shì)</v>
      </c>
    </row>
    <row r="1576" spans="1:16" hidden="1" x14ac:dyDescent="0.25">
      <c r="A1576" t="s">
        <v>712</v>
      </c>
      <c r="B1576" t="str">
        <f>IF(COUNTIF(A:A,A1576)&gt;1,_xlfn.CONCAT(A1576," (",N1576,")"),A1576)</f>
        <v>Zhuāngzhōu Jiēdào</v>
      </c>
      <c r="C1576" t="str">
        <f t="shared" si="27"/>
        <v>Zhuāngzhōu Jiēdào</v>
      </c>
      <c r="D1576" t="s">
        <v>713</v>
      </c>
      <c r="E1576" t="s">
        <v>27</v>
      </c>
      <c r="F1576" t="str">
        <f>_xlfn.CONCAT(D1576,", ",I1576,", ",H1576,", ","安徽省")</f>
        <v>庄周街道, 蒙城县, 亳州市, 安徽省</v>
      </c>
      <c r="G1576">
        <v>50667</v>
      </c>
      <c r="H1576" t="s">
        <v>719</v>
      </c>
      <c r="I1576" t="s">
        <v>715</v>
      </c>
      <c r="J1576">
        <f>VLOOKUP(F1576,[1]!china_towns_second__2[[Column1]:[Y]],3,FALSE)</f>
        <v>33.231847968820396</v>
      </c>
      <c r="K1576">
        <f>VLOOKUP(F1576,[1]!china_towns_second__2[[Column1]:[Y]],2,FALSE)</f>
        <v>116.56972879999999</v>
      </c>
      <c r="L1576" t="s">
        <v>4562</v>
      </c>
      <c r="M1576" t="str">
        <f>VLOOKUP(I1576,CHOOSE({1,2},Table7[Native],Table7[Name]),2,0)</f>
        <v>Mĕngchéng Xiàn</v>
      </c>
      <c r="N1576" t="str">
        <f>VLOOKUP(H1576,CHOOSE({1,2},Table7[Native],Table7[Name]),2,0)</f>
        <v>Bózhōu Shì</v>
      </c>
      <c r="O1576" t="str">
        <f>_xlfn.CONCAT(L1576," (",N1576,")")</f>
        <v>Zhuangzhou Jiedao (Bózhōu Shì)</v>
      </c>
      <c r="P1576" t="str">
        <f>IF(COUNTIF(O:O,O1576)&gt;1,_xlfn.CONCAT(L1576," (",M1576,")"),O1576)</f>
        <v>Zhuangzhou Jiedao (Bózhōu Shì)</v>
      </c>
    </row>
    <row r="1577" spans="1:16" hidden="1" x14ac:dyDescent="0.25">
      <c r="A1577" t="s">
        <v>1443</v>
      </c>
      <c r="B1577" t="str">
        <f>IF(COUNTIF(A:A,A1577)&gt;1,_xlfn.CONCAT(A1577," (",N1577,")"),A1577)</f>
        <v>Zhuānjí Zhèn</v>
      </c>
      <c r="C1577" t="str">
        <f t="shared" si="27"/>
        <v>Zhuānjí Zhèn</v>
      </c>
      <c r="D1577" t="s">
        <v>1444</v>
      </c>
      <c r="E1577" t="s">
        <v>11</v>
      </c>
      <c r="F1577" t="str">
        <f>_xlfn.CONCAT(D1577,", ",I1577,", ",H1577,", ","安徽省")</f>
        <v>砖集镇, 界首市, 阜阳市, 安徽省</v>
      </c>
      <c r="G1577">
        <v>34700</v>
      </c>
      <c r="H1577" t="s">
        <v>1118</v>
      </c>
      <c r="I1577" t="s">
        <v>1104</v>
      </c>
      <c r="J1577">
        <f>VLOOKUP(F1577,[1]!china_towns_second__2[[Column1]:[Y]],3,FALSE)</f>
        <v>33.113936804175601</v>
      </c>
      <c r="K1577">
        <f>VLOOKUP(F1577,[1]!china_towns_second__2[[Column1]:[Y]],2,FALSE)</f>
        <v>115.2889227</v>
      </c>
      <c r="L1577" t="s">
        <v>4880</v>
      </c>
      <c r="M1577" t="str">
        <f>VLOOKUP(I1577,CHOOSE({1,2},Table7[Native],Table7[Name]),2,0)</f>
        <v>Jièshŏu Shì</v>
      </c>
      <c r="N1577" t="str">
        <f>VLOOKUP(H1577,CHOOSE({1,2},Table7[Native],Table7[Name]),2,0)</f>
        <v>Fùyáng Shì</v>
      </c>
      <c r="O1577" t="str">
        <f>_xlfn.CONCAT(L1577," (",N1577,")")</f>
        <v>Zhuanji Zhen (Fùyáng Shì)</v>
      </c>
      <c r="P1577" t="str">
        <f>IF(COUNTIF(O:O,O1577)&gt;1,_xlfn.CONCAT(L1577," (",M1577,")"),O1577)</f>
        <v>Zhuanji Zhen (Fùyáng Shì)</v>
      </c>
    </row>
    <row r="1578" spans="1:16" hidden="1" x14ac:dyDescent="0.25">
      <c r="A1578" t="s">
        <v>852</v>
      </c>
      <c r="B1578" t="str">
        <f>IF(COUNTIF(A:A,A1578)&gt;1,_xlfn.CONCAT(A1578," (",N1578,")"),A1578)</f>
        <v>Zhūbèi Zhèn</v>
      </c>
      <c r="C1578" t="str">
        <f t="shared" si="27"/>
        <v>Zhūbèi Zhèn</v>
      </c>
      <c r="D1578" t="s">
        <v>853</v>
      </c>
      <c r="E1578" t="s">
        <v>11</v>
      </c>
      <c r="F1578" t="str">
        <f>_xlfn.CONCAT(D1578,", ",I1578,", ",H1578,", ","安徽省")</f>
        <v>朱备镇, 青阳县, 池州市, 安徽省</v>
      </c>
      <c r="G1578">
        <v>7464</v>
      </c>
      <c r="H1578" t="s">
        <v>729</v>
      </c>
      <c r="I1578" t="s">
        <v>725</v>
      </c>
      <c r="J1578">
        <f>VLOOKUP(F1578,[1]!china_towns_second__2[[Column1]:[Y]],3,FALSE)</f>
        <v>30.527738274411899</v>
      </c>
      <c r="K1578">
        <f>VLOOKUP(F1578,[1]!china_towns_second__2[[Column1]:[Y]],2,FALSE)</f>
        <v>117.86635219999999</v>
      </c>
      <c r="L1578" t="s">
        <v>4621</v>
      </c>
      <c r="M1578" t="str">
        <f>VLOOKUP(I1578,CHOOSE({1,2},Table7[Native],Table7[Name]),2,0)</f>
        <v>Qīngyáng Xiàn</v>
      </c>
      <c r="N1578" t="str">
        <f>VLOOKUP(H1578,CHOOSE({1,2},Table7[Native],Table7[Name]),2,0)</f>
        <v>Chízhōu Shì</v>
      </c>
      <c r="O1578" t="str">
        <f>_xlfn.CONCAT(L1578," (",N1578,")")</f>
        <v>Zhubei Zhen (Chízhōu Shì)</v>
      </c>
      <c r="P1578" t="str">
        <f>IF(COUNTIF(O:O,O1578)&gt;1,_xlfn.CONCAT(L1578," (",M1578,")"),O1578)</f>
        <v>Zhubei Zhen (Chízhōu Shì)</v>
      </c>
    </row>
    <row r="1579" spans="1:16" hidden="1" x14ac:dyDescent="0.25">
      <c r="A1579" t="s">
        <v>325</v>
      </c>
      <c r="B1579" t="str">
        <f>IF(COUNTIF(A:A,A1579)&gt;1,_xlfn.CONCAT(A1579," (",N1579,")"),A1579)</f>
        <v>Zhŭbù Zhèn</v>
      </c>
      <c r="C1579" t="str">
        <f t="shared" si="27"/>
        <v>Zhŭbù Zhèn</v>
      </c>
      <c r="D1579" t="s">
        <v>326</v>
      </c>
      <c r="E1579" t="s">
        <v>11</v>
      </c>
      <c r="F1579" t="str">
        <f>_xlfn.CONCAT(D1579,", ",I1579,", ",H1579,", ","安徽省")</f>
        <v>主簿镇, 岳西县, 安庆市, 安徽省</v>
      </c>
      <c r="G1579">
        <v>6210</v>
      </c>
      <c r="H1579" t="s">
        <v>343</v>
      </c>
      <c r="I1579" t="s">
        <v>341</v>
      </c>
      <c r="J1579">
        <f>VLOOKUP(F1579,[1]!china_towns_second__2[[Column1]:[Y]],3,FALSE)</f>
        <v>31.0338310465403</v>
      </c>
      <c r="K1579">
        <f>VLOOKUP(F1579,[1]!china_towns_second__2[[Column1]:[Y]],2,FALSE)</f>
        <v>116.4611202</v>
      </c>
      <c r="L1579" t="s">
        <v>4405</v>
      </c>
      <c r="M1579" t="str">
        <f>VLOOKUP(I1579,CHOOSE({1,2},Table7[Native],Table7[Name]),2,0)</f>
        <v>Yuèxī Xiàn</v>
      </c>
      <c r="N1579" t="str">
        <f>VLOOKUP(H1579,CHOOSE({1,2},Table7[Native],Table7[Name]),2,0)</f>
        <v>Ānqìng Shì</v>
      </c>
      <c r="O1579" t="str">
        <f>_xlfn.CONCAT(L1579," (",N1579,")")</f>
        <v>Zhubu Zhen (Ānqìng Shì)</v>
      </c>
      <c r="P1579" t="str">
        <f>IF(COUNTIF(O:O,O1579)&gt;1,_xlfn.CONCAT(L1579," (",M1579,")"),O1579)</f>
        <v>Zhubu Zhen (Ānqìng Shì)</v>
      </c>
    </row>
    <row r="1580" spans="1:16" hidden="1" x14ac:dyDescent="0.25">
      <c r="A1580" t="s">
        <v>515</v>
      </c>
      <c r="B1580" t="str">
        <f>IF(COUNTIF(A:A,A1580)&gt;1,_xlfn.CONCAT(A1580," (",N1580,")"),A1580)</f>
        <v>Zhūdĭng Zhèn</v>
      </c>
      <c r="C1580" t="str">
        <f t="shared" si="27"/>
        <v>Zhūdĭng Zhèn</v>
      </c>
      <c r="D1580" t="s">
        <v>516</v>
      </c>
      <c r="E1580" t="s">
        <v>11</v>
      </c>
      <c r="F1580" t="str">
        <f>_xlfn.CONCAT(D1580,", ",I1580,", ",H1580,", ","安徽省")</f>
        <v>朱顶镇, 五河县, 蚌埠市, 安徽省</v>
      </c>
      <c r="G1580">
        <v>43727</v>
      </c>
      <c r="H1580" t="s">
        <v>525</v>
      </c>
      <c r="I1580" t="s">
        <v>522</v>
      </c>
      <c r="J1580">
        <f>VLOOKUP(F1580,[1]!china_towns_second__2[[Column1]:[Y]],3,FALSE)</f>
        <v>33.110622966565401</v>
      </c>
      <c r="K1580">
        <f>VLOOKUP(F1580,[1]!china_towns_second__2[[Column1]:[Y]],2,FALSE)</f>
        <v>117.9810959</v>
      </c>
      <c r="L1580" t="s">
        <v>4477</v>
      </c>
      <c r="M1580" t="str">
        <f>VLOOKUP(I1580,CHOOSE({1,2},Table7[Native],Table7[Name]),2,0)</f>
        <v>Wŭhé Xiàn</v>
      </c>
      <c r="N1580" t="str">
        <f>VLOOKUP(H1580,CHOOSE({1,2},Table7[Native],Table7[Name]),2,0)</f>
        <v>Bèngbù Shì</v>
      </c>
      <c r="O1580" t="str">
        <f>_xlfn.CONCAT(L1580," (",N1580,")")</f>
        <v>Zhuding Zhen (Bèngbù Shì)</v>
      </c>
      <c r="P1580" t="str">
        <f>IF(COUNTIF(O:O,O1580)&gt;1,_xlfn.CONCAT(L1580," (",M1580,")"),O1580)</f>
        <v>Zhuding Zhen (Bèngbù Shì)</v>
      </c>
    </row>
    <row r="1581" spans="1:16" hidden="1" x14ac:dyDescent="0.25">
      <c r="A1581" t="s">
        <v>3336</v>
      </c>
      <c r="B1581" t="str">
        <f>IF(COUNTIF(A:A,A1581)&gt;1,_xlfn.CONCAT(A1581," (",N1581,")"),A1581)</f>
        <v>Zhúfēng Jiēdào</v>
      </c>
      <c r="C1581" t="str">
        <f t="shared" si="27"/>
        <v>Zhúfēng Jiēdào</v>
      </c>
      <c r="D1581" t="s">
        <v>3337</v>
      </c>
      <c r="E1581" t="s">
        <v>27</v>
      </c>
      <c r="F1581" t="str">
        <f>_xlfn.CONCAT(D1581,", ",I1581,", ",H1581,", ","安徽省")</f>
        <v>竹峰街道, 宁国市, 宣城市, 安徽省</v>
      </c>
      <c r="G1581">
        <v>5451</v>
      </c>
      <c r="H1581" t="s">
        <v>1568</v>
      </c>
      <c r="I1581" t="s">
        <v>1579</v>
      </c>
      <c r="J1581">
        <f>VLOOKUP(F1581,[1]!china_towns_second__2[[Column1]:[Y]],3,FALSE)</f>
        <v>30.527248945864201</v>
      </c>
      <c r="K1581">
        <f>VLOOKUP(F1581,[1]!china_towns_second__2[[Column1]:[Y]],2,FALSE)</f>
        <v>118.875551</v>
      </c>
      <c r="L1581" t="s">
        <v>5722</v>
      </c>
      <c r="M1581" t="str">
        <f>VLOOKUP(I1581,CHOOSE({1,2},Table7[Native],Table7[Name]),2,0)</f>
        <v>Níngguó Shì</v>
      </c>
      <c r="N1581" t="str">
        <f>VLOOKUP(H1581,CHOOSE({1,2},Table7[Native],Table7[Name]),2,0)</f>
        <v>Xuānchéng Shì</v>
      </c>
      <c r="O1581" t="str">
        <f>_xlfn.CONCAT(L1581," (",N1581,")")</f>
        <v>Zhufeng Jiedao (Xuānchéng Shì)</v>
      </c>
      <c r="P1581" t="str">
        <f>IF(COUNTIF(O:O,O1581)&gt;1,_xlfn.CONCAT(L1581," (",M1581,")"),O1581)</f>
        <v>Zhufeng Jiedao (Xuānchéng Shì)</v>
      </c>
    </row>
    <row r="1582" spans="1:16" hidden="1" x14ac:dyDescent="0.25">
      <c r="A1582" t="s">
        <v>2590</v>
      </c>
      <c r="B1582" t="str">
        <f>IF(COUNTIF(A:A,A1582)&gt;1,_xlfn.CONCAT(A1582," (",N1582,")"),A1582)</f>
        <v>Zhūfó'ān Zhèn</v>
      </c>
      <c r="C1582" t="str">
        <f t="shared" si="27"/>
        <v>Zhūfó'ān Zhèn</v>
      </c>
      <c r="D1582" t="s">
        <v>2591</v>
      </c>
      <c r="E1582" t="s">
        <v>11</v>
      </c>
      <c r="F1582" t="str">
        <f>_xlfn.CONCAT(D1582,", ",I1582,", ",H1582,", ","安徽省")</f>
        <v>诸佛庵镇, 霍山县, 六安市, 安徽省</v>
      </c>
      <c r="G1582">
        <v>25464</v>
      </c>
      <c r="H1582" t="s">
        <v>1507</v>
      </c>
      <c r="I1582" t="s">
        <v>1511</v>
      </c>
      <c r="J1582">
        <f>VLOOKUP(F1582,[1]!china_towns_second__2[[Column1]:[Y]],3,FALSE)</f>
        <v>31.4156099171887</v>
      </c>
      <c r="K1582">
        <f>VLOOKUP(F1582,[1]!china_towns_second__2[[Column1]:[Y]],2,FALSE)</f>
        <v>116.1207594</v>
      </c>
      <c r="L1582" t="s">
        <v>5360</v>
      </c>
      <c r="M1582" t="str">
        <f>VLOOKUP(I1582,CHOOSE({1,2},Table7[Native],Table7[Name]),2,0)</f>
        <v>Huòshān Xiàn</v>
      </c>
      <c r="N1582" t="str">
        <f>VLOOKUP(H1582,CHOOSE({1,2},Table7[Native],Table7[Name]),2,0)</f>
        <v>Lù'ān Shì</v>
      </c>
      <c r="O1582" t="str">
        <f>_xlfn.CONCAT(L1582," (",N1582,")")</f>
        <v>Zhufo'an Zhen (Lù'ān Shì)</v>
      </c>
      <c r="P1582" t="str">
        <f>IF(COUNTIF(O:O,O1582)&gt;1,_xlfn.CONCAT(L1582," (",M1582,")"),O1582)</f>
        <v>Zhufo'an Zhen (Lù'ān Shì)</v>
      </c>
    </row>
    <row r="1583" spans="1:16" hidden="1" x14ac:dyDescent="0.25">
      <c r="A1583" t="s">
        <v>2904</v>
      </c>
      <c r="B1583" t="str">
        <f>IF(COUNTIF(A:A,A1583)&gt;1,_xlfn.CONCAT(A1583," (",N1583,")"),A1583)</f>
        <v>Zhūjí Xiāng</v>
      </c>
      <c r="C1583" t="str">
        <f t="shared" si="27"/>
        <v>Zhūjí Xiāng</v>
      </c>
      <c r="D1583" t="s">
        <v>2905</v>
      </c>
      <c r="E1583" t="s">
        <v>7</v>
      </c>
      <c r="F1583" t="str">
        <f>_xlfn.CONCAT(D1583,", ",I1583,", ",H1583,", ","安徽省")</f>
        <v>朱集乡, 灵璧县, 宿州市, 安徽省</v>
      </c>
      <c r="G1583">
        <v>38362</v>
      </c>
      <c r="H1583" t="s">
        <v>1534</v>
      </c>
      <c r="I1583" t="s">
        <v>1538</v>
      </c>
      <c r="J1583" t="e">
        <f>VLOOKUP(F1583,[1]!china_towns_second__2[[Column1]:[Y]],3,FALSE)</f>
        <v>#N/A</v>
      </c>
      <c r="K1583" t="e">
        <f>VLOOKUP(F1583,[1]!china_towns_second__2[[Column1]:[Y]],2,FALSE)</f>
        <v>#N/A</v>
      </c>
      <c r="L1583" t="s">
        <v>5510</v>
      </c>
      <c r="M1583" t="str">
        <f>VLOOKUP(I1583,CHOOSE({1,2},Table7[Native],Table7[Name]),2,0)</f>
        <v>Língbì Xiàn</v>
      </c>
      <c r="N1583" t="str">
        <f>VLOOKUP(H1583,CHOOSE({1,2},Table7[Native],Table7[Name]),2,0)</f>
        <v>Sùzhōu Shì</v>
      </c>
      <c r="O1583" t="str">
        <f>_xlfn.CONCAT(L1583," (",N1583,")")</f>
        <v>Zhuji Xiang (Sùzhōu Shì)</v>
      </c>
      <c r="P1583" t="str">
        <f>IF(COUNTIF(O:O,O1583)&gt;1,_xlfn.CONCAT(L1583," (",M1583,")"),O1583)</f>
        <v>Zhuji Xiang (Sùzhōu Shì)</v>
      </c>
    </row>
    <row r="1584" spans="1:16" hidden="1" x14ac:dyDescent="0.25">
      <c r="A1584" t="s">
        <v>2327</v>
      </c>
      <c r="B1584" t="str">
        <f>IF(COUNTIF(A:A,A1584)&gt;1,_xlfn.CONCAT(A1584," (",N1584,")"),A1584)</f>
        <v>Zhŭkŏu Xiāng</v>
      </c>
      <c r="C1584" t="str">
        <f t="shared" si="27"/>
        <v>Zhŭkŏu Xiāng</v>
      </c>
      <c r="D1584" t="s">
        <v>2328</v>
      </c>
      <c r="E1584" t="s">
        <v>7</v>
      </c>
      <c r="F1584" t="str">
        <f>_xlfn.CONCAT(D1584,", ",I1584,", ",H1584,", ","安徽省")</f>
        <v>渚口乡, 祁门县, 黄山市, 安徽省</v>
      </c>
      <c r="G1584">
        <v>5903</v>
      </c>
      <c r="H1584" t="s">
        <v>1491</v>
      </c>
      <c r="I1584" t="s">
        <v>1497</v>
      </c>
      <c r="J1584" t="e">
        <f>VLOOKUP(F1584,[1]!china_towns_second__2[[Column1]:[Y]],3,FALSE)</f>
        <v>#N/A</v>
      </c>
      <c r="K1584" t="e">
        <f>VLOOKUP(F1584,[1]!china_towns_second__2[[Column1]:[Y]],2,FALSE)</f>
        <v>#N/A</v>
      </c>
      <c r="L1584" t="s">
        <v>5230</v>
      </c>
      <c r="M1584" t="str">
        <f>VLOOKUP(I1584,CHOOSE({1,2},Table7[Native],Table7[Name]),2,0)</f>
        <v>Qímén Xiàn</v>
      </c>
      <c r="N1584" t="str">
        <f>VLOOKUP(H1584,CHOOSE({1,2},Table7[Native],Table7[Name]),2,0)</f>
        <v>Huángshān Shì</v>
      </c>
      <c r="O1584" t="str">
        <f>_xlfn.CONCAT(L1584," (",N1584,")")</f>
        <v>Zhukou Xiang (Huángshān Shì)</v>
      </c>
      <c r="P1584" t="str">
        <f>IF(COUNTIF(O:O,O1584)&gt;1,_xlfn.CONCAT(L1584," (",M1584,")"),O1584)</f>
        <v>Zhukou Xiang (Huángshān Shì)</v>
      </c>
    </row>
    <row r="1585" spans="1:16" hidden="1" x14ac:dyDescent="0.25">
      <c r="A1585" t="s">
        <v>1091</v>
      </c>
      <c r="B1585" t="str">
        <f>IF(COUNTIF(A:A,A1585)&gt;1,_xlfn.CONCAT(A1585," (",N1585,")"),A1585)</f>
        <v>Zhūlóng Zhèn</v>
      </c>
      <c r="C1585" t="str">
        <f t="shared" si="27"/>
        <v>Zhūlóng Zhèn</v>
      </c>
      <c r="D1585" t="s">
        <v>1092</v>
      </c>
      <c r="E1585" t="s">
        <v>11</v>
      </c>
      <c r="F1585" t="str">
        <f>_xlfn.CONCAT(D1585,", ",I1585,", ",H1585,", ","安徽省")</f>
        <v>珠龙镇, 南谯区, 滁州市, 安徽省</v>
      </c>
      <c r="G1585">
        <v>14457</v>
      </c>
      <c r="H1585" t="s">
        <v>869</v>
      </c>
      <c r="I1585" t="s">
        <v>863</v>
      </c>
      <c r="J1585">
        <f>VLOOKUP(F1585,[1]!china_towns_second__2[[Column1]:[Y]],3,FALSE)</f>
        <v>32.381531945877903</v>
      </c>
      <c r="K1585">
        <f>VLOOKUP(F1585,[1]!china_towns_second__2[[Column1]:[Y]],2,FALSE)</f>
        <v>118.1378849</v>
      </c>
      <c r="L1585" t="s">
        <v>4721</v>
      </c>
      <c r="M1585" t="str">
        <f>VLOOKUP(I1585,CHOOSE({1,2},Table7[Native],Table7[Name]),2,0)</f>
        <v>Nánqiáo Qū</v>
      </c>
      <c r="N1585" t="str">
        <f>VLOOKUP(H1585,CHOOSE({1,2},Table7[Native],Table7[Name]),2,0)</f>
        <v>Chúzhōu Shì</v>
      </c>
      <c r="O1585" t="str">
        <f>_xlfn.CONCAT(L1585," (",N1585,")")</f>
        <v>Zhulong Zhen (Chúzhōu Shì)</v>
      </c>
      <c r="P1585" t="str">
        <f>IF(COUNTIF(O:O,O1585)&gt;1,_xlfn.CONCAT(L1585," (",M1585,")"),O1585)</f>
        <v>Zhulong Zhen (Chúzhōu Shì)</v>
      </c>
    </row>
    <row r="1586" spans="1:16" hidden="1" x14ac:dyDescent="0.25">
      <c r="A1586" t="s">
        <v>2906</v>
      </c>
      <c r="B1586" t="str">
        <f>IF(COUNTIF(A:A,A1586)&gt;1,_xlfn.CONCAT(A1586," (",N1586,")"),A1586)</f>
        <v>Zhūlóu Zhèn</v>
      </c>
      <c r="C1586" t="str">
        <f t="shared" si="27"/>
        <v>Zhūlóu Zhèn</v>
      </c>
      <c r="D1586" t="s">
        <v>2907</v>
      </c>
      <c r="E1586" t="s">
        <v>11</v>
      </c>
      <c r="F1586" t="str">
        <f>_xlfn.CONCAT(D1586,", ",I1586,", ",H1586,", ","安徽省")</f>
        <v>朱楼镇, 砀山县, 宿州市, 安徽省</v>
      </c>
      <c r="G1586">
        <v>31091</v>
      </c>
      <c r="H1586" t="s">
        <v>1534</v>
      </c>
      <c r="I1586" t="s">
        <v>1536</v>
      </c>
      <c r="J1586">
        <f>VLOOKUP(F1586,[1]!china_towns_second__2[[Column1]:[Y]],3,FALSE)</f>
        <v>34.317884557437502</v>
      </c>
      <c r="K1586">
        <f>VLOOKUP(F1586,[1]!china_towns_second__2[[Column1]:[Y]],2,FALSE)</f>
        <v>116.4874449</v>
      </c>
      <c r="L1586" t="s">
        <v>5511</v>
      </c>
      <c r="M1586" t="str">
        <f>VLOOKUP(I1586,CHOOSE({1,2},Table7[Native],Table7[Name]),2,0)</f>
        <v>Dàngshān Xiàn</v>
      </c>
      <c r="N1586" t="str">
        <f>VLOOKUP(H1586,CHOOSE({1,2},Table7[Native],Table7[Name]),2,0)</f>
        <v>Sùzhōu Shì</v>
      </c>
      <c r="O1586" t="str">
        <f>_xlfn.CONCAT(L1586," (",N1586,")")</f>
        <v>Zhulou Zhen (Sùzhōu Shì)</v>
      </c>
      <c r="P1586" t="str">
        <f>IF(COUNTIF(O:O,O1586)&gt;1,_xlfn.CONCAT(L1586," (",M1586,")"),O1586)</f>
        <v>Zhulou Zhen (Sùzhōu Shì)</v>
      </c>
    </row>
    <row r="1587" spans="1:16" hidden="1" x14ac:dyDescent="0.25">
      <c r="A1587" t="s">
        <v>2112</v>
      </c>
      <c r="B1587" t="str">
        <f>IF(COUNTIF(A:A,A1587)&gt;1,_xlfn.CONCAT(A1587," (",N1587,")"),A1587)</f>
        <v>Zhūmădiàn Zhèn</v>
      </c>
      <c r="C1587" t="str">
        <f t="shared" si="27"/>
        <v>Zhūmădiàn Zhèn</v>
      </c>
      <c r="D1587" t="s">
        <v>2113</v>
      </c>
      <c r="E1587" t="s">
        <v>11</v>
      </c>
      <c r="F1587" t="str">
        <f>_xlfn.CONCAT(D1587,", ",I1587,", ",H1587,", ","安徽省")</f>
        <v>朱马店镇, 凤台县, 淮南市, 安徽省</v>
      </c>
      <c r="G1587">
        <v>31073</v>
      </c>
      <c r="H1587" t="s">
        <v>1475</v>
      </c>
      <c r="I1587" t="s">
        <v>1481</v>
      </c>
      <c r="J1587">
        <f>VLOOKUP(F1587,[1]!china_towns_second__2[[Column1]:[Y]],3,FALSE)</f>
        <v>32.927481918717703</v>
      </c>
      <c r="K1587">
        <f>VLOOKUP(F1587,[1]!china_towns_second__2[[Column1]:[Y]],2,FALSE)</f>
        <v>116.4804379</v>
      </c>
      <c r="L1587" t="s">
        <v>5125</v>
      </c>
      <c r="M1587" t="str">
        <f>VLOOKUP(I1587,CHOOSE({1,2},Table7[Native],Table7[Name]),2,0)</f>
        <v>Fèngtái Xiàn</v>
      </c>
      <c r="N1587" t="str">
        <f>VLOOKUP(H1587,CHOOSE({1,2},Table7[Native],Table7[Name]),2,0)</f>
        <v>Huáinán Shì</v>
      </c>
      <c r="O1587" t="str">
        <f>_xlfn.CONCAT(L1587," (",N1587,")")</f>
        <v>Zhumadian Zhen (Huáinán Shì)</v>
      </c>
      <c r="P1587" t="str">
        <f>IF(COUNTIF(O:O,O1587)&gt;1,_xlfn.CONCAT(L1587," (",M1587,")"),O1587)</f>
        <v>Zhumadian Zhen (Huáinán Shì)</v>
      </c>
    </row>
    <row r="1588" spans="1:16" hidden="1" x14ac:dyDescent="0.25">
      <c r="A1588" t="s">
        <v>3338</v>
      </c>
      <c r="B1588" t="str">
        <f>IF(COUNTIF(A:A,A1588)&gt;1,_xlfn.CONCAT(A1588," (",N1588,")"),A1588)</f>
        <v>Zhūqiáo Xiāng</v>
      </c>
      <c r="C1588" t="str">
        <f t="shared" si="27"/>
        <v>Zhūqiáo Xiāng</v>
      </c>
      <c r="D1588" t="s">
        <v>3339</v>
      </c>
      <c r="E1588" t="s">
        <v>7</v>
      </c>
      <c r="F1588" t="str">
        <f>_xlfn.CONCAT(D1588,", ",I1588,", ",H1588,", ","安徽省")</f>
        <v>朱桥乡, 宣州区, 宣城市, 安徽省</v>
      </c>
      <c r="G1588">
        <v>24618</v>
      </c>
      <c r="H1588" t="s">
        <v>1568</v>
      </c>
      <c r="I1588" t="s">
        <v>1580</v>
      </c>
      <c r="J1588" t="e">
        <f>VLOOKUP(F1588,[1]!china_towns_second__2[[Column1]:[Y]],3,FALSE)</f>
        <v>#N/A</v>
      </c>
      <c r="K1588" t="e">
        <f>VLOOKUP(F1588,[1]!china_towns_second__2[[Column1]:[Y]],2,FALSE)</f>
        <v>#N/A</v>
      </c>
      <c r="L1588" t="s">
        <v>5723</v>
      </c>
      <c r="M1588" t="str">
        <f>VLOOKUP(I1588,CHOOSE({1,2},Table7[Native],Table7[Name]),2,0)</f>
        <v>Xuānzhōu Qū</v>
      </c>
      <c r="N1588" t="str">
        <f>VLOOKUP(H1588,CHOOSE({1,2},Table7[Native],Table7[Name]),2,0)</f>
        <v>Xuānchéng Shì</v>
      </c>
      <c r="O1588" t="str">
        <f>_xlfn.CONCAT(L1588," (",N1588,")")</f>
        <v>Zhuqiao Xiang (Xuānchéng Shì)</v>
      </c>
      <c r="P1588" t="str">
        <f>IF(COUNTIF(O:O,O1588)&gt;1,_xlfn.CONCAT(L1588," (",M1588,")"),O1588)</f>
        <v>Zhuqiao Xiang (Xuānchéng Shì)</v>
      </c>
    </row>
    <row r="1589" spans="1:16" hidden="1" x14ac:dyDescent="0.25">
      <c r="A1589" t="s">
        <v>1093</v>
      </c>
      <c r="B1589" t="str">
        <f>IF(COUNTIF(A:A,A1589)&gt;1,_xlfn.CONCAT(A1589," (",N1589,")"),A1589)</f>
        <v>Zhūwān Zhèn</v>
      </c>
      <c r="C1589" t="str">
        <f t="shared" si="27"/>
        <v>Zhūwān Zhèn</v>
      </c>
      <c r="D1589" t="s">
        <v>1094</v>
      </c>
      <c r="E1589" t="s">
        <v>11</v>
      </c>
      <c r="F1589" t="str">
        <f>_xlfn.CONCAT(D1589,", ",I1589,", ",H1589,", ","安徽省")</f>
        <v>朱湾镇, 定远县, 滁州市, 安徽省</v>
      </c>
      <c r="G1589">
        <v>16473</v>
      </c>
      <c r="H1589" t="s">
        <v>869</v>
      </c>
      <c r="I1589" t="s">
        <v>855</v>
      </c>
      <c r="J1589">
        <f>VLOOKUP(F1589,[1]!china_towns_second__2[[Column1]:[Y]],3,FALSE)</f>
        <v>32.471116545592402</v>
      </c>
      <c r="K1589">
        <f>VLOOKUP(F1589,[1]!china_towns_second__2[[Column1]:[Y]],2,FALSE)</f>
        <v>117.4535142</v>
      </c>
      <c r="L1589" t="s">
        <v>4722</v>
      </c>
      <c r="M1589" t="str">
        <f>VLOOKUP(I1589,CHOOSE({1,2},Table7[Native],Table7[Name]),2,0)</f>
        <v>Dìngyuăn Xiàn</v>
      </c>
      <c r="N1589" t="str">
        <f>VLOOKUP(H1589,CHOOSE({1,2},Table7[Native],Table7[Name]),2,0)</f>
        <v>Chúzhōu Shì</v>
      </c>
      <c r="O1589" t="str">
        <f>_xlfn.CONCAT(L1589," (",N1589,")")</f>
        <v>Zhuwan Zhen (Chúzhōu Shì)</v>
      </c>
      <c r="P1589" t="str">
        <f>IF(COUNTIF(O:O,O1589)&gt;1,_xlfn.CONCAT(L1589," (",M1589,")"),O1589)</f>
        <v>Zhuwan Zhen (Chúzhōu Shì)</v>
      </c>
    </row>
    <row r="1590" spans="1:16" hidden="1" x14ac:dyDescent="0.25">
      <c r="A1590" t="s">
        <v>1862</v>
      </c>
      <c r="B1590" t="str">
        <f>IF(COUNTIF(A:A,A1590)&gt;1,_xlfn.CONCAT(A1590," (",N1590,")"),A1590)</f>
        <v>Zhūxiàng Zhèn</v>
      </c>
      <c r="C1590" t="str">
        <f t="shared" si="27"/>
        <v>Zhūxiàng Zhèn</v>
      </c>
      <c r="D1590" t="s">
        <v>1863</v>
      </c>
      <c r="E1590" t="s">
        <v>11</v>
      </c>
      <c r="F1590" t="str">
        <f>_xlfn.CONCAT(D1590,", ",I1590,", ",H1590,", ","安徽省")</f>
        <v>朱巷镇, 长丰县, 合肥市, 安徽省</v>
      </c>
      <c r="G1590">
        <v>32176</v>
      </c>
      <c r="H1590" t="s">
        <v>1448</v>
      </c>
      <c r="I1590" t="s">
        <v>1452</v>
      </c>
      <c r="J1590">
        <f>VLOOKUP(F1590,[1]!china_towns_second__2[[Column1]:[Y]],3,FALSE)</f>
        <v>32.335032684938497</v>
      </c>
      <c r="K1590">
        <f>VLOOKUP(F1590,[1]!china_towns_second__2[[Column1]:[Y]],2,FALSE)</f>
        <v>117.2406768</v>
      </c>
      <c r="L1590" t="s">
        <v>5012</v>
      </c>
      <c r="M1590" t="str">
        <f>VLOOKUP(I1590,CHOOSE({1,2},Table7[Native],Table7[Name]),2,0)</f>
        <v>Chángfēng Xiàn</v>
      </c>
      <c r="N1590" t="str">
        <f>VLOOKUP(H1590,CHOOSE({1,2},Table7[Native],Table7[Name]),2,0)</f>
        <v>Héféi Shì</v>
      </c>
      <c r="O1590" t="str">
        <f>_xlfn.CONCAT(L1590," (",N1590,")")</f>
        <v>Zhuxiang Zhen (Héféi Shì)</v>
      </c>
      <c r="P1590" t="str">
        <f>IF(COUNTIF(O:O,O1590)&gt;1,_xlfn.CONCAT(L1590," (",M1590,")"),O1590)</f>
        <v>Zhuxiang Zhen (Héféi Shì)</v>
      </c>
    </row>
    <row r="1591" spans="1:16" hidden="1" x14ac:dyDescent="0.25">
      <c r="A1591" t="s">
        <v>2908</v>
      </c>
      <c r="B1591" t="str">
        <f>IF(COUNTIF(A:A,A1591)&gt;1,_xlfn.CONCAT(A1591," (",N1591,")"),A1591)</f>
        <v>Zhūxiānzhuāng Zhèn</v>
      </c>
      <c r="C1591" t="str">
        <f t="shared" si="27"/>
        <v>Zhūxiānzhuāng Zhèn</v>
      </c>
      <c r="D1591" t="s">
        <v>2909</v>
      </c>
      <c r="E1591" t="s">
        <v>11</v>
      </c>
      <c r="F1591" t="str">
        <f>_xlfn.CONCAT(D1591,", ",I1591,", ",H1591,", ","安徽省")</f>
        <v>朱仙庄镇, 埇桥区, 宿州市, 安徽省</v>
      </c>
      <c r="G1591">
        <v>82499</v>
      </c>
      <c r="H1591" t="s">
        <v>1534</v>
      </c>
      <c r="I1591" t="s">
        <v>1543</v>
      </c>
      <c r="J1591">
        <f>VLOOKUP(F1591,[1]!china_towns_second__2[[Column1]:[Y]],3,FALSE)</f>
        <v>33.6315646543014</v>
      </c>
      <c r="K1591">
        <f>VLOOKUP(F1591,[1]!china_towns_second__2[[Column1]:[Y]],2,FALSE)</f>
        <v>117.1142074</v>
      </c>
      <c r="L1591" t="s">
        <v>5512</v>
      </c>
      <c r="M1591" t="str">
        <f>VLOOKUP(I1591,CHOOSE({1,2},Table7[Native],Table7[Name]),2,0)</f>
        <v>Yŏngqiáo Qū</v>
      </c>
      <c r="N1591" t="str">
        <f>VLOOKUP(H1591,CHOOSE({1,2},Table7[Native],Table7[Name]),2,0)</f>
        <v>Sùzhōu Shì</v>
      </c>
      <c r="O1591" t="str">
        <f>_xlfn.CONCAT(L1591," (",N1591,")")</f>
        <v>Zhuxianzhuang Zhen (Sùzhōu Shì)</v>
      </c>
      <c r="P1591" t="str">
        <f>IF(COUNTIF(O:O,O1591)&gt;1,_xlfn.CONCAT(L1591," (",M1591,")"),O1591)</f>
        <v>Zhuxianzhuang Zhen (Sùzhōu Shì)</v>
      </c>
    </row>
    <row r="1592" spans="1:16" hidden="1" x14ac:dyDescent="0.25">
      <c r="A1592" t="s">
        <v>1445</v>
      </c>
      <c r="B1592" t="str">
        <f>IF(COUNTIF(A:A,A1592)&gt;1,_xlfn.CONCAT(A1592," (",N1592,")"),A1592)</f>
        <v>Zhūzhài Zhèn</v>
      </c>
      <c r="C1592" t="str">
        <f t="shared" si="27"/>
        <v>Zhūzhài Zhèn</v>
      </c>
      <c r="D1592" t="s">
        <v>1446</v>
      </c>
      <c r="E1592" t="s">
        <v>11</v>
      </c>
      <c r="F1592" t="str">
        <f>_xlfn.CONCAT(D1592,", ",I1592,", ",H1592,", ","安徽省")</f>
        <v>朱寨镇, 阜南县, 阜阳市, 安徽省</v>
      </c>
      <c r="G1592">
        <v>49280</v>
      </c>
      <c r="H1592" t="s">
        <v>1118</v>
      </c>
      <c r="I1592" t="s">
        <v>1102</v>
      </c>
      <c r="J1592">
        <f>VLOOKUP(F1592,[1]!china_towns_second__2[[Column1]:[Y]],3,FALSE)</f>
        <v>32.732958467950397</v>
      </c>
      <c r="K1592">
        <f>VLOOKUP(F1592,[1]!china_towns_second__2[[Column1]:[Y]],2,FALSE)</f>
        <v>115.8789563</v>
      </c>
      <c r="L1592" t="s">
        <v>4881</v>
      </c>
      <c r="M1592" t="str">
        <f>VLOOKUP(I1592,CHOOSE({1,2},Table7[Native],Table7[Name]),2,0)</f>
        <v>Fùnán Xiàn</v>
      </c>
      <c r="N1592" t="str">
        <f>VLOOKUP(H1592,CHOOSE({1,2},Table7[Native],Table7[Name]),2,0)</f>
        <v>Fùyáng Shì</v>
      </c>
      <c r="O1592" t="str">
        <f>_xlfn.CONCAT(L1592," (",N1592,")")</f>
        <v>Zhuzhai Zhen (Fùyáng Shì)</v>
      </c>
      <c r="P1592" t="str">
        <f>IF(COUNTIF(O:O,O1592)&gt;1,_xlfn.CONCAT(L1592," (",M1592,")"),O1592)</f>
        <v>Zhuzhai Zhen (Fùyáng Shì)</v>
      </c>
    </row>
    <row r="1593" spans="1:16" hidden="1" x14ac:dyDescent="0.25">
      <c r="A1593" t="s">
        <v>1095</v>
      </c>
      <c r="B1593" t="str">
        <f>IF(COUNTIF(A:A,A1593)&gt;1,_xlfn.CONCAT(A1593," (",N1593,")"),A1593)</f>
        <v>Zìláiqiáo Zhèn</v>
      </c>
      <c r="C1593" t="str">
        <f t="shared" si="27"/>
        <v>Zìláiqiáo Zhèn</v>
      </c>
      <c r="D1593" t="s">
        <v>1096</v>
      </c>
      <c r="E1593" t="s">
        <v>11</v>
      </c>
      <c r="F1593" t="str">
        <f>_xlfn.CONCAT(D1593,", ",I1593,", ",H1593,", ","安徽省")</f>
        <v>自来桥镇, 明光市, 滁州市, 安徽省</v>
      </c>
      <c r="G1593">
        <v>22660</v>
      </c>
      <c r="H1593" t="s">
        <v>869</v>
      </c>
      <c r="I1593" t="s">
        <v>862</v>
      </c>
      <c r="J1593">
        <f>VLOOKUP(F1593,[1]!china_towns_second__2[[Column1]:[Y]],3,FALSE)</f>
        <v>32.684302522616903</v>
      </c>
      <c r="K1593">
        <f>VLOOKUP(F1593,[1]!china_towns_second__2[[Column1]:[Y]],2,FALSE)</f>
        <v>118.34800730000001</v>
      </c>
      <c r="L1593" t="s">
        <v>4723</v>
      </c>
      <c r="M1593" t="str">
        <f>VLOOKUP(I1593,CHOOSE({1,2},Table7[Native],Table7[Name]),2,0)</f>
        <v>Míngguāng Shì</v>
      </c>
      <c r="N1593" t="str">
        <f>VLOOKUP(H1593,CHOOSE({1,2},Table7[Native],Table7[Name]),2,0)</f>
        <v>Chúzhōu Shì</v>
      </c>
      <c r="O1593" t="str">
        <f>_xlfn.CONCAT(L1593," (",N1593,")")</f>
        <v>Zilaiqiao Zhen (Chúzhōu Shì)</v>
      </c>
      <c r="P1593" t="str">
        <f>IF(COUNTIF(O:O,O1593)&gt;1,_xlfn.CONCAT(L1593," (",M1593,")"),O1593)</f>
        <v>Zilaiqiao Zhen (Chúzhōu Shì)</v>
      </c>
    </row>
    <row r="1594" spans="1:16" hidden="1" x14ac:dyDescent="0.25">
      <c r="A1594" t="s">
        <v>1866</v>
      </c>
      <c r="B1594" t="str">
        <f>IF(COUNTIF(A:A,A1594)&gt;1,_xlfn.CONCAT(A1594," (",N1594,")"),A1594)</f>
        <v>Zĭpéng Zhèn</v>
      </c>
      <c r="C1594" t="str">
        <f t="shared" si="27"/>
        <v>Zĭpéng Zhèn</v>
      </c>
      <c r="D1594" t="s">
        <v>1867</v>
      </c>
      <c r="E1594" t="s">
        <v>11</v>
      </c>
      <c r="F1594" t="str">
        <f>_xlfn.CONCAT(D1594,", ",I1594,", ",H1594,", ","安徽省")</f>
        <v>紫蓬镇, 肥西县, 合肥市, 安徽省</v>
      </c>
      <c r="G1594">
        <v>29500</v>
      </c>
      <c r="H1594" t="s">
        <v>1448</v>
      </c>
      <c r="I1594" t="s">
        <v>1457</v>
      </c>
      <c r="J1594">
        <f>VLOOKUP(F1594,[1]!china_towns_second__2[[Column1]:[Y]],3,FALSE)</f>
        <v>31.752411972402399</v>
      </c>
      <c r="K1594">
        <f>VLOOKUP(F1594,[1]!china_towns_second__2[[Column1]:[Y]],2,FALSE)</f>
        <v>117.0390616</v>
      </c>
      <c r="L1594" t="s">
        <v>5014</v>
      </c>
      <c r="M1594" t="str">
        <f>VLOOKUP(I1594,CHOOSE({1,2},Table7[Native],Table7[Name]),2,0)</f>
        <v>Féixī Xiàn</v>
      </c>
      <c r="N1594" t="str">
        <f>VLOOKUP(H1594,CHOOSE({1,2},Table7[Native],Table7[Name]),2,0)</f>
        <v>Héféi Shì</v>
      </c>
      <c r="O1594" t="str">
        <f>_xlfn.CONCAT(L1594," (",N1594,")")</f>
        <v>Zipeng Zhen (Héféi Shì)</v>
      </c>
      <c r="P1594" t="str">
        <f>IF(COUNTIF(O:O,O1594)&gt;1,_xlfn.CONCAT(L1594," (",M1594,")"),O1594)</f>
        <v>Zipeng Zhen (Héféi Shì)</v>
      </c>
    </row>
    <row r="1595" spans="1:16" hidden="1" x14ac:dyDescent="0.25">
      <c r="A1595" t="s">
        <v>1864</v>
      </c>
      <c r="B1595" t="str">
        <f>IF(COUNTIF(A:A,A1595)&gt;1,_xlfn.CONCAT(A1595," (",N1595,")"),A1595)</f>
        <v>Zĭpéngshān Guănwĕihuì</v>
      </c>
      <c r="C1595" t="str">
        <f t="shared" si="27"/>
        <v>Zĭpéngshān Guănwĕihuì</v>
      </c>
      <c r="D1595" t="s">
        <v>1865</v>
      </c>
      <c r="E1595" t="s">
        <v>52</v>
      </c>
      <c r="F1595" t="str">
        <f>_xlfn.CONCAT(D1595,", ",I1595,", ",H1595,", ","安徽省")</f>
        <v>紫蓬山管委会, 肥西县, 合肥市, 安徽省</v>
      </c>
      <c r="G1595">
        <v>24577</v>
      </c>
      <c r="H1595" t="s">
        <v>1448</v>
      </c>
      <c r="I1595" t="s">
        <v>1457</v>
      </c>
      <c r="J1595" t="e">
        <f>VLOOKUP(F1595,[1]!china_towns_second__2[[Column1]:[Y]],3,FALSE)</f>
        <v>#N/A</v>
      </c>
      <c r="K1595" t="e">
        <f>VLOOKUP(F1595,[1]!china_towns_second__2[[Column1]:[Y]],2,FALSE)</f>
        <v>#N/A</v>
      </c>
      <c r="L1595" t="s">
        <v>5013</v>
      </c>
      <c r="M1595" t="str">
        <f>VLOOKUP(I1595,CHOOSE({1,2},Table7[Native],Table7[Name]),2,0)</f>
        <v>Féixī Xiàn</v>
      </c>
      <c r="N1595" t="str">
        <f>VLOOKUP(H1595,CHOOSE({1,2},Table7[Native],Table7[Name]),2,0)</f>
        <v>Héféi Shì</v>
      </c>
      <c r="O1595" t="str">
        <f>_xlfn.CONCAT(L1595," (",N1595,")")</f>
        <v>Zipengshan Guanweihui (Héféi Shì)</v>
      </c>
      <c r="P1595" t="str">
        <f>IF(COUNTIF(O:O,O1595)&gt;1,_xlfn.CONCAT(L1595," (",M1595,")"),O1595)</f>
        <v>Zipengshan Guanweihui (Héféi Shì)</v>
      </c>
    </row>
    <row r="1596" spans="1:16" hidden="1" x14ac:dyDescent="0.25">
      <c r="A1596" t="s">
        <v>1097</v>
      </c>
      <c r="B1596" t="str">
        <f>IF(COUNTIF(A:A,A1596)&gt;1,_xlfn.CONCAT(A1596," (",N1596,")"),A1596)</f>
        <v>Zǐwēi Jiēdào [Chéngbĕi Xīnqū; in: Chúzhōu Economic and Technological Development Zone]</v>
      </c>
      <c r="C1596" t="str">
        <f t="shared" si="27"/>
        <v>Zǐwēi Jiēdào [Chéngbĕi Xīnqū; in: Chúzhōu Economic and Technological Development Zone]</v>
      </c>
      <c r="D1596" t="s">
        <v>1098</v>
      </c>
      <c r="E1596" t="s">
        <v>27</v>
      </c>
      <c r="F1596" t="str">
        <f>_xlfn.CONCAT(D1596,", ",I1596,", ",H1596,", ","安徽省")</f>
        <v>紫薇街道, 琅琊区, 滁州市, 安徽省</v>
      </c>
      <c r="G1596">
        <v>14114</v>
      </c>
      <c r="H1596" t="s">
        <v>869</v>
      </c>
      <c r="I1596" t="s">
        <v>860</v>
      </c>
      <c r="J1596" t="e">
        <f>VLOOKUP(F1596,[1]!china_towns_second__2[[Column1]:[Y]],3,FALSE)</f>
        <v>#N/A</v>
      </c>
      <c r="K1596" t="e">
        <f>VLOOKUP(F1596,[1]!china_towns_second__2[[Column1]:[Y]],2,FALSE)</f>
        <v>#N/A</v>
      </c>
      <c r="L1596" t="s">
        <v>4724</v>
      </c>
      <c r="M1596" t="str">
        <f>VLOOKUP(I1596,CHOOSE({1,2},Table7[Native],Table7[Name]),2,0)</f>
        <v>Lángyá Qū</v>
      </c>
      <c r="N1596" t="str">
        <f>VLOOKUP(H1596,CHOOSE({1,2},Table7[Native],Table7[Name]),2,0)</f>
        <v>Chúzhōu Shì</v>
      </c>
      <c r="O1596" t="str">
        <f>_xlfn.CONCAT(L1596," (",N1596,")")</f>
        <v>Ziwei Jiedao [Chengbei Xinqu; in: Chuzhou Economic and Technological Development Zone] (Chúzhōu Shì)</v>
      </c>
      <c r="P1596" t="str">
        <f>IF(COUNTIF(O:O,O1596)&gt;1,_xlfn.CONCAT(L1596," (",M1596,")"),O1596)</f>
        <v>Ziwei Jiedao [Chengbei Xinqu; in: Chuzhou Economic and Technological Development Zone] (Chúzhōu Shì)</v>
      </c>
    </row>
    <row r="1597" spans="1:16" hidden="1" x14ac:dyDescent="0.25">
      <c r="A1597" t="s">
        <v>1099</v>
      </c>
      <c r="B1597" t="str">
        <f>IF(COUNTIF(A:A,A1597)&gt;1,_xlfn.CONCAT(A1597," (",N1597,")"),A1597)</f>
        <v>Zŏngpū Zhèn</v>
      </c>
      <c r="C1597" t="str">
        <f t="shared" si="27"/>
        <v>Zŏngpū Zhèn</v>
      </c>
      <c r="D1597" t="s">
        <v>1100</v>
      </c>
      <c r="E1597" t="s">
        <v>11</v>
      </c>
      <c r="F1597" t="str">
        <f>_xlfn.CONCAT(D1597,", ",I1597,", ",H1597,", ","安徽省")</f>
        <v>总铺镇, 凤阳县, 滁州市, 安徽省</v>
      </c>
      <c r="G1597">
        <v>37642</v>
      </c>
      <c r="H1597" t="s">
        <v>869</v>
      </c>
      <c r="I1597" t="s">
        <v>857</v>
      </c>
      <c r="J1597">
        <f>VLOOKUP(F1597,[1]!china_towns_second__2[[Column1]:[Y]],3,FALSE)</f>
        <v>32.766293438345897</v>
      </c>
      <c r="K1597">
        <f>VLOOKUP(F1597,[1]!china_towns_second__2[[Column1]:[Y]],2,FALSE)</f>
        <v>117.7138484</v>
      </c>
      <c r="L1597" t="s">
        <v>4725</v>
      </c>
      <c r="M1597" t="str">
        <f>VLOOKUP(I1597,CHOOSE({1,2},Table7[Native],Table7[Name]),2,0)</f>
        <v>Fèngyáng Xiàn</v>
      </c>
      <c r="N1597" t="str">
        <f>VLOOKUP(H1597,CHOOSE({1,2},Table7[Native],Table7[Name]),2,0)</f>
        <v>Chúzhōu Shì</v>
      </c>
      <c r="O1597" t="str">
        <f>_xlfn.CONCAT(L1597," (",N1597,")")</f>
        <v>Zongpu Zhen (Chúzhōu Shì)</v>
      </c>
      <c r="P1597" t="str">
        <f>IF(COUNTIF(O:O,O1597)&gt;1,_xlfn.CONCAT(L1597," (",M1597,")"),O1597)</f>
        <v>Zongpu Zhen (Chúzhōu Shì)</v>
      </c>
    </row>
    <row r="1598" spans="1:16" hidden="1" x14ac:dyDescent="0.25">
      <c r="A1598" t="s">
        <v>3000</v>
      </c>
      <c r="B1598" t="str">
        <f>IF(COUNTIF(A:A,A1598)&gt;1,_xlfn.CONCAT(A1598," (",N1598,")"),A1598)</f>
        <v>Zōngyáng Jīngjì Kāifāqū</v>
      </c>
      <c r="C1598" t="str">
        <f t="shared" si="27"/>
        <v>Zōngyáng Jīngjì Kāifāqū</v>
      </c>
      <c r="D1598" t="s">
        <v>3001</v>
      </c>
      <c r="E1598" t="s">
        <v>52</v>
      </c>
      <c r="F1598" t="str">
        <f>_xlfn.CONCAT(D1598,", ",I1598,", ",H1598,", ","安徽省")</f>
        <v>枞阳经济开发区, 枞阳县, 铜陵市, 安徽省</v>
      </c>
      <c r="G1598">
        <v>5881</v>
      </c>
      <c r="H1598" t="s">
        <v>1545</v>
      </c>
      <c r="I1598" t="s">
        <v>1551</v>
      </c>
      <c r="J1598">
        <f>VLOOKUP(F1598,[1]!china_towns_second__2[[Column1]:[Y]],3,FALSE)</f>
        <v>30.738104034563499</v>
      </c>
      <c r="K1598">
        <f>VLOOKUP(F1598,[1]!china_towns_second__2[[Column1]:[Y]],2,FALSE)</f>
        <v>117.1998742</v>
      </c>
      <c r="L1598" t="s">
        <v>5557</v>
      </c>
      <c r="M1598" t="str">
        <f>VLOOKUP(I1598,CHOOSE({1,2},Table7[Native],Table7[Name]),2,0)</f>
        <v>Zōngyáng Xiàn</v>
      </c>
      <c r="N1598" t="str">
        <f>VLOOKUP(H1598,CHOOSE({1,2},Table7[Native],Table7[Name]),2,0)</f>
        <v>Tónglíng Shì</v>
      </c>
      <c r="O1598" t="str">
        <f>_xlfn.CONCAT(L1598," (",N1598,")")</f>
        <v>Zongyang Jingji Kaifaqu (Tónglíng Shì)</v>
      </c>
      <c r="P1598" t="str">
        <f>IF(COUNTIF(O:O,O1598)&gt;1,_xlfn.CONCAT(L1598," (",M1598,")"),O1598)</f>
        <v>Zongyang Jingji Kaifaqu (Tónglíng Shì)</v>
      </c>
    </row>
    <row r="1599" spans="1:16" hidden="1" x14ac:dyDescent="0.25">
      <c r="A1599" t="s">
        <v>3002</v>
      </c>
      <c r="B1599" t="str">
        <f>IF(COUNTIF(A:A,A1599)&gt;1,_xlfn.CONCAT(A1599," (",N1599,")"),A1599)</f>
        <v>Zōngyáng Zhèn</v>
      </c>
      <c r="C1599" t="str">
        <f t="shared" si="27"/>
        <v>Zōngyáng Zhèn</v>
      </c>
      <c r="D1599" t="s">
        <v>3003</v>
      </c>
      <c r="E1599" t="s">
        <v>11</v>
      </c>
      <c r="F1599" t="str">
        <f>_xlfn.CONCAT(D1599,", ",I1599,", ",H1599,", ","安徽省")</f>
        <v>枞阳镇, 枞阳县, 铜陵市, 安徽省</v>
      </c>
      <c r="G1599">
        <v>96932</v>
      </c>
      <c r="H1599" t="s">
        <v>1545</v>
      </c>
      <c r="I1599" t="s">
        <v>1551</v>
      </c>
      <c r="J1599">
        <f>VLOOKUP(F1599,[1]!china_towns_second__2[[Column1]:[Y]],3,FALSE)</f>
        <v>30.715066402097701</v>
      </c>
      <c r="K1599">
        <f>VLOOKUP(F1599,[1]!china_towns_second__2[[Column1]:[Y]],2,FALSE)</f>
        <v>117.2612084</v>
      </c>
      <c r="L1599" t="s">
        <v>5558</v>
      </c>
      <c r="M1599" t="str">
        <f>VLOOKUP(I1599,CHOOSE({1,2},Table7[Native],Table7[Name]),2,0)</f>
        <v>Zōngyáng Xiàn</v>
      </c>
      <c r="N1599" t="str">
        <f>VLOOKUP(H1599,CHOOSE({1,2},Table7[Native],Table7[Name]),2,0)</f>
        <v>Tónglíng Shì</v>
      </c>
      <c r="O1599" t="str">
        <f>_xlfn.CONCAT(L1599," (",N1599,")")</f>
        <v>Zongyang Zhen (Tónglíng Shì)</v>
      </c>
      <c r="P1599" t="str">
        <f>IF(COUNTIF(O:O,O1599)&gt;1,_xlfn.CONCAT(L1599," (",M1599,")"),O1599)</f>
        <v>Zongyang Zhen (Tónglíng Shì)</v>
      </c>
    </row>
    <row r="1600" spans="1:16" hidden="1" x14ac:dyDescent="0.25">
      <c r="A1600" t="s">
        <v>2910</v>
      </c>
      <c r="B1600" t="str">
        <f>IF(COUNTIF(A:A,A1600)&gt;1,_xlfn.CONCAT(A1600," (",N1600,")"),A1600)</f>
        <v>Zŭlóu Zhèn</v>
      </c>
      <c r="C1600" t="str">
        <f t="shared" si="27"/>
        <v>Zŭlóu Zhèn</v>
      </c>
      <c r="D1600" t="s">
        <v>2911</v>
      </c>
      <c r="E1600" t="s">
        <v>11</v>
      </c>
      <c r="F1600" t="str">
        <f>_xlfn.CONCAT(D1600,", ",I1600,", ",H1600,", ","安徽省")</f>
        <v>祖楼镇, 萧县, 宿州市, 安徽省</v>
      </c>
      <c r="G1600">
        <v>33237</v>
      </c>
      <c r="H1600" t="s">
        <v>1534</v>
      </c>
      <c r="I1600" t="s">
        <v>1542</v>
      </c>
      <c r="J1600">
        <f>VLOOKUP(F1600,[1]!china_towns_second__2[[Column1]:[Y]],3,FALSE)</f>
        <v>34.066887776963497</v>
      </c>
      <c r="K1600">
        <f>VLOOKUP(F1600,[1]!china_towns_second__2[[Column1]:[Y]],2,FALSE)</f>
        <v>116.6864351</v>
      </c>
      <c r="L1600" t="s">
        <v>5513</v>
      </c>
      <c r="M1600" t="str">
        <f>VLOOKUP(I1600,CHOOSE({1,2},Table7[Native],Table7[Name]),2,0)</f>
        <v>Xiāo Xiàn</v>
      </c>
      <c r="N1600" t="str">
        <f>VLOOKUP(H1600,CHOOSE({1,2},Table7[Native],Table7[Name]),2,0)</f>
        <v>Sùzhōu Shì</v>
      </c>
      <c r="O1600" t="str">
        <f>_xlfn.CONCAT(L1600," (",N1600,")")</f>
        <v>Zulou Zhen (Sùzhōu Shì)</v>
      </c>
      <c r="P1600" t="str">
        <f>IF(COUNTIF(O:O,O1600)&gt;1,_xlfn.CONCAT(L1600," (",M1600,")"),O1600)</f>
        <v>Zulou Zhen (Sùzhōu Shì)</v>
      </c>
    </row>
    <row r="1601" spans="1:16" hidden="1" x14ac:dyDescent="0.25">
      <c r="A1601" t="s">
        <v>327</v>
      </c>
      <c r="B1601" t="str">
        <f t="shared" ref="B1538:B1601" si="28">IF(COUNTIF(A:A,A1601)&gt;1,_xlfn.CONCAT(A1601," (",N1601,")"),A1601)</f>
        <v>Zuŏbà Xiāng</v>
      </c>
      <c r="C1601" t="str">
        <f t="shared" si="27"/>
        <v>Zuŏbà Xiāng</v>
      </c>
      <c r="D1601" t="s">
        <v>328</v>
      </c>
      <c r="E1601" t="s">
        <v>7</v>
      </c>
      <c r="F1601" t="str">
        <f t="shared" ref="F1538:F1602" si="29">_xlfn.CONCAT(D1601,", ",I1601,", ",H1601,", ","安徽省")</f>
        <v>佐坝乡, 宿松县, 安庆市, 安徽省</v>
      </c>
      <c r="G1601">
        <v>26942</v>
      </c>
      <c r="H1601" t="s">
        <v>343</v>
      </c>
      <c r="I1601" t="s">
        <v>335</v>
      </c>
      <c r="J1601" t="e">
        <f>VLOOKUP(F1601,[1]!china_towns_second__2[[Column1]:[Y]],3,FALSE)</f>
        <v>#N/A</v>
      </c>
      <c r="K1601" t="e">
        <f>VLOOKUP(F1601,[1]!china_towns_second__2[[Column1]:[Y]],2,FALSE)</f>
        <v>#N/A</v>
      </c>
      <c r="L1601" t="s">
        <v>4406</v>
      </c>
      <c r="M1601" t="str">
        <f>VLOOKUP(I1601,CHOOSE({1,2},Table7[Native],Table7[Name]),2,0)</f>
        <v>Sùsōng Xiàn</v>
      </c>
      <c r="N1601" t="str">
        <f>VLOOKUP(H1601,CHOOSE({1,2},Table7[Native],Table7[Name]),2,0)</f>
        <v>Ānqìng Shì</v>
      </c>
      <c r="O1601" t="str">
        <f t="shared" ref="O1538:O1601" si="30">_xlfn.CONCAT(L1601," (",N1601,")")</f>
        <v>Zuoba Xiang (Ānqìng Shì)</v>
      </c>
      <c r="P1601" t="str">
        <f t="shared" ref="P1538:P1601" si="31">IF(COUNTIF(O:O,O1601)&gt;1,_xlfn.CONCAT(L1601," (",M1601,")"),O1601)</f>
        <v>Zuoba Xiang (Ānqìng Shì)</v>
      </c>
    </row>
    <row r="1602" spans="1:16" hidden="1" x14ac:dyDescent="0.25">
      <c r="A1602" t="s">
        <v>1868</v>
      </c>
      <c r="B1602" t="str">
        <f t="shared" ref="B1602:B1665" si="32">IF(COUNTIF(A:A,A1602)&gt;1,_xlfn.CONCAT(A1602," (",N1602,")"),A1602)</f>
        <v>Zuŏdiàn Xiāng</v>
      </c>
      <c r="C1602" t="str">
        <f t="shared" ref="C1602:C1665" si="33">IF(COUNTIF(B:B,B1602)&gt;1,_xlfn.CONCAT(A1602," (",M1602,")"),B1602)</f>
        <v>Zuŏdiàn Xiāng</v>
      </c>
      <c r="D1602" t="s">
        <v>1869</v>
      </c>
      <c r="E1602" t="s">
        <v>7</v>
      </c>
      <c r="F1602" t="str">
        <f t="shared" si="29"/>
        <v>左店乡, 长丰县, 合肥市, 安徽省</v>
      </c>
      <c r="G1602">
        <v>19640</v>
      </c>
      <c r="H1602" t="s">
        <v>1448</v>
      </c>
      <c r="I1602" t="s">
        <v>1452</v>
      </c>
      <c r="J1602" t="e">
        <f>VLOOKUP(F1602,[1]!china_towns_second__2[[Column1]:[Y]],3,FALSE)</f>
        <v>#N/A</v>
      </c>
      <c r="K1602" t="e">
        <f>VLOOKUP(F1602,[1]!china_towns_second__2[[Column1]:[Y]],2,FALSE)</f>
        <v>#N/A</v>
      </c>
      <c r="L1602" t="s">
        <v>5015</v>
      </c>
      <c r="M1602" t="str">
        <f>VLOOKUP(I1602,CHOOSE({1,2},Table7[Native],Table7[Name]),2,0)</f>
        <v>Chángfēng Xiàn</v>
      </c>
      <c r="N1602" t="str">
        <f>VLOOKUP(H1602,CHOOSE({1,2},Table7[Native],Table7[Name]),2,0)</f>
        <v>Héféi Shì</v>
      </c>
      <c r="O1602" t="str">
        <f t="shared" ref="O1602" si="34">_xlfn.CONCAT(L1602," (",N1602,")")</f>
        <v>Zuodian Xiang (Héféi Shì)</v>
      </c>
      <c r="P1602" t="str">
        <f t="shared" ref="P1602" si="35">IF(COUNTIF(O:O,O1602)&gt;1,_xlfn.CONCAT(L1602," (",M1602,")"),O1602)</f>
        <v>Zuodian Xiang (Héféi Shì)</v>
      </c>
    </row>
  </sheetData>
  <phoneticPr fontId="3" type="noConversion"/>
  <conditionalFormatting sqref="A2:A1602">
    <cfRule type="duplicateValues" dxfId="23" priority="8"/>
  </conditionalFormatting>
  <conditionalFormatting sqref="C2:C1602">
    <cfRule type="duplicateValues" dxfId="22" priority="7"/>
    <cfRule type="duplicateValues" dxfId="21" priority="9"/>
    <cfRule type="duplicateValues" dxfId="20" priority="14"/>
    <cfRule type="duplicateValues" dxfId="19" priority="3"/>
  </conditionalFormatting>
  <conditionalFormatting sqref="J2:J1602">
    <cfRule type="expression" dxfId="18" priority="13">
      <formula>ISERROR(J2)</formula>
    </cfRule>
  </conditionalFormatting>
  <conditionalFormatting sqref="L2:L1602">
    <cfRule type="duplicateValues" dxfId="1" priority="6"/>
    <cfRule type="duplicateValues" dxfId="2" priority="12"/>
    <cfRule type="duplicateValues" dxfId="3" priority="1"/>
  </conditionalFormatting>
  <conditionalFormatting sqref="O2:O1602">
    <cfRule type="duplicateValues" dxfId="17" priority="11"/>
  </conditionalFormatting>
  <conditionalFormatting sqref="B2:B1602">
    <cfRule type="duplicateValues" dxfId="16" priority="4"/>
  </conditionalFormatting>
  <conditionalFormatting sqref="L3:L973">
    <cfRule type="duplicateValues" dxfId="15" priority="2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8595-92DD-484A-ACF5-069C7AF41F29}">
  <dimension ref="A1:I996"/>
  <sheetViews>
    <sheetView topLeftCell="A969" workbookViewId="0">
      <selection sqref="A1:I996"/>
    </sheetView>
  </sheetViews>
  <sheetFormatPr defaultRowHeight="15" x14ac:dyDescent="0.25"/>
  <sheetData>
    <row r="1" spans="1:9" x14ac:dyDescent="0.25">
      <c r="A1" t="s">
        <v>4253</v>
      </c>
      <c r="B1" t="s">
        <v>3641</v>
      </c>
      <c r="C1" t="s">
        <v>4254</v>
      </c>
      <c r="D1">
        <v>32.680602399999998</v>
      </c>
      <c r="E1" t="s">
        <v>4255</v>
      </c>
      <c r="F1">
        <v>115.2427512</v>
      </c>
      <c r="G1" t="s">
        <v>4256</v>
      </c>
      <c r="H1">
        <v>49509</v>
      </c>
      <c r="I1" t="s">
        <v>4257</v>
      </c>
    </row>
    <row r="2" spans="1:9" x14ac:dyDescent="0.25">
      <c r="A2" t="s">
        <v>4253</v>
      </c>
      <c r="B2" t="s">
        <v>3827</v>
      </c>
      <c r="C2" t="s">
        <v>4254</v>
      </c>
      <c r="D2">
        <v>32.647239540000001</v>
      </c>
      <c r="E2" t="s">
        <v>4255</v>
      </c>
      <c r="F2">
        <v>116.9423374</v>
      </c>
      <c r="G2" t="s">
        <v>4256</v>
      </c>
      <c r="H2">
        <v>36670</v>
      </c>
      <c r="I2" t="s">
        <v>4257</v>
      </c>
    </row>
    <row r="3" spans="1:9" x14ac:dyDescent="0.25">
      <c r="A3" t="s">
        <v>4253</v>
      </c>
      <c r="B3" t="s">
        <v>3829</v>
      </c>
      <c r="C3" t="s">
        <v>4254</v>
      </c>
      <c r="D3">
        <v>32.161496589999999</v>
      </c>
      <c r="E3" t="s">
        <v>4255</v>
      </c>
      <c r="F3">
        <v>116.6993897</v>
      </c>
      <c r="G3" t="s">
        <v>4256</v>
      </c>
      <c r="H3">
        <v>63295</v>
      </c>
      <c r="I3" t="s">
        <v>4257</v>
      </c>
    </row>
    <row r="4" spans="1:9" x14ac:dyDescent="0.25">
      <c r="A4" t="s">
        <v>4253</v>
      </c>
      <c r="B4" t="s">
        <v>3828</v>
      </c>
      <c r="C4" t="s">
        <v>4254</v>
      </c>
      <c r="D4">
        <v>32.353769</v>
      </c>
      <c r="E4" t="s">
        <v>4255</v>
      </c>
      <c r="F4">
        <v>116.6936268</v>
      </c>
      <c r="G4" t="s">
        <v>4256</v>
      </c>
      <c r="H4">
        <v>32283</v>
      </c>
      <c r="I4" t="s">
        <v>4257</v>
      </c>
    </row>
    <row r="5" spans="1:9" x14ac:dyDescent="0.25">
      <c r="A5" t="s">
        <v>4253</v>
      </c>
      <c r="B5" t="s">
        <v>3875</v>
      </c>
      <c r="C5" t="s">
        <v>4254</v>
      </c>
      <c r="D5">
        <v>30.061893950000002</v>
      </c>
      <c r="E5" t="s">
        <v>4255</v>
      </c>
      <c r="F5">
        <v>117.6253261</v>
      </c>
      <c r="G5" t="s">
        <v>4256</v>
      </c>
      <c r="H5">
        <v>10950</v>
      </c>
      <c r="I5" t="s">
        <v>4257</v>
      </c>
    </row>
    <row r="6" spans="1:9" x14ac:dyDescent="0.25">
      <c r="A6" t="s">
        <v>4253</v>
      </c>
      <c r="B6" t="s">
        <v>3752</v>
      </c>
      <c r="C6" t="s">
        <v>4254</v>
      </c>
      <c r="D6">
        <v>32.141144509999997</v>
      </c>
      <c r="E6" t="s">
        <v>4255</v>
      </c>
      <c r="F6">
        <v>117.6091085</v>
      </c>
      <c r="G6" t="s">
        <v>4256</v>
      </c>
      <c r="H6">
        <v>48049</v>
      </c>
      <c r="I6" t="s">
        <v>4257</v>
      </c>
    </row>
    <row r="7" spans="1:9" x14ac:dyDescent="0.25">
      <c r="A7" t="s">
        <v>4253</v>
      </c>
      <c r="B7" t="s">
        <v>3830</v>
      </c>
      <c r="C7" t="s">
        <v>4254</v>
      </c>
      <c r="D7">
        <v>32.63756309</v>
      </c>
      <c r="E7" t="s">
        <v>4255</v>
      </c>
      <c r="F7">
        <v>116.8428521</v>
      </c>
      <c r="G7" t="s">
        <v>4256</v>
      </c>
      <c r="H7">
        <v>21971</v>
      </c>
      <c r="I7" t="s">
        <v>4257</v>
      </c>
    </row>
    <row r="8" spans="1:9" x14ac:dyDescent="0.25">
      <c r="A8" t="s">
        <v>4253</v>
      </c>
      <c r="B8" t="s">
        <v>4172</v>
      </c>
      <c r="C8" t="s">
        <v>4254</v>
      </c>
      <c r="D8">
        <v>30.18448836</v>
      </c>
      <c r="E8" t="s">
        <v>4255</v>
      </c>
      <c r="F8">
        <v>118.3724931</v>
      </c>
      <c r="G8" t="s">
        <v>4256</v>
      </c>
      <c r="H8">
        <v>10458</v>
      </c>
      <c r="I8" t="s">
        <v>4257</v>
      </c>
    </row>
    <row r="9" spans="1:9" x14ac:dyDescent="0.25">
      <c r="A9" t="s">
        <v>4253</v>
      </c>
      <c r="B9" t="s">
        <v>4171</v>
      </c>
      <c r="C9" t="s">
        <v>4254</v>
      </c>
      <c r="D9">
        <v>30.789686700000001</v>
      </c>
      <c r="E9" t="s">
        <v>4255</v>
      </c>
      <c r="F9">
        <v>119.2815873</v>
      </c>
      <c r="G9" t="s">
        <v>4256</v>
      </c>
      <c r="H9">
        <v>38023</v>
      </c>
      <c r="I9" t="s">
        <v>4257</v>
      </c>
    </row>
    <row r="10" spans="1:9" x14ac:dyDescent="0.25">
      <c r="A10" t="s">
        <v>4253</v>
      </c>
      <c r="B10" t="s">
        <v>3753</v>
      </c>
      <c r="C10" t="s">
        <v>4254</v>
      </c>
      <c r="D10">
        <v>31.238986310000001</v>
      </c>
      <c r="E10" t="s">
        <v>4255</v>
      </c>
      <c r="F10">
        <v>117.4512003</v>
      </c>
      <c r="G10" t="s">
        <v>4256</v>
      </c>
      <c r="H10">
        <v>70175</v>
      </c>
      <c r="I10" t="s">
        <v>4257</v>
      </c>
    </row>
    <row r="11" spans="1:9" x14ac:dyDescent="0.25">
      <c r="A11" t="s">
        <v>4253</v>
      </c>
      <c r="B11" t="s">
        <v>3345</v>
      </c>
      <c r="C11" t="s">
        <v>4254</v>
      </c>
      <c r="D11">
        <v>30.64346785</v>
      </c>
      <c r="E11" t="s">
        <v>4255</v>
      </c>
      <c r="F11">
        <v>115.9675555</v>
      </c>
      <c r="G11" t="s">
        <v>4256</v>
      </c>
      <c r="H11">
        <v>21691</v>
      </c>
      <c r="I11" t="s">
        <v>4257</v>
      </c>
    </row>
    <row r="12" spans="1:9" x14ac:dyDescent="0.25">
      <c r="A12" t="s">
        <v>4253</v>
      </c>
      <c r="B12" t="s">
        <v>3425</v>
      </c>
      <c r="C12" t="s">
        <v>4254</v>
      </c>
      <c r="D12">
        <v>32.892798300000003</v>
      </c>
      <c r="E12" t="s">
        <v>4255</v>
      </c>
      <c r="F12">
        <v>117.064224</v>
      </c>
      <c r="G12" t="s">
        <v>4256</v>
      </c>
      <c r="H12">
        <v>61476</v>
      </c>
      <c r="I12" t="s">
        <v>4257</v>
      </c>
    </row>
    <row r="13" spans="1:9" x14ac:dyDescent="0.25">
      <c r="A13" t="s">
        <v>4253</v>
      </c>
      <c r="B13" t="s">
        <v>3754</v>
      </c>
      <c r="C13" t="s">
        <v>4254</v>
      </c>
      <c r="D13">
        <v>32.171710150000003</v>
      </c>
      <c r="E13" t="s">
        <v>4255</v>
      </c>
      <c r="F13">
        <v>117.4236959</v>
      </c>
      <c r="G13" t="s">
        <v>4256</v>
      </c>
      <c r="H13">
        <v>49374</v>
      </c>
      <c r="I13" t="s">
        <v>4257</v>
      </c>
    </row>
    <row r="14" spans="1:9" x14ac:dyDescent="0.25">
      <c r="A14" t="s">
        <v>4253</v>
      </c>
      <c r="B14" t="s">
        <v>4129</v>
      </c>
      <c r="C14" t="s">
        <v>4254</v>
      </c>
      <c r="D14">
        <v>31.286799999999999</v>
      </c>
      <c r="E14" t="s">
        <v>4255</v>
      </c>
      <c r="F14">
        <v>118.06100000000001</v>
      </c>
      <c r="G14" t="s">
        <v>4256</v>
      </c>
      <c r="H14">
        <v>69765</v>
      </c>
      <c r="I14" t="s">
        <v>4257</v>
      </c>
    </row>
    <row r="15" spans="1:9" x14ac:dyDescent="0.25">
      <c r="A15" t="s">
        <v>4253</v>
      </c>
      <c r="B15" t="s">
        <v>3346</v>
      </c>
      <c r="C15" t="s">
        <v>4254</v>
      </c>
      <c r="D15">
        <v>30.825950819999999</v>
      </c>
      <c r="E15" t="s">
        <v>4255</v>
      </c>
      <c r="F15">
        <v>115.9287439</v>
      </c>
      <c r="G15" t="s">
        <v>4256</v>
      </c>
      <c r="H15">
        <v>14759</v>
      </c>
      <c r="I15" t="s">
        <v>4257</v>
      </c>
    </row>
    <row r="16" spans="1:9" x14ac:dyDescent="0.25">
      <c r="A16" t="s">
        <v>4253</v>
      </c>
      <c r="B16" t="s">
        <v>3642</v>
      </c>
      <c r="C16" t="s">
        <v>4254</v>
      </c>
      <c r="D16">
        <v>33.067288679999997</v>
      </c>
      <c r="E16" t="s">
        <v>4255</v>
      </c>
      <c r="F16">
        <v>115.1189055</v>
      </c>
      <c r="G16" t="s">
        <v>4256</v>
      </c>
      <c r="H16">
        <v>41124</v>
      </c>
      <c r="I16" t="s">
        <v>4257</v>
      </c>
    </row>
    <row r="17" spans="1:9" x14ac:dyDescent="0.25">
      <c r="A17" t="s">
        <v>4253</v>
      </c>
      <c r="B17" t="s">
        <v>4006</v>
      </c>
      <c r="C17" t="s">
        <v>4254</v>
      </c>
      <c r="D17">
        <v>31.52934162</v>
      </c>
      <c r="E17" t="s">
        <v>4255</v>
      </c>
      <c r="F17">
        <v>118.3088181</v>
      </c>
      <c r="G17" t="s">
        <v>4256</v>
      </c>
      <c r="H17">
        <v>36750</v>
      </c>
      <c r="I17" t="s">
        <v>4257</v>
      </c>
    </row>
    <row r="18" spans="1:9" x14ac:dyDescent="0.25">
      <c r="A18" t="s">
        <v>4253</v>
      </c>
      <c r="B18" t="s">
        <v>3755</v>
      </c>
      <c r="C18" t="s">
        <v>4254</v>
      </c>
      <c r="D18">
        <v>31.473332930000002</v>
      </c>
      <c r="E18" t="s">
        <v>4255</v>
      </c>
      <c r="F18">
        <v>117.394621</v>
      </c>
      <c r="G18" t="s">
        <v>4256</v>
      </c>
      <c r="H18">
        <v>45971</v>
      </c>
      <c r="I18" t="s">
        <v>4257</v>
      </c>
    </row>
    <row r="19" spans="1:9" x14ac:dyDescent="0.25">
      <c r="A19" t="s">
        <v>4253</v>
      </c>
      <c r="B19" t="s">
        <v>3809</v>
      </c>
      <c r="C19" t="s">
        <v>4254</v>
      </c>
      <c r="D19">
        <v>33.79445922</v>
      </c>
      <c r="E19" t="s">
        <v>4255</v>
      </c>
      <c r="F19">
        <v>116.66250340000001</v>
      </c>
      <c r="G19" t="s">
        <v>4256</v>
      </c>
      <c r="H19">
        <v>108781</v>
      </c>
      <c r="I19" t="s">
        <v>4257</v>
      </c>
    </row>
    <row r="20" spans="1:9" x14ac:dyDescent="0.25">
      <c r="A20" t="s">
        <v>4253</v>
      </c>
      <c r="B20" t="s">
        <v>3930</v>
      </c>
      <c r="C20" t="s">
        <v>4254</v>
      </c>
      <c r="D20">
        <v>31.434180659999999</v>
      </c>
      <c r="E20" t="s">
        <v>4255</v>
      </c>
      <c r="F20">
        <v>117.06518730000001</v>
      </c>
      <c r="G20" t="s">
        <v>4256</v>
      </c>
      <c r="H20">
        <v>28079</v>
      </c>
      <c r="I20" t="s">
        <v>4257</v>
      </c>
    </row>
    <row r="21" spans="1:9" x14ac:dyDescent="0.25">
      <c r="A21" t="s">
        <v>4253</v>
      </c>
      <c r="B21" t="s">
        <v>3931</v>
      </c>
      <c r="C21" t="s">
        <v>4254</v>
      </c>
      <c r="D21">
        <v>31.720823079999999</v>
      </c>
      <c r="E21" t="s">
        <v>4255</v>
      </c>
      <c r="F21">
        <v>116.0455292</v>
      </c>
      <c r="G21" t="s">
        <v>4256</v>
      </c>
      <c r="H21">
        <v>38454</v>
      </c>
      <c r="I21" t="s">
        <v>4257</v>
      </c>
    </row>
    <row r="22" spans="1:9" x14ac:dyDescent="0.25">
      <c r="A22" t="s">
        <v>4253</v>
      </c>
      <c r="B22" t="s">
        <v>4038</v>
      </c>
      <c r="C22" t="s">
        <v>4254</v>
      </c>
      <c r="D22">
        <v>34.108521469999999</v>
      </c>
      <c r="E22" t="s">
        <v>4255</v>
      </c>
      <c r="F22">
        <v>117.0479984</v>
      </c>
      <c r="G22" t="s">
        <v>4256</v>
      </c>
      <c r="H22">
        <v>26461</v>
      </c>
      <c r="I22" t="s">
        <v>4257</v>
      </c>
    </row>
    <row r="23" spans="1:9" x14ac:dyDescent="0.25">
      <c r="A23" t="s">
        <v>4253</v>
      </c>
      <c r="B23" t="s">
        <v>3643</v>
      </c>
      <c r="C23" t="s">
        <v>4254</v>
      </c>
      <c r="D23">
        <v>32.572583850000001</v>
      </c>
      <c r="E23" t="s">
        <v>4255</v>
      </c>
      <c r="F23">
        <v>116.2711036</v>
      </c>
      <c r="G23" t="s">
        <v>4256</v>
      </c>
      <c r="H23">
        <v>34181</v>
      </c>
      <c r="I23" t="s">
        <v>4257</v>
      </c>
    </row>
    <row r="24" spans="1:9" x14ac:dyDescent="0.25">
      <c r="A24" t="s">
        <v>4253</v>
      </c>
      <c r="B24" t="s">
        <v>3644</v>
      </c>
      <c r="C24" t="s">
        <v>4254</v>
      </c>
      <c r="D24">
        <v>32.509746620000001</v>
      </c>
      <c r="E24" t="s">
        <v>4255</v>
      </c>
      <c r="F24">
        <v>116.2267794</v>
      </c>
      <c r="G24" t="s">
        <v>4256</v>
      </c>
      <c r="H24">
        <v>34273</v>
      </c>
      <c r="I24" t="s">
        <v>4257</v>
      </c>
    </row>
    <row r="25" spans="1:9" x14ac:dyDescent="0.25">
      <c r="A25" t="s">
        <v>4253</v>
      </c>
      <c r="B25" t="s">
        <v>5745</v>
      </c>
      <c r="C25" t="s">
        <v>4254</v>
      </c>
      <c r="D25">
        <v>32.867361850000002</v>
      </c>
      <c r="E25" t="s">
        <v>4255</v>
      </c>
      <c r="F25">
        <v>117.6876158</v>
      </c>
      <c r="G25" t="s">
        <v>4256</v>
      </c>
      <c r="H25">
        <v>50171</v>
      </c>
      <c r="I25" t="s">
        <v>4257</v>
      </c>
    </row>
    <row r="26" spans="1:9" x14ac:dyDescent="0.25">
      <c r="A26" t="s">
        <v>4253</v>
      </c>
      <c r="B26" t="s">
        <v>5746</v>
      </c>
      <c r="C26" t="s">
        <v>4254</v>
      </c>
      <c r="D26">
        <v>32.279151069999998</v>
      </c>
      <c r="E26" t="s">
        <v>4255</v>
      </c>
      <c r="F26">
        <v>116.6238697</v>
      </c>
      <c r="G26" t="s">
        <v>4256</v>
      </c>
      <c r="H26">
        <v>40572</v>
      </c>
      <c r="I26" t="s">
        <v>4257</v>
      </c>
    </row>
    <row r="27" spans="1:9" x14ac:dyDescent="0.25">
      <c r="A27" t="s">
        <v>4253</v>
      </c>
      <c r="B27" t="s">
        <v>3461</v>
      </c>
      <c r="C27" t="s">
        <v>4254</v>
      </c>
      <c r="D27">
        <v>33.317486549999998</v>
      </c>
      <c r="E27" t="s">
        <v>4255</v>
      </c>
      <c r="F27">
        <v>116.7208389</v>
      </c>
      <c r="G27" t="s">
        <v>4256</v>
      </c>
      <c r="H27">
        <v>69290</v>
      </c>
      <c r="I27" t="s">
        <v>4257</v>
      </c>
    </row>
    <row r="28" spans="1:9" x14ac:dyDescent="0.25">
      <c r="A28" t="s">
        <v>4253</v>
      </c>
      <c r="B28" t="s">
        <v>4173</v>
      </c>
      <c r="C28" t="s">
        <v>4254</v>
      </c>
      <c r="D28">
        <v>30.254973570000001</v>
      </c>
      <c r="E28" t="s">
        <v>4255</v>
      </c>
      <c r="F28">
        <v>118.505605</v>
      </c>
      <c r="G28" t="s">
        <v>4256</v>
      </c>
      <c r="H28">
        <v>8990</v>
      </c>
      <c r="I28" t="s">
        <v>4257</v>
      </c>
    </row>
    <row r="29" spans="1:9" x14ac:dyDescent="0.25">
      <c r="A29" t="s">
        <v>4253</v>
      </c>
      <c r="B29" t="s">
        <v>3563</v>
      </c>
      <c r="C29" t="s">
        <v>4254</v>
      </c>
      <c r="D29">
        <v>32.663977529999997</v>
      </c>
      <c r="E29" t="s">
        <v>4255</v>
      </c>
      <c r="F29">
        <v>118.5907179</v>
      </c>
      <c r="G29" t="s">
        <v>4256</v>
      </c>
      <c r="H29">
        <v>66714</v>
      </c>
      <c r="I29" t="s">
        <v>4257</v>
      </c>
    </row>
    <row r="30" spans="1:9" x14ac:dyDescent="0.25">
      <c r="A30" t="s">
        <v>4253</v>
      </c>
      <c r="B30" t="s">
        <v>3932</v>
      </c>
      <c r="C30" t="s">
        <v>4254</v>
      </c>
      <c r="D30">
        <v>31.360806499999999</v>
      </c>
      <c r="E30" t="s">
        <v>4255</v>
      </c>
      <c r="F30">
        <v>115.5323746</v>
      </c>
      <c r="G30" t="s">
        <v>4256</v>
      </c>
      <c r="H30">
        <v>18038</v>
      </c>
      <c r="I30" t="s">
        <v>4257</v>
      </c>
    </row>
    <row r="31" spans="1:9" x14ac:dyDescent="0.25">
      <c r="A31" t="s">
        <v>4253</v>
      </c>
      <c r="B31" t="s">
        <v>3756</v>
      </c>
      <c r="C31" t="s">
        <v>4254</v>
      </c>
      <c r="D31">
        <v>31.966821599999999</v>
      </c>
      <c r="E31" t="s">
        <v>4255</v>
      </c>
      <c r="F31">
        <v>117.70457209999999</v>
      </c>
      <c r="G31" t="s">
        <v>4256</v>
      </c>
      <c r="H31">
        <v>38889</v>
      </c>
      <c r="I31" t="s">
        <v>4257</v>
      </c>
    </row>
    <row r="32" spans="1:9" x14ac:dyDescent="0.25">
      <c r="A32" t="s">
        <v>4253</v>
      </c>
      <c r="B32" t="s">
        <v>3426</v>
      </c>
      <c r="C32" t="s">
        <v>4254</v>
      </c>
      <c r="D32">
        <v>33.19629295</v>
      </c>
      <c r="E32" t="s">
        <v>4255</v>
      </c>
      <c r="F32">
        <v>117.1629061</v>
      </c>
      <c r="G32" t="s">
        <v>4256</v>
      </c>
      <c r="H32">
        <v>60795</v>
      </c>
      <c r="I32" t="s">
        <v>4257</v>
      </c>
    </row>
    <row r="33" spans="1:9" x14ac:dyDescent="0.25">
      <c r="A33" t="s">
        <v>4253</v>
      </c>
      <c r="B33" t="s">
        <v>3831</v>
      </c>
      <c r="C33" t="s">
        <v>4254</v>
      </c>
      <c r="D33">
        <v>32.243983800000002</v>
      </c>
      <c r="E33" t="s">
        <v>4255</v>
      </c>
      <c r="F33">
        <v>116.7562581</v>
      </c>
      <c r="G33" t="s">
        <v>4256</v>
      </c>
      <c r="H33">
        <v>48033</v>
      </c>
      <c r="I33" t="s">
        <v>4257</v>
      </c>
    </row>
    <row r="34" spans="1:9" x14ac:dyDescent="0.25">
      <c r="A34" t="s">
        <v>4253</v>
      </c>
      <c r="B34" t="s">
        <v>3757</v>
      </c>
      <c r="C34" t="s">
        <v>4254</v>
      </c>
      <c r="D34">
        <v>31.30985725</v>
      </c>
      <c r="E34" t="s">
        <v>4255</v>
      </c>
      <c r="F34">
        <v>117.5726288</v>
      </c>
      <c r="G34" t="s">
        <v>4256</v>
      </c>
      <c r="H34">
        <v>28171</v>
      </c>
      <c r="I34" t="s">
        <v>4257</v>
      </c>
    </row>
    <row r="35" spans="1:9" x14ac:dyDescent="0.25">
      <c r="A35" t="s">
        <v>4253</v>
      </c>
      <c r="B35" t="s">
        <v>3876</v>
      </c>
      <c r="C35" t="s">
        <v>4254</v>
      </c>
      <c r="D35">
        <v>29.911496360000001</v>
      </c>
      <c r="E35" t="s">
        <v>4255</v>
      </c>
      <c r="F35">
        <v>118.55810889999999</v>
      </c>
      <c r="G35" t="s">
        <v>4256</v>
      </c>
      <c r="H35">
        <v>19080</v>
      </c>
      <c r="I35" t="s">
        <v>4257</v>
      </c>
    </row>
    <row r="36" spans="1:9" x14ac:dyDescent="0.25">
      <c r="A36" t="s">
        <v>4253</v>
      </c>
      <c r="B36" t="s">
        <v>3347</v>
      </c>
      <c r="C36" t="s">
        <v>4254</v>
      </c>
      <c r="D36">
        <v>30.672522659999998</v>
      </c>
      <c r="E36" t="s">
        <v>4255</v>
      </c>
      <c r="F36">
        <v>115.83927</v>
      </c>
      <c r="G36" t="s">
        <v>4256</v>
      </c>
      <c r="H36">
        <v>32830</v>
      </c>
      <c r="I36" t="s">
        <v>4257</v>
      </c>
    </row>
    <row r="37" spans="1:9" x14ac:dyDescent="0.25">
      <c r="A37" t="s">
        <v>4253</v>
      </c>
      <c r="B37" t="s">
        <v>3462</v>
      </c>
      <c r="C37" t="s">
        <v>4254</v>
      </c>
      <c r="D37">
        <v>33.5552615</v>
      </c>
      <c r="E37" t="s">
        <v>4255</v>
      </c>
      <c r="F37">
        <v>115.94888400000001</v>
      </c>
      <c r="G37" t="s">
        <v>4256</v>
      </c>
      <c r="H37">
        <v>44699</v>
      </c>
      <c r="I37" t="s">
        <v>4257</v>
      </c>
    </row>
    <row r="38" spans="1:9" x14ac:dyDescent="0.25">
      <c r="A38" t="s">
        <v>4253</v>
      </c>
      <c r="B38" t="s">
        <v>4174</v>
      </c>
      <c r="C38" t="s">
        <v>4254</v>
      </c>
      <c r="D38">
        <v>31.030871040000001</v>
      </c>
      <c r="E38" t="s">
        <v>4255</v>
      </c>
      <c r="F38">
        <v>119.0520832</v>
      </c>
      <c r="G38" t="s">
        <v>4256</v>
      </c>
      <c r="H38">
        <v>15503</v>
      </c>
      <c r="I38" t="s">
        <v>4257</v>
      </c>
    </row>
    <row r="39" spans="1:9" x14ac:dyDescent="0.25">
      <c r="A39" t="s">
        <v>4253</v>
      </c>
      <c r="B39" t="s">
        <v>3877</v>
      </c>
      <c r="C39" t="s">
        <v>4254</v>
      </c>
      <c r="D39">
        <v>29.93569634</v>
      </c>
      <c r="E39" t="s">
        <v>4255</v>
      </c>
      <c r="F39">
        <v>117.9026616</v>
      </c>
      <c r="G39" t="s">
        <v>4256</v>
      </c>
      <c r="H39">
        <v>36905</v>
      </c>
      <c r="I39" t="s">
        <v>4257</v>
      </c>
    </row>
    <row r="40" spans="1:9" x14ac:dyDescent="0.25">
      <c r="A40" t="s">
        <v>4253</v>
      </c>
      <c r="B40" t="s">
        <v>4007</v>
      </c>
      <c r="C40" t="s">
        <v>4254</v>
      </c>
      <c r="D40">
        <v>31.541152310000001</v>
      </c>
      <c r="E40" t="s">
        <v>4255</v>
      </c>
      <c r="F40">
        <v>118.8239408</v>
      </c>
      <c r="G40" t="s">
        <v>4256</v>
      </c>
      <c r="H40">
        <v>83780</v>
      </c>
      <c r="I40" t="s">
        <v>4257</v>
      </c>
    </row>
    <row r="41" spans="1:9" x14ac:dyDescent="0.25">
      <c r="A41" t="s">
        <v>4253</v>
      </c>
      <c r="B41" t="s">
        <v>4175</v>
      </c>
      <c r="C41" t="s">
        <v>4254</v>
      </c>
      <c r="D41">
        <v>30.688642260000002</v>
      </c>
      <c r="E41" t="s">
        <v>4255</v>
      </c>
      <c r="F41">
        <v>118.5966959</v>
      </c>
      <c r="G41" t="s">
        <v>4256</v>
      </c>
      <c r="H41">
        <v>14594</v>
      </c>
      <c r="I41" t="s">
        <v>4257</v>
      </c>
    </row>
    <row r="42" spans="1:9" x14ac:dyDescent="0.25">
      <c r="A42" t="s">
        <v>4253</v>
      </c>
      <c r="B42" t="s">
        <v>4176</v>
      </c>
      <c r="C42" t="s">
        <v>4254</v>
      </c>
      <c r="D42">
        <v>30.371036749999998</v>
      </c>
      <c r="E42" t="s">
        <v>4255</v>
      </c>
      <c r="F42">
        <v>118.5073118</v>
      </c>
      <c r="G42" t="s">
        <v>4256</v>
      </c>
      <c r="H42">
        <v>11890</v>
      </c>
      <c r="I42" t="s">
        <v>4257</v>
      </c>
    </row>
    <row r="43" spans="1:9" x14ac:dyDescent="0.25">
      <c r="A43" t="s">
        <v>4253</v>
      </c>
      <c r="B43" t="s">
        <v>3645</v>
      </c>
      <c r="C43" t="s">
        <v>4254</v>
      </c>
      <c r="D43">
        <v>33.322861760000002</v>
      </c>
      <c r="E43" t="s">
        <v>4255</v>
      </c>
      <c r="F43">
        <v>115.47122779999999</v>
      </c>
      <c r="G43" t="s">
        <v>4256</v>
      </c>
      <c r="H43">
        <v>22996</v>
      </c>
      <c r="I43" t="s">
        <v>4257</v>
      </c>
    </row>
    <row r="44" spans="1:9" x14ac:dyDescent="0.25">
      <c r="A44" t="s">
        <v>4253</v>
      </c>
      <c r="B44" t="s">
        <v>3564</v>
      </c>
      <c r="C44" t="s">
        <v>4254</v>
      </c>
      <c r="D44">
        <v>32.384238359999998</v>
      </c>
      <c r="E44" t="s">
        <v>4255</v>
      </c>
      <c r="F44">
        <v>117.75634030000001</v>
      </c>
      <c r="G44" t="s">
        <v>4256</v>
      </c>
      <c r="H44">
        <v>22143</v>
      </c>
      <c r="I44" t="s">
        <v>4257</v>
      </c>
    </row>
    <row r="45" spans="1:9" x14ac:dyDescent="0.25">
      <c r="A45" t="s">
        <v>4253</v>
      </c>
      <c r="B45" t="s">
        <v>3832</v>
      </c>
      <c r="C45" t="s">
        <v>4254</v>
      </c>
      <c r="D45">
        <v>32.499540029999999</v>
      </c>
      <c r="E45" t="s">
        <v>4255</v>
      </c>
      <c r="F45">
        <v>117.0319863</v>
      </c>
      <c r="G45" t="s">
        <v>4256</v>
      </c>
      <c r="H45">
        <v>26359</v>
      </c>
      <c r="I45" t="s">
        <v>4257</v>
      </c>
    </row>
    <row r="46" spans="1:9" x14ac:dyDescent="0.25">
      <c r="A46" t="s">
        <v>4253</v>
      </c>
      <c r="B46" t="s">
        <v>4039</v>
      </c>
      <c r="C46" t="s">
        <v>4254</v>
      </c>
      <c r="D46">
        <v>34.000230309999999</v>
      </c>
      <c r="E46" t="s">
        <v>4255</v>
      </c>
      <c r="F46">
        <v>117.1295745</v>
      </c>
      <c r="G46" t="s">
        <v>4256</v>
      </c>
      <c r="H46">
        <v>53754</v>
      </c>
      <c r="I46" t="s">
        <v>4257</v>
      </c>
    </row>
    <row r="47" spans="1:9" x14ac:dyDescent="0.25">
      <c r="A47" t="s">
        <v>4253</v>
      </c>
      <c r="B47" t="s">
        <v>4040</v>
      </c>
      <c r="C47" t="s">
        <v>4254</v>
      </c>
      <c r="D47">
        <v>33.398517550000001</v>
      </c>
      <c r="E47" t="s">
        <v>4255</v>
      </c>
      <c r="F47">
        <v>117.710892</v>
      </c>
      <c r="G47" t="s">
        <v>4256</v>
      </c>
      <c r="H47">
        <v>71781</v>
      </c>
      <c r="I47" t="s">
        <v>4257</v>
      </c>
    </row>
    <row r="48" spans="1:9" x14ac:dyDescent="0.25">
      <c r="A48" t="s">
        <v>4253</v>
      </c>
      <c r="B48" t="s">
        <v>3646</v>
      </c>
      <c r="C48" t="s">
        <v>4254</v>
      </c>
      <c r="D48">
        <v>32.514325939999999</v>
      </c>
      <c r="E48" t="s">
        <v>4255</v>
      </c>
      <c r="F48">
        <v>115.77389119999999</v>
      </c>
      <c r="G48" t="s">
        <v>4256</v>
      </c>
      <c r="H48">
        <v>32826</v>
      </c>
      <c r="I48" t="s">
        <v>4257</v>
      </c>
    </row>
    <row r="49" spans="1:9" x14ac:dyDescent="0.25">
      <c r="A49" t="s">
        <v>4253</v>
      </c>
      <c r="B49" t="s">
        <v>3427</v>
      </c>
      <c r="C49" t="s">
        <v>4254</v>
      </c>
      <c r="D49">
        <v>33.05130011</v>
      </c>
      <c r="E49" t="s">
        <v>4255</v>
      </c>
      <c r="F49">
        <v>117.3736735</v>
      </c>
      <c r="G49" t="s">
        <v>4256</v>
      </c>
      <c r="H49">
        <v>36385</v>
      </c>
      <c r="I49" t="s">
        <v>4257</v>
      </c>
    </row>
    <row r="50" spans="1:9" x14ac:dyDescent="0.25">
      <c r="A50" t="s">
        <v>4253</v>
      </c>
      <c r="B50" t="s">
        <v>3933</v>
      </c>
      <c r="C50" t="s">
        <v>4254</v>
      </c>
      <c r="D50">
        <v>31.98625101</v>
      </c>
      <c r="E50" t="s">
        <v>4255</v>
      </c>
      <c r="F50">
        <v>116.1999041</v>
      </c>
      <c r="G50" t="s">
        <v>4256</v>
      </c>
      <c r="H50">
        <v>28337</v>
      </c>
      <c r="I50" t="s">
        <v>4257</v>
      </c>
    </row>
    <row r="51" spans="1:9" x14ac:dyDescent="0.25">
      <c r="A51" t="s">
        <v>4253</v>
      </c>
      <c r="B51" t="s">
        <v>4041</v>
      </c>
      <c r="C51" t="s">
        <v>4254</v>
      </c>
      <c r="D51">
        <v>33.47770534</v>
      </c>
      <c r="E51" t="s">
        <v>4255</v>
      </c>
      <c r="F51">
        <v>117.9879837</v>
      </c>
      <c r="G51" t="s">
        <v>4256</v>
      </c>
      <c r="H51">
        <v>24045</v>
      </c>
      <c r="I51" t="s">
        <v>4257</v>
      </c>
    </row>
    <row r="52" spans="1:9" x14ac:dyDescent="0.25">
      <c r="A52" t="s">
        <v>4253</v>
      </c>
      <c r="B52" t="s">
        <v>3463</v>
      </c>
      <c r="C52" t="s">
        <v>4254</v>
      </c>
      <c r="D52">
        <v>33.515091400000003</v>
      </c>
      <c r="E52" t="s">
        <v>4255</v>
      </c>
      <c r="F52">
        <v>116.4621942</v>
      </c>
      <c r="G52" t="s">
        <v>4256</v>
      </c>
      <c r="H52">
        <v>63607</v>
      </c>
      <c r="I52" t="s">
        <v>4257</v>
      </c>
    </row>
    <row r="53" spans="1:9" x14ac:dyDescent="0.25">
      <c r="A53" t="s">
        <v>4253</v>
      </c>
      <c r="B53" t="s">
        <v>4042</v>
      </c>
      <c r="C53" t="s">
        <v>4254</v>
      </c>
      <c r="D53">
        <v>34.463275930000002</v>
      </c>
      <c r="E53" t="s">
        <v>4255</v>
      </c>
      <c r="F53">
        <v>116.20174710000001</v>
      </c>
      <c r="G53" t="s">
        <v>4256</v>
      </c>
      <c r="H53">
        <v>28676</v>
      </c>
      <c r="I53" t="s">
        <v>4257</v>
      </c>
    </row>
    <row r="54" spans="1:9" x14ac:dyDescent="0.25">
      <c r="A54" t="s">
        <v>4253</v>
      </c>
      <c r="B54" t="s">
        <v>3833</v>
      </c>
      <c r="C54" t="s">
        <v>4254</v>
      </c>
      <c r="D54">
        <v>32.049729820000003</v>
      </c>
      <c r="E54" t="s">
        <v>4255</v>
      </c>
      <c r="F54">
        <v>116.72286080000001</v>
      </c>
      <c r="G54" t="s">
        <v>4256</v>
      </c>
      <c r="H54">
        <v>25236</v>
      </c>
      <c r="I54" t="s">
        <v>4257</v>
      </c>
    </row>
    <row r="55" spans="1:9" x14ac:dyDescent="0.25">
      <c r="A55" t="s">
        <v>4253</v>
      </c>
      <c r="B55" t="s">
        <v>3565</v>
      </c>
      <c r="C55" t="s">
        <v>4254</v>
      </c>
      <c r="D55">
        <v>32.246319649999997</v>
      </c>
      <c r="E55" t="s">
        <v>4255</v>
      </c>
      <c r="F55">
        <v>118.5723498</v>
      </c>
      <c r="G55" t="s">
        <v>4256</v>
      </c>
      <c r="H55">
        <v>35774</v>
      </c>
      <c r="I55" t="s">
        <v>4257</v>
      </c>
    </row>
    <row r="56" spans="1:9" x14ac:dyDescent="0.25">
      <c r="A56" t="s">
        <v>4253</v>
      </c>
      <c r="B56" t="s">
        <v>3647</v>
      </c>
      <c r="C56" t="s">
        <v>4254</v>
      </c>
      <c r="D56">
        <v>33.000256069999999</v>
      </c>
      <c r="E56" t="s">
        <v>4255</v>
      </c>
      <c r="F56">
        <v>115.97784710000001</v>
      </c>
      <c r="G56" t="s">
        <v>4256</v>
      </c>
      <c r="H56">
        <v>62091</v>
      </c>
      <c r="I56" t="s">
        <v>4257</v>
      </c>
    </row>
    <row r="57" spans="1:9" x14ac:dyDescent="0.25">
      <c r="A57" t="s">
        <v>4253</v>
      </c>
      <c r="B57" t="s">
        <v>3648</v>
      </c>
      <c r="C57" t="s">
        <v>4254</v>
      </c>
      <c r="D57">
        <v>32.822818599999998</v>
      </c>
      <c r="E57" t="s">
        <v>4255</v>
      </c>
      <c r="F57">
        <v>115.6051363</v>
      </c>
      <c r="G57" t="s">
        <v>4256</v>
      </c>
      <c r="H57">
        <v>47142</v>
      </c>
      <c r="I57" t="s">
        <v>4257</v>
      </c>
    </row>
    <row r="58" spans="1:9" x14ac:dyDescent="0.25">
      <c r="A58" t="s">
        <v>4253</v>
      </c>
      <c r="B58" t="s">
        <v>3566</v>
      </c>
      <c r="C58" t="s">
        <v>4254</v>
      </c>
      <c r="D58">
        <v>32.658793660000001</v>
      </c>
      <c r="E58" t="s">
        <v>4255</v>
      </c>
      <c r="F58">
        <v>118.7506887</v>
      </c>
      <c r="G58" t="s">
        <v>4256</v>
      </c>
      <c r="H58">
        <v>49421</v>
      </c>
      <c r="I58" t="s">
        <v>4257</v>
      </c>
    </row>
    <row r="59" spans="1:9" x14ac:dyDescent="0.25">
      <c r="A59" t="s">
        <v>4253</v>
      </c>
      <c r="B59" t="s">
        <v>3878</v>
      </c>
      <c r="C59" t="s">
        <v>4254</v>
      </c>
      <c r="D59">
        <v>29.888617459999999</v>
      </c>
      <c r="E59" t="s">
        <v>4255</v>
      </c>
      <c r="F59">
        <v>118.75525210000001</v>
      </c>
      <c r="G59" t="s">
        <v>4256</v>
      </c>
      <c r="H59">
        <v>13980</v>
      </c>
      <c r="I59" t="s">
        <v>4257</v>
      </c>
    </row>
    <row r="60" spans="1:9" x14ac:dyDescent="0.25">
      <c r="A60" t="s">
        <v>4253</v>
      </c>
      <c r="B60" t="s">
        <v>3348</v>
      </c>
      <c r="C60" t="s">
        <v>4254</v>
      </c>
      <c r="D60">
        <v>30.670762809999999</v>
      </c>
      <c r="E60" t="s">
        <v>4255</v>
      </c>
      <c r="F60">
        <v>116.8707385</v>
      </c>
      <c r="G60" t="s">
        <v>4256</v>
      </c>
      <c r="H60">
        <v>30607</v>
      </c>
      <c r="I60" t="s">
        <v>4257</v>
      </c>
    </row>
    <row r="61" spans="1:9" x14ac:dyDescent="0.25">
      <c r="A61" t="s">
        <v>4253</v>
      </c>
      <c r="B61" t="s">
        <v>3934</v>
      </c>
      <c r="C61" t="s">
        <v>4254</v>
      </c>
      <c r="D61">
        <v>32.12093454</v>
      </c>
      <c r="E61" t="s">
        <v>4255</v>
      </c>
      <c r="F61">
        <v>116.2164879</v>
      </c>
      <c r="G61" t="s">
        <v>4256</v>
      </c>
      <c r="H61">
        <v>28894</v>
      </c>
      <c r="I61" t="s">
        <v>4257</v>
      </c>
    </row>
    <row r="62" spans="1:9" x14ac:dyDescent="0.25">
      <c r="A62" t="s">
        <v>4253</v>
      </c>
      <c r="B62" t="s">
        <v>4177</v>
      </c>
      <c r="C62" t="s">
        <v>4254</v>
      </c>
      <c r="D62">
        <v>30.159448869999999</v>
      </c>
      <c r="E62" t="s">
        <v>4255</v>
      </c>
      <c r="F62">
        <v>118.50426640000001</v>
      </c>
      <c r="G62" t="s">
        <v>4256</v>
      </c>
      <c r="H62">
        <v>16216</v>
      </c>
      <c r="I62" t="s">
        <v>4257</v>
      </c>
    </row>
    <row r="63" spans="1:9" x14ac:dyDescent="0.25">
      <c r="A63" t="s">
        <v>4253</v>
      </c>
      <c r="B63" t="s">
        <v>3428</v>
      </c>
      <c r="C63" t="s">
        <v>4254</v>
      </c>
      <c r="D63">
        <v>32.810181620000002</v>
      </c>
      <c r="E63" t="s">
        <v>4255</v>
      </c>
      <c r="F63">
        <v>117.06802</v>
      </c>
      <c r="G63" t="s">
        <v>4256</v>
      </c>
      <c r="H63">
        <v>66062</v>
      </c>
      <c r="I63" t="s">
        <v>4257</v>
      </c>
    </row>
    <row r="64" spans="1:9" x14ac:dyDescent="0.25">
      <c r="A64" t="s">
        <v>4253</v>
      </c>
      <c r="B64" t="s">
        <v>4043</v>
      </c>
      <c r="C64" t="s">
        <v>4254</v>
      </c>
      <c r="D64">
        <v>33.543806269999997</v>
      </c>
      <c r="E64" t="s">
        <v>4255</v>
      </c>
      <c r="F64">
        <v>117.7131176</v>
      </c>
      <c r="G64" t="s">
        <v>4256</v>
      </c>
      <c r="H64">
        <v>42534</v>
      </c>
      <c r="I64" t="s">
        <v>4257</v>
      </c>
    </row>
    <row r="65" spans="1:9" x14ac:dyDescent="0.25">
      <c r="A65" t="s">
        <v>4253</v>
      </c>
      <c r="B65" t="s">
        <v>3649</v>
      </c>
      <c r="C65" t="s">
        <v>4254</v>
      </c>
      <c r="D65">
        <v>32.925447699999999</v>
      </c>
      <c r="E65" t="s">
        <v>4255</v>
      </c>
      <c r="F65">
        <v>115.2882726</v>
      </c>
      <c r="G65" t="s">
        <v>4256</v>
      </c>
      <c r="H65">
        <v>48313</v>
      </c>
      <c r="I65" t="s">
        <v>4257</v>
      </c>
    </row>
    <row r="66" spans="1:9" x14ac:dyDescent="0.25">
      <c r="A66" t="s">
        <v>4253</v>
      </c>
      <c r="B66" t="s">
        <v>3429</v>
      </c>
      <c r="C66" t="s">
        <v>4254</v>
      </c>
      <c r="D66">
        <v>32.945622749999998</v>
      </c>
      <c r="E66" t="s">
        <v>4255</v>
      </c>
      <c r="F66">
        <v>117.4739575</v>
      </c>
      <c r="G66" t="s">
        <v>4256</v>
      </c>
      <c r="H66">
        <v>45095</v>
      </c>
      <c r="I66" t="s">
        <v>4257</v>
      </c>
    </row>
    <row r="67" spans="1:9" x14ac:dyDescent="0.25">
      <c r="A67" t="s">
        <v>4253</v>
      </c>
      <c r="B67" t="s">
        <v>3935</v>
      </c>
      <c r="C67" t="s">
        <v>4254</v>
      </c>
      <c r="D67">
        <v>32.087315660000002</v>
      </c>
      <c r="E67" t="s">
        <v>4255</v>
      </c>
      <c r="F67">
        <v>116.15069680000001</v>
      </c>
      <c r="G67" t="s">
        <v>4256</v>
      </c>
      <c r="H67">
        <v>28072</v>
      </c>
      <c r="I67" t="s">
        <v>4257</v>
      </c>
    </row>
    <row r="68" spans="1:9" x14ac:dyDescent="0.25">
      <c r="A68" t="s">
        <v>4253</v>
      </c>
      <c r="B68" t="s">
        <v>3349</v>
      </c>
      <c r="C68" t="s">
        <v>4254</v>
      </c>
      <c r="D68">
        <v>30.247723199999999</v>
      </c>
      <c r="E68" t="s">
        <v>4255</v>
      </c>
      <c r="F68">
        <v>116.5561397</v>
      </c>
      <c r="G68" t="s">
        <v>4256</v>
      </c>
      <c r="H68">
        <v>59396</v>
      </c>
      <c r="I68" t="s">
        <v>4257</v>
      </c>
    </row>
    <row r="69" spans="1:9" x14ac:dyDescent="0.25">
      <c r="A69" t="s">
        <v>4253</v>
      </c>
      <c r="B69" t="s">
        <v>3758</v>
      </c>
      <c r="C69" t="s">
        <v>4254</v>
      </c>
      <c r="D69">
        <v>31.665503900000001</v>
      </c>
      <c r="E69" t="s">
        <v>4255</v>
      </c>
      <c r="F69">
        <v>117.45106610000001</v>
      </c>
      <c r="G69" t="s">
        <v>4256</v>
      </c>
      <c r="H69">
        <v>28706</v>
      </c>
      <c r="I69" t="s">
        <v>4257</v>
      </c>
    </row>
    <row r="70" spans="1:9" x14ac:dyDescent="0.25">
      <c r="A70" t="s">
        <v>4253</v>
      </c>
      <c r="B70" t="s">
        <v>3350</v>
      </c>
      <c r="C70" t="s">
        <v>4254</v>
      </c>
      <c r="D70">
        <v>30.210617689999999</v>
      </c>
      <c r="E70" t="s">
        <v>4255</v>
      </c>
      <c r="F70">
        <v>116.2072095</v>
      </c>
      <c r="G70" t="s">
        <v>4256</v>
      </c>
      <c r="H70">
        <v>20970</v>
      </c>
      <c r="I70" t="s">
        <v>4257</v>
      </c>
    </row>
    <row r="71" spans="1:9" x14ac:dyDescent="0.25">
      <c r="A71" t="s">
        <v>4253</v>
      </c>
      <c r="B71" t="s">
        <v>3351</v>
      </c>
      <c r="C71" t="s">
        <v>4254</v>
      </c>
      <c r="D71">
        <v>30.736769209999999</v>
      </c>
      <c r="E71" t="s">
        <v>4255</v>
      </c>
      <c r="F71">
        <v>116.25590750000001</v>
      </c>
      <c r="G71" t="s">
        <v>4256</v>
      </c>
      <c r="H71">
        <v>17423</v>
      </c>
      <c r="I71" t="s">
        <v>4257</v>
      </c>
    </row>
    <row r="72" spans="1:9" x14ac:dyDescent="0.25">
      <c r="A72" t="s">
        <v>4253</v>
      </c>
      <c r="B72" t="s">
        <v>4044</v>
      </c>
      <c r="C72" t="s">
        <v>4254</v>
      </c>
      <c r="D72">
        <v>33.954499149999997</v>
      </c>
      <c r="E72" t="s">
        <v>4255</v>
      </c>
      <c r="F72">
        <v>117.5959673</v>
      </c>
      <c r="G72" t="s">
        <v>4256</v>
      </c>
      <c r="H72">
        <v>64063</v>
      </c>
      <c r="I72" t="s">
        <v>4257</v>
      </c>
    </row>
    <row r="73" spans="1:9" x14ac:dyDescent="0.25">
      <c r="A73" t="s">
        <v>4253</v>
      </c>
      <c r="B73" t="s">
        <v>3352</v>
      </c>
      <c r="C73" t="s">
        <v>4254</v>
      </c>
      <c r="D73">
        <v>30.862292409999998</v>
      </c>
      <c r="E73" t="s">
        <v>4255</v>
      </c>
      <c r="F73">
        <v>116.52661670000001</v>
      </c>
      <c r="G73" t="s">
        <v>4256</v>
      </c>
      <c r="H73">
        <v>28095</v>
      </c>
      <c r="I73" t="s">
        <v>4257</v>
      </c>
    </row>
    <row r="74" spans="1:9" x14ac:dyDescent="0.25">
      <c r="A74" t="s">
        <v>4253</v>
      </c>
      <c r="B74" t="s">
        <v>3464</v>
      </c>
      <c r="C74" t="s">
        <v>4254</v>
      </c>
      <c r="D74">
        <v>33.577115409999998</v>
      </c>
      <c r="E74" t="s">
        <v>4255</v>
      </c>
      <c r="F74">
        <v>116.06803069999999</v>
      </c>
      <c r="G74" t="s">
        <v>4256</v>
      </c>
      <c r="H74">
        <v>40464</v>
      </c>
      <c r="I74" t="s">
        <v>4257</v>
      </c>
    </row>
    <row r="75" spans="1:9" x14ac:dyDescent="0.25">
      <c r="A75" t="s">
        <v>4253</v>
      </c>
      <c r="B75" t="s">
        <v>3465</v>
      </c>
      <c r="C75" t="s">
        <v>4254</v>
      </c>
      <c r="D75">
        <v>33.232933860000003</v>
      </c>
      <c r="E75" t="s">
        <v>4255</v>
      </c>
      <c r="F75">
        <v>116.2198951</v>
      </c>
      <c r="G75" t="s">
        <v>4256</v>
      </c>
      <c r="H75">
        <v>36956</v>
      </c>
      <c r="I75" t="s">
        <v>4257</v>
      </c>
    </row>
    <row r="76" spans="1:9" x14ac:dyDescent="0.25">
      <c r="A76" t="s">
        <v>4253</v>
      </c>
      <c r="B76" t="s">
        <v>3466</v>
      </c>
      <c r="C76" t="s">
        <v>4254</v>
      </c>
      <c r="D76">
        <v>33.631120379999999</v>
      </c>
      <c r="E76" t="s">
        <v>4255</v>
      </c>
      <c r="F76">
        <v>115.96332339999999</v>
      </c>
      <c r="G76" t="s">
        <v>4256</v>
      </c>
      <c r="H76">
        <v>57876</v>
      </c>
      <c r="I76" t="s">
        <v>4257</v>
      </c>
    </row>
    <row r="77" spans="1:9" x14ac:dyDescent="0.25">
      <c r="A77" t="s">
        <v>4253</v>
      </c>
      <c r="B77" t="s">
        <v>5739</v>
      </c>
      <c r="C77" t="s">
        <v>4254</v>
      </c>
      <c r="D77">
        <v>33.340392559999998</v>
      </c>
      <c r="E77" t="s">
        <v>4255</v>
      </c>
      <c r="F77">
        <v>117.3306958</v>
      </c>
      <c r="G77" t="s">
        <v>4256</v>
      </c>
      <c r="H77">
        <v>109312</v>
      </c>
      <c r="I77" t="s">
        <v>4257</v>
      </c>
    </row>
    <row r="78" spans="1:9" x14ac:dyDescent="0.25">
      <c r="A78" t="s">
        <v>4253</v>
      </c>
      <c r="B78" t="s">
        <v>5738</v>
      </c>
      <c r="C78" t="s">
        <v>4254</v>
      </c>
      <c r="D78">
        <v>33.163525049999997</v>
      </c>
      <c r="E78" t="s">
        <v>4255</v>
      </c>
      <c r="F78">
        <v>117.9358567</v>
      </c>
      <c r="G78" t="s">
        <v>4256</v>
      </c>
      <c r="H78">
        <v>96240</v>
      </c>
      <c r="I78" t="s">
        <v>4257</v>
      </c>
    </row>
    <row r="79" spans="1:9" x14ac:dyDescent="0.25">
      <c r="A79" t="s">
        <v>4253</v>
      </c>
      <c r="B79" t="s">
        <v>5747</v>
      </c>
      <c r="C79" t="s">
        <v>4254</v>
      </c>
      <c r="D79">
        <v>33.1413607</v>
      </c>
      <c r="E79" t="s">
        <v>4255</v>
      </c>
      <c r="F79">
        <v>116.20808460000001</v>
      </c>
      <c r="G79" t="s">
        <v>4256</v>
      </c>
      <c r="H79">
        <v>149333</v>
      </c>
      <c r="I79" t="s">
        <v>4257</v>
      </c>
    </row>
    <row r="80" spans="1:9" x14ac:dyDescent="0.25">
      <c r="A80" t="s">
        <v>4253</v>
      </c>
      <c r="B80" t="s">
        <v>5748</v>
      </c>
      <c r="C80" t="s">
        <v>4254</v>
      </c>
      <c r="D80">
        <v>33.157809110000002</v>
      </c>
      <c r="E80" t="s">
        <v>4255</v>
      </c>
      <c r="F80">
        <v>115.6275529</v>
      </c>
      <c r="G80" t="s">
        <v>4256</v>
      </c>
      <c r="H80">
        <v>165968</v>
      </c>
      <c r="I80" t="s">
        <v>4257</v>
      </c>
    </row>
    <row r="81" spans="1:9" x14ac:dyDescent="0.25">
      <c r="A81" t="s">
        <v>4253</v>
      </c>
      <c r="B81" t="s">
        <v>5749</v>
      </c>
      <c r="C81" t="s">
        <v>4254</v>
      </c>
      <c r="D81">
        <v>32.71365333</v>
      </c>
      <c r="E81" t="s">
        <v>4255</v>
      </c>
      <c r="F81">
        <v>116.74588970000001</v>
      </c>
      <c r="G81" t="s">
        <v>4256</v>
      </c>
      <c r="H81">
        <v>78693</v>
      </c>
      <c r="I81" t="s">
        <v>4257</v>
      </c>
    </row>
    <row r="82" spans="1:9" x14ac:dyDescent="0.25">
      <c r="A82" t="s">
        <v>4253</v>
      </c>
      <c r="B82" t="s">
        <v>5740</v>
      </c>
      <c r="C82" t="s">
        <v>4254</v>
      </c>
      <c r="D82">
        <v>32.322630310000001</v>
      </c>
      <c r="E82" t="s">
        <v>4255</v>
      </c>
      <c r="F82">
        <v>116.2757648</v>
      </c>
      <c r="G82" t="s">
        <v>4256</v>
      </c>
      <c r="H82">
        <v>108924</v>
      </c>
      <c r="I82" t="s">
        <v>4257</v>
      </c>
    </row>
    <row r="83" spans="1:9" x14ac:dyDescent="0.25">
      <c r="A83" t="s">
        <v>4253</v>
      </c>
      <c r="B83" t="s">
        <v>5741</v>
      </c>
      <c r="C83" t="s">
        <v>4254</v>
      </c>
      <c r="D83">
        <v>31.429604869999999</v>
      </c>
      <c r="E83" t="s">
        <v>4255</v>
      </c>
      <c r="F83">
        <v>116.959431</v>
      </c>
      <c r="G83" t="s">
        <v>4256</v>
      </c>
      <c r="H83">
        <v>183183</v>
      </c>
      <c r="I83" t="s">
        <v>4257</v>
      </c>
    </row>
    <row r="84" spans="1:9" x14ac:dyDescent="0.25">
      <c r="A84" t="s">
        <v>4253</v>
      </c>
      <c r="B84" t="s">
        <v>3650</v>
      </c>
      <c r="C84" t="s">
        <v>4254</v>
      </c>
      <c r="D84">
        <v>32.901412440000001</v>
      </c>
      <c r="E84" t="s">
        <v>4255</v>
      </c>
      <c r="F84">
        <v>115.6690066</v>
      </c>
      <c r="G84" t="s">
        <v>4256</v>
      </c>
      <c r="H84">
        <v>35490</v>
      </c>
      <c r="I84" t="s">
        <v>4257</v>
      </c>
    </row>
    <row r="85" spans="1:9" x14ac:dyDescent="0.25">
      <c r="A85" t="s">
        <v>4253</v>
      </c>
      <c r="B85" t="s">
        <v>3467</v>
      </c>
      <c r="C85" t="s">
        <v>4254</v>
      </c>
      <c r="D85">
        <v>33.081848069999999</v>
      </c>
      <c r="E85" t="s">
        <v>4255</v>
      </c>
      <c r="F85">
        <v>116.26747400000001</v>
      </c>
      <c r="G85" t="s">
        <v>4256</v>
      </c>
      <c r="H85">
        <v>40856</v>
      </c>
      <c r="I85" t="s">
        <v>4257</v>
      </c>
    </row>
    <row r="86" spans="1:9" x14ac:dyDescent="0.25">
      <c r="A86" t="s">
        <v>4253</v>
      </c>
      <c r="B86" t="s">
        <v>3879</v>
      </c>
      <c r="C86" t="s">
        <v>4254</v>
      </c>
      <c r="D86">
        <v>29.938150780000001</v>
      </c>
      <c r="E86" t="s">
        <v>4255</v>
      </c>
      <c r="F86">
        <v>118.2635263</v>
      </c>
      <c r="G86" t="s">
        <v>4256</v>
      </c>
      <c r="H86">
        <v>11176</v>
      </c>
      <c r="I86" t="s">
        <v>4257</v>
      </c>
    </row>
    <row r="87" spans="1:9" x14ac:dyDescent="0.25">
      <c r="A87" t="s">
        <v>4253</v>
      </c>
      <c r="B87" t="s">
        <v>3936</v>
      </c>
      <c r="C87" t="s">
        <v>4254</v>
      </c>
      <c r="D87">
        <v>31.710825969999998</v>
      </c>
      <c r="E87" t="s">
        <v>4255</v>
      </c>
      <c r="F87">
        <v>116.4398972</v>
      </c>
      <c r="G87" t="s">
        <v>4256</v>
      </c>
      <c r="H87">
        <v>37301</v>
      </c>
      <c r="I87" t="s">
        <v>4257</v>
      </c>
    </row>
    <row r="88" spans="1:9" x14ac:dyDescent="0.25">
      <c r="A88" t="s">
        <v>4253</v>
      </c>
      <c r="B88" t="s">
        <v>4045</v>
      </c>
      <c r="C88" t="s">
        <v>4254</v>
      </c>
      <c r="D88">
        <v>34.331594029999998</v>
      </c>
      <c r="E88" t="s">
        <v>4255</v>
      </c>
      <c r="F88">
        <v>116.5701265</v>
      </c>
      <c r="G88" t="s">
        <v>4256</v>
      </c>
      <c r="H88">
        <v>47425</v>
      </c>
      <c r="I88" t="s">
        <v>4257</v>
      </c>
    </row>
    <row r="89" spans="1:9" x14ac:dyDescent="0.25">
      <c r="A89" t="s">
        <v>4253</v>
      </c>
      <c r="B89" t="s">
        <v>5750</v>
      </c>
      <c r="C89" t="s">
        <v>4254</v>
      </c>
      <c r="D89">
        <v>33.240692770000003</v>
      </c>
      <c r="E89" t="s">
        <v>4255</v>
      </c>
      <c r="F89">
        <v>117.0470239</v>
      </c>
      <c r="G89" t="s">
        <v>4256</v>
      </c>
      <c r="H89">
        <v>30737</v>
      </c>
      <c r="I89" t="s">
        <v>4257</v>
      </c>
    </row>
    <row r="90" spans="1:9" x14ac:dyDescent="0.25">
      <c r="A90" t="s">
        <v>4253</v>
      </c>
      <c r="B90" t="s">
        <v>5751</v>
      </c>
      <c r="C90" t="s">
        <v>4254</v>
      </c>
      <c r="D90">
        <v>32.771894439999997</v>
      </c>
      <c r="E90" t="s">
        <v>4255</v>
      </c>
      <c r="F90">
        <v>115.209163</v>
      </c>
      <c r="G90" t="s">
        <v>4256</v>
      </c>
      <c r="H90">
        <v>41830</v>
      </c>
      <c r="I90" t="s">
        <v>4257</v>
      </c>
    </row>
    <row r="91" spans="1:9" x14ac:dyDescent="0.25">
      <c r="A91" t="s">
        <v>4253</v>
      </c>
      <c r="B91" t="s">
        <v>5752</v>
      </c>
      <c r="C91" t="s">
        <v>4254</v>
      </c>
      <c r="D91">
        <v>32.207669619999997</v>
      </c>
      <c r="E91" t="s">
        <v>4255</v>
      </c>
      <c r="F91">
        <v>117.7387806</v>
      </c>
      <c r="G91" t="s">
        <v>4256</v>
      </c>
      <c r="H91">
        <v>18399</v>
      </c>
      <c r="I91" t="s">
        <v>4257</v>
      </c>
    </row>
    <row r="92" spans="1:9" x14ac:dyDescent="0.25">
      <c r="A92" t="s">
        <v>4253</v>
      </c>
      <c r="B92" t="s">
        <v>3651</v>
      </c>
      <c r="C92" t="s">
        <v>4254</v>
      </c>
      <c r="D92">
        <v>32.851845650000001</v>
      </c>
      <c r="E92" t="s">
        <v>4255</v>
      </c>
      <c r="F92">
        <v>116.3405197</v>
      </c>
      <c r="G92" t="s">
        <v>4256</v>
      </c>
      <c r="H92">
        <v>29172</v>
      </c>
      <c r="I92" t="s">
        <v>4257</v>
      </c>
    </row>
    <row r="93" spans="1:9" x14ac:dyDescent="0.25">
      <c r="A93" t="s">
        <v>4253</v>
      </c>
      <c r="B93" t="s">
        <v>4106</v>
      </c>
      <c r="C93" t="s">
        <v>4254</v>
      </c>
      <c r="D93">
        <v>30.881878740000001</v>
      </c>
      <c r="E93" t="s">
        <v>4255</v>
      </c>
      <c r="F93">
        <v>117.6260202</v>
      </c>
      <c r="G93" t="s">
        <v>4256</v>
      </c>
      <c r="H93">
        <v>42464</v>
      </c>
      <c r="I93" t="s">
        <v>4257</v>
      </c>
    </row>
    <row r="94" spans="1:9" x14ac:dyDescent="0.25">
      <c r="A94" t="s">
        <v>4253</v>
      </c>
      <c r="B94" t="s">
        <v>3567</v>
      </c>
      <c r="C94" t="s">
        <v>4254</v>
      </c>
      <c r="D94">
        <v>32.510012580000001</v>
      </c>
      <c r="E94" t="s">
        <v>4255</v>
      </c>
      <c r="F94">
        <v>117.9590384</v>
      </c>
      <c r="G94" t="s">
        <v>4256</v>
      </c>
      <c r="H94">
        <v>40965</v>
      </c>
      <c r="I94" t="s">
        <v>4257</v>
      </c>
    </row>
    <row r="95" spans="1:9" x14ac:dyDescent="0.25">
      <c r="A95" t="s">
        <v>4253</v>
      </c>
      <c r="B95" t="s">
        <v>3468</v>
      </c>
      <c r="C95" t="s">
        <v>4254</v>
      </c>
      <c r="D95">
        <v>33.016590299999997</v>
      </c>
      <c r="E95" t="s">
        <v>4255</v>
      </c>
      <c r="F95">
        <v>116.56239739999999</v>
      </c>
      <c r="G95" t="s">
        <v>4256</v>
      </c>
      <c r="H95">
        <v>63237</v>
      </c>
      <c r="I95" t="s">
        <v>4257</v>
      </c>
    </row>
    <row r="96" spans="1:9" x14ac:dyDescent="0.25">
      <c r="A96" t="s">
        <v>4253</v>
      </c>
      <c r="B96" t="s">
        <v>3469</v>
      </c>
      <c r="C96" t="s">
        <v>4254</v>
      </c>
      <c r="D96">
        <v>33.410901209999999</v>
      </c>
      <c r="E96" t="s">
        <v>4255</v>
      </c>
      <c r="F96">
        <v>116.1088252</v>
      </c>
      <c r="G96" t="s">
        <v>4256</v>
      </c>
      <c r="H96">
        <v>39664</v>
      </c>
      <c r="I96" t="s">
        <v>4257</v>
      </c>
    </row>
    <row r="97" spans="1:9" x14ac:dyDescent="0.25">
      <c r="A97" t="s">
        <v>4253</v>
      </c>
      <c r="B97" t="s">
        <v>3430</v>
      </c>
      <c r="C97" t="s">
        <v>4254</v>
      </c>
      <c r="D97">
        <v>33.232349900000003</v>
      </c>
      <c r="E97" t="s">
        <v>4255</v>
      </c>
      <c r="F97">
        <v>116.8533122</v>
      </c>
      <c r="G97" t="s">
        <v>4256</v>
      </c>
      <c r="H97">
        <v>37937</v>
      </c>
      <c r="I97" t="s">
        <v>4257</v>
      </c>
    </row>
    <row r="98" spans="1:9" x14ac:dyDescent="0.25">
      <c r="A98" t="s">
        <v>4253</v>
      </c>
      <c r="B98" t="s">
        <v>4046</v>
      </c>
      <c r="C98" t="s">
        <v>4254</v>
      </c>
      <c r="D98">
        <v>34.018217749999998</v>
      </c>
      <c r="E98" t="s">
        <v>4255</v>
      </c>
      <c r="F98">
        <v>117.33523820000001</v>
      </c>
      <c r="G98" t="s">
        <v>4256</v>
      </c>
      <c r="H98">
        <v>42692</v>
      </c>
      <c r="I98" t="s">
        <v>4257</v>
      </c>
    </row>
    <row r="99" spans="1:9" x14ac:dyDescent="0.25">
      <c r="A99" t="s">
        <v>4253</v>
      </c>
      <c r="B99" t="s">
        <v>3937</v>
      </c>
      <c r="C99" t="s">
        <v>4254</v>
      </c>
      <c r="D99">
        <v>31.694106850000001</v>
      </c>
      <c r="E99" t="s">
        <v>4255</v>
      </c>
      <c r="F99">
        <v>116.6894094</v>
      </c>
      <c r="G99" t="s">
        <v>4256</v>
      </c>
      <c r="H99">
        <v>29321</v>
      </c>
      <c r="I99" t="s">
        <v>4257</v>
      </c>
    </row>
    <row r="100" spans="1:9" x14ac:dyDescent="0.25">
      <c r="A100" t="s">
        <v>4253</v>
      </c>
      <c r="B100" t="s">
        <v>3759</v>
      </c>
      <c r="C100" t="s">
        <v>4254</v>
      </c>
      <c r="D100">
        <v>31.802670169999999</v>
      </c>
      <c r="E100" t="s">
        <v>4255</v>
      </c>
      <c r="F100">
        <v>117.4465149</v>
      </c>
      <c r="G100" t="s">
        <v>4256</v>
      </c>
      <c r="H100">
        <v>87613</v>
      </c>
      <c r="I100" t="s">
        <v>4257</v>
      </c>
    </row>
    <row r="101" spans="1:9" x14ac:dyDescent="0.25">
      <c r="A101" t="s">
        <v>4253</v>
      </c>
      <c r="B101" t="s">
        <v>4047</v>
      </c>
      <c r="C101" t="s">
        <v>4254</v>
      </c>
      <c r="D101">
        <v>33.592638379999997</v>
      </c>
      <c r="E101" t="s">
        <v>4255</v>
      </c>
      <c r="F101">
        <v>117.2816775</v>
      </c>
      <c r="G101" t="s">
        <v>4256</v>
      </c>
      <c r="H101">
        <v>69044</v>
      </c>
      <c r="I101" t="s">
        <v>4257</v>
      </c>
    </row>
    <row r="102" spans="1:9" x14ac:dyDescent="0.25">
      <c r="A102" t="s">
        <v>4253</v>
      </c>
      <c r="B102" t="s">
        <v>3527</v>
      </c>
      <c r="C102" t="s">
        <v>4254</v>
      </c>
      <c r="D102">
        <v>30.460408529999999</v>
      </c>
      <c r="E102" t="s">
        <v>4255</v>
      </c>
      <c r="F102">
        <v>117.0673724</v>
      </c>
      <c r="G102" t="s">
        <v>4256</v>
      </c>
      <c r="H102">
        <v>56308</v>
      </c>
      <c r="I102" t="s">
        <v>4257</v>
      </c>
    </row>
    <row r="103" spans="1:9" x14ac:dyDescent="0.25">
      <c r="A103" t="s">
        <v>4253</v>
      </c>
      <c r="B103" t="s">
        <v>3353</v>
      </c>
      <c r="C103" t="s">
        <v>4254</v>
      </c>
      <c r="D103">
        <v>31.195209550000001</v>
      </c>
      <c r="E103" t="s">
        <v>4255</v>
      </c>
      <c r="F103">
        <v>117.0153186</v>
      </c>
      <c r="G103" t="s">
        <v>4256</v>
      </c>
      <c r="H103">
        <v>58243</v>
      </c>
      <c r="I103" t="s">
        <v>4257</v>
      </c>
    </row>
    <row r="104" spans="1:9" x14ac:dyDescent="0.25">
      <c r="A104" t="s">
        <v>4253</v>
      </c>
      <c r="B104" t="s">
        <v>3652</v>
      </c>
      <c r="C104" t="s">
        <v>4254</v>
      </c>
      <c r="D104">
        <v>33.31264968</v>
      </c>
      <c r="E104" t="s">
        <v>4255</v>
      </c>
      <c r="F104">
        <v>115.4206849</v>
      </c>
      <c r="G104" t="s">
        <v>4256</v>
      </c>
      <c r="H104">
        <v>23091</v>
      </c>
      <c r="I104" t="s">
        <v>4257</v>
      </c>
    </row>
    <row r="105" spans="1:9" x14ac:dyDescent="0.25">
      <c r="A105" t="s">
        <v>4253</v>
      </c>
      <c r="B105" t="s">
        <v>3938</v>
      </c>
      <c r="C105" t="s">
        <v>4254</v>
      </c>
      <c r="D105">
        <v>31.2225404</v>
      </c>
      <c r="E105" t="s">
        <v>4255</v>
      </c>
      <c r="F105">
        <v>116.1835516</v>
      </c>
      <c r="G105" t="s">
        <v>4256</v>
      </c>
      <c r="H105">
        <v>19636</v>
      </c>
      <c r="I105" t="s">
        <v>4257</v>
      </c>
    </row>
    <row r="106" spans="1:9" x14ac:dyDescent="0.25">
      <c r="A106" t="s">
        <v>4253</v>
      </c>
      <c r="B106" t="s">
        <v>3653</v>
      </c>
      <c r="C106" t="s">
        <v>4254</v>
      </c>
      <c r="D106">
        <v>33.046447829999998</v>
      </c>
      <c r="E106" t="s">
        <v>4255</v>
      </c>
      <c r="F106">
        <v>115.4862876</v>
      </c>
      <c r="G106" t="s">
        <v>4256</v>
      </c>
      <c r="H106">
        <v>17904</v>
      </c>
      <c r="I106" t="s">
        <v>4257</v>
      </c>
    </row>
    <row r="107" spans="1:9" x14ac:dyDescent="0.25">
      <c r="A107" t="s">
        <v>4253</v>
      </c>
      <c r="B107" t="s">
        <v>3470</v>
      </c>
      <c r="C107" t="s">
        <v>4254</v>
      </c>
      <c r="D107">
        <v>33.013830599999999</v>
      </c>
      <c r="E107" t="s">
        <v>4255</v>
      </c>
      <c r="F107">
        <v>116.11812020000001</v>
      </c>
      <c r="G107" t="s">
        <v>4256</v>
      </c>
      <c r="H107">
        <v>37212</v>
      </c>
      <c r="I107" t="s">
        <v>4257</v>
      </c>
    </row>
    <row r="108" spans="1:9" x14ac:dyDescent="0.25">
      <c r="A108" t="s">
        <v>4253</v>
      </c>
      <c r="B108" t="s">
        <v>3568</v>
      </c>
      <c r="C108" t="s">
        <v>4254</v>
      </c>
      <c r="D108">
        <v>32.393397649999997</v>
      </c>
      <c r="E108" t="s">
        <v>4255</v>
      </c>
      <c r="F108">
        <v>118.0491865</v>
      </c>
      <c r="G108" t="s">
        <v>4256</v>
      </c>
      <c r="H108">
        <v>8314</v>
      </c>
      <c r="I108" t="s">
        <v>4257</v>
      </c>
    </row>
    <row r="109" spans="1:9" x14ac:dyDescent="0.25">
      <c r="A109" t="s">
        <v>4253</v>
      </c>
      <c r="B109" t="s">
        <v>4008</v>
      </c>
      <c r="C109" t="s">
        <v>4254</v>
      </c>
      <c r="D109">
        <v>31.45862301</v>
      </c>
      <c r="E109" t="s">
        <v>4255</v>
      </c>
      <c r="F109">
        <v>118.7049213</v>
      </c>
      <c r="G109" t="s">
        <v>4256</v>
      </c>
      <c r="H109">
        <v>28140</v>
      </c>
      <c r="I109" t="s">
        <v>4257</v>
      </c>
    </row>
    <row r="110" spans="1:9" x14ac:dyDescent="0.25">
      <c r="A110" t="s">
        <v>4253</v>
      </c>
      <c r="B110" t="s">
        <v>3354</v>
      </c>
      <c r="C110" t="s">
        <v>4254</v>
      </c>
      <c r="D110">
        <v>30.61363386</v>
      </c>
      <c r="E110" t="s">
        <v>4255</v>
      </c>
      <c r="F110">
        <v>117.0009105</v>
      </c>
      <c r="G110" t="s">
        <v>4256</v>
      </c>
      <c r="H110">
        <v>40482</v>
      </c>
      <c r="I110" t="s">
        <v>4257</v>
      </c>
    </row>
    <row r="111" spans="1:9" x14ac:dyDescent="0.25">
      <c r="A111" t="s">
        <v>4253</v>
      </c>
      <c r="B111" t="s">
        <v>3569</v>
      </c>
      <c r="C111" t="s">
        <v>4254</v>
      </c>
      <c r="D111">
        <v>32.760829649999998</v>
      </c>
      <c r="E111" t="s">
        <v>4255</v>
      </c>
      <c r="F111">
        <v>117.5107292</v>
      </c>
      <c r="G111" t="s">
        <v>4256</v>
      </c>
      <c r="H111">
        <v>42761</v>
      </c>
      <c r="I111" t="s">
        <v>4257</v>
      </c>
    </row>
    <row r="112" spans="1:9" x14ac:dyDescent="0.25">
      <c r="A112" t="s">
        <v>4253</v>
      </c>
      <c r="B112" t="s">
        <v>3654</v>
      </c>
      <c r="C112" t="s">
        <v>4254</v>
      </c>
      <c r="D112">
        <v>33.386867729999999</v>
      </c>
      <c r="E112" t="s">
        <v>4255</v>
      </c>
      <c r="F112">
        <v>115.46686630000001</v>
      </c>
      <c r="G112" t="s">
        <v>4256</v>
      </c>
      <c r="H112">
        <v>34675</v>
      </c>
      <c r="I112" t="s">
        <v>4257</v>
      </c>
    </row>
    <row r="113" spans="1:9" x14ac:dyDescent="0.25">
      <c r="A113" t="s">
        <v>4253</v>
      </c>
      <c r="B113" t="s">
        <v>3471</v>
      </c>
      <c r="C113" t="s">
        <v>4254</v>
      </c>
      <c r="D113">
        <v>33.736004870000002</v>
      </c>
      <c r="E113" t="s">
        <v>4255</v>
      </c>
      <c r="F113">
        <v>116.334491</v>
      </c>
      <c r="G113" t="s">
        <v>4256</v>
      </c>
      <c r="H113">
        <v>48983</v>
      </c>
      <c r="I113" t="s">
        <v>4257</v>
      </c>
    </row>
    <row r="114" spans="1:9" x14ac:dyDescent="0.25">
      <c r="A114" t="s">
        <v>4253</v>
      </c>
      <c r="B114" t="s">
        <v>4048</v>
      </c>
      <c r="C114" t="s">
        <v>4254</v>
      </c>
      <c r="D114">
        <v>34.454538450000001</v>
      </c>
      <c r="E114" t="s">
        <v>4255</v>
      </c>
      <c r="F114">
        <v>116.3850138</v>
      </c>
      <c r="G114" t="s">
        <v>4256</v>
      </c>
      <c r="H114">
        <v>156532</v>
      </c>
      <c r="I114" t="s">
        <v>4257</v>
      </c>
    </row>
    <row r="115" spans="1:9" x14ac:dyDescent="0.25">
      <c r="A115" t="s">
        <v>4253</v>
      </c>
      <c r="B115" t="s">
        <v>3939</v>
      </c>
      <c r="C115" t="s">
        <v>4254</v>
      </c>
      <c r="D115">
        <v>31.47564938</v>
      </c>
      <c r="E115" t="s">
        <v>4255</v>
      </c>
      <c r="F115">
        <v>116.44007879999999</v>
      </c>
      <c r="G115" t="s">
        <v>4256</v>
      </c>
      <c r="H115">
        <v>12141</v>
      </c>
      <c r="I115" t="s">
        <v>4257</v>
      </c>
    </row>
    <row r="116" spans="1:9" x14ac:dyDescent="0.25">
      <c r="A116" t="s">
        <v>4253</v>
      </c>
      <c r="B116" t="s">
        <v>3940</v>
      </c>
      <c r="C116" t="s">
        <v>4254</v>
      </c>
      <c r="D116">
        <v>31.284301209999999</v>
      </c>
      <c r="E116" t="s">
        <v>4255</v>
      </c>
      <c r="F116">
        <v>116.3885621</v>
      </c>
      <c r="G116" t="s">
        <v>4256</v>
      </c>
      <c r="H116">
        <v>11325</v>
      </c>
      <c r="I116" t="s">
        <v>4257</v>
      </c>
    </row>
    <row r="117" spans="1:9" x14ac:dyDescent="0.25">
      <c r="A117" t="s">
        <v>4253</v>
      </c>
      <c r="B117" t="s">
        <v>3655</v>
      </c>
      <c r="C117" t="s">
        <v>4254</v>
      </c>
      <c r="D117">
        <v>32.97913192</v>
      </c>
      <c r="E117" t="s">
        <v>4255</v>
      </c>
      <c r="F117">
        <v>115.27447600000001</v>
      </c>
      <c r="G117" t="s">
        <v>4256</v>
      </c>
      <c r="H117">
        <v>39120</v>
      </c>
      <c r="I117" t="s">
        <v>4257</v>
      </c>
    </row>
    <row r="118" spans="1:9" x14ac:dyDescent="0.25">
      <c r="A118" t="s">
        <v>4253</v>
      </c>
      <c r="B118" t="s">
        <v>4009</v>
      </c>
      <c r="C118" t="s">
        <v>4254</v>
      </c>
      <c r="D118">
        <v>31.61005999</v>
      </c>
      <c r="E118" t="s">
        <v>4255</v>
      </c>
      <c r="F118">
        <v>118.6858245</v>
      </c>
      <c r="G118" t="s">
        <v>4256</v>
      </c>
      <c r="H118">
        <v>51482</v>
      </c>
      <c r="I118" t="s">
        <v>4257</v>
      </c>
    </row>
    <row r="119" spans="1:9" x14ac:dyDescent="0.25">
      <c r="A119" t="s">
        <v>4253</v>
      </c>
      <c r="B119" t="s">
        <v>3570</v>
      </c>
      <c r="C119" t="s">
        <v>4254</v>
      </c>
      <c r="D119">
        <v>32.280476329999999</v>
      </c>
      <c r="E119" t="s">
        <v>4255</v>
      </c>
      <c r="F119">
        <v>117.7610215</v>
      </c>
      <c r="G119" t="s">
        <v>4256</v>
      </c>
      <c r="H119">
        <v>20453</v>
      </c>
      <c r="I119" t="s">
        <v>4257</v>
      </c>
    </row>
    <row r="120" spans="1:9" x14ac:dyDescent="0.25">
      <c r="A120" t="s">
        <v>4253</v>
      </c>
      <c r="B120" t="s">
        <v>3571</v>
      </c>
      <c r="C120" t="s">
        <v>4254</v>
      </c>
      <c r="D120">
        <v>32.004193649999998</v>
      </c>
      <c r="E120" t="s">
        <v>4255</v>
      </c>
      <c r="F120">
        <v>117.92250110000001</v>
      </c>
      <c r="G120" t="s">
        <v>4256</v>
      </c>
      <c r="H120">
        <v>31539</v>
      </c>
      <c r="I120" t="s">
        <v>4257</v>
      </c>
    </row>
    <row r="121" spans="1:9" x14ac:dyDescent="0.25">
      <c r="A121" t="s">
        <v>4253</v>
      </c>
      <c r="B121" t="s">
        <v>3834</v>
      </c>
      <c r="C121" t="s">
        <v>4254</v>
      </c>
      <c r="D121">
        <v>32.346456779999997</v>
      </c>
      <c r="E121" t="s">
        <v>4255</v>
      </c>
      <c r="F121">
        <v>116.98265929999999</v>
      </c>
      <c r="G121" t="s">
        <v>4256</v>
      </c>
      <c r="H121">
        <v>31612</v>
      </c>
      <c r="I121" t="s">
        <v>4257</v>
      </c>
    </row>
    <row r="122" spans="1:9" x14ac:dyDescent="0.25">
      <c r="A122" t="s">
        <v>4253</v>
      </c>
      <c r="B122" t="s">
        <v>5753</v>
      </c>
      <c r="C122" t="s">
        <v>4254</v>
      </c>
      <c r="D122">
        <v>32.80065029</v>
      </c>
      <c r="E122" t="s">
        <v>4255</v>
      </c>
      <c r="F122">
        <v>118.87815380000001</v>
      </c>
      <c r="G122" t="s">
        <v>4256</v>
      </c>
      <c r="H122">
        <v>36039</v>
      </c>
      <c r="I122" t="s">
        <v>4257</v>
      </c>
    </row>
    <row r="123" spans="1:9" x14ac:dyDescent="0.25">
      <c r="A123" t="s">
        <v>4253</v>
      </c>
      <c r="B123" t="s">
        <v>5754</v>
      </c>
      <c r="C123" t="s">
        <v>4254</v>
      </c>
      <c r="D123">
        <v>30.845278239999999</v>
      </c>
      <c r="E123" t="s">
        <v>4255</v>
      </c>
      <c r="F123">
        <v>117.7734159</v>
      </c>
      <c r="G123" t="s">
        <v>4256</v>
      </c>
      <c r="H123">
        <v>21724</v>
      </c>
      <c r="I123" t="s">
        <v>4257</v>
      </c>
    </row>
    <row r="124" spans="1:9" x14ac:dyDescent="0.25">
      <c r="A124" t="s">
        <v>4253</v>
      </c>
      <c r="B124" t="s">
        <v>4049</v>
      </c>
      <c r="C124" t="s">
        <v>4254</v>
      </c>
      <c r="D124">
        <v>34.212360410000002</v>
      </c>
      <c r="E124" t="s">
        <v>4255</v>
      </c>
      <c r="F124">
        <v>116.59557409999999</v>
      </c>
      <c r="G124" t="s">
        <v>4256</v>
      </c>
      <c r="H124">
        <v>53354</v>
      </c>
      <c r="I124" t="s">
        <v>4257</v>
      </c>
    </row>
    <row r="125" spans="1:9" x14ac:dyDescent="0.25">
      <c r="A125" t="s">
        <v>4253</v>
      </c>
      <c r="B125" t="s">
        <v>3760</v>
      </c>
      <c r="C125" t="s">
        <v>4254</v>
      </c>
      <c r="D125">
        <v>31.76555566</v>
      </c>
      <c r="E125" t="s">
        <v>4255</v>
      </c>
      <c r="F125">
        <v>117.38824049999999</v>
      </c>
      <c r="G125" t="s">
        <v>4256</v>
      </c>
      <c r="H125">
        <v>21011</v>
      </c>
      <c r="I125" t="s">
        <v>4257</v>
      </c>
    </row>
    <row r="126" spans="1:9" x14ac:dyDescent="0.25">
      <c r="A126" t="s">
        <v>4253</v>
      </c>
      <c r="B126" t="s">
        <v>3572</v>
      </c>
      <c r="C126" t="s">
        <v>4254</v>
      </c>
      <c r="D126">
        <v>32.926700220000001</v>
      </c>
      <c r="E126" t="s">
        <v>4255</v>
      </c>
      <c r="F126">
        <v>117.7858106</v>
      </c>
      <c r="G126" t="s">
        <v>4256</v>
      </c>
      <c r="H126">
        <v>23130</v>
      </c>
      <c r="I126" t="s">
        <v>4257</v>
      </c>
    </row>
    <row r="127" spans="1:9" x14ac:dyDescent="0.25">
      <c r="A127" t="s">
        <v>4253</v>
      </c>
      <c r="B127" t="s">
        <v>5755</v>
      </c>
      <c r="C127" t="s">
        <v>4254</v>
      </c>
      <c r="D127">
        <v>33.00566216</v>
      </c>
      <c r="E127" t="s">
        <v>4255</v>
      </c>
      <c r="F127">
        <v>117.6778061</v>
      </c>
      <c r="G127" t="s">
        <v>4256</v>
      </c>
      <c r="H127">
        <v>24910</v>
      </c>
      <c r="I127" t="s">
        <v>4257</v>
      </c>
    </row>
    <row r="128" spans="1:9" x14ac:dyDescent="0.25">
      <c r="A128" t="s">
        <v>4253</v>
      </c>
      <c r="B128" t="s">
        <v>5756</v>
      </c>
      <c r="C128" t="s">
        <v>4254</v>
      </c>
      <c r="D128">
        <v>33.17147258</v>
      </c>
      <c r="E128" t="s">
        <v>4255</v>
      </c>
      <c r="F128">
        <v>115.5479976</v>
      </c>
      <c r="G128" t="s">
        <v>4256</v>
      </c>
      <c r="H128">
        <v>45421</v>
      </c>
      <c r="I128" t="s">
        <v>4257</v>
      </c>
    </row>
    <row r="129" spans="1:9" x14ac:dyDescent="0.25">
      <c r="A129" t="s">
        <v>4253</v>
      </c>
      <c r="B129" t="s">
        <v>5757</v>
      </c>
      <c r="C129" t="s">
        <v>4254</v>
      </c>
      <c r="D129">
        <v>31.84261815</v>
      </c>
      <c r="E129" t="s">
        <v>4255</v>
      </c>
      <c r="F129">
        <v>117.3675616</v>
      </c>
      <c r="G129" t="s">
        <v>4256</v>
      </c>
      <c r="H129">
        <v>38199</v>
      </c>
      <c r="I129" t="s">
        <v>4257</v>
      </c>
    </row>
    <row r="130" spans="1:9" x14ac:dyDescent="0.25">
      <c r="A130" t="s">
        <v>4253</v>
      </c>
      <c r="B130" t="s">
        <v>5758</v>
      </c>
      <c r="C130" t="s">
        <v>4254</v>
      </c>
      <c r="D130">
        <v>32.926774700000003</v>
      </c>
      <c r="E130" t="s">
        <v>4255</v>
      </c>
      <c r="F130">
        <v>116.6208967</v>
      </c>
      <c r="G130" t="s">
        <v>4256</v>
      </c>
      <c r="H130">
        <v>29399</v>
      </c>
      <c r="I130" t="s">
        <v>4257</v>
      </c>
    </row>
    <row r="131" spans="1:9" x14ac:dyDescent="0.25">
      <c r="A131" t="s">
        <v>4253</v>
      </c>
      <c r="B131" t="s">
        <v>5759</v>
      </c>
      <c r="C131" t="s">
        <v>4254</v>
      </c>
      <c r="D131">
        <v>33.681247229999997</v>
      </c>
      <c r="E131" t="s">
        <v>4255</v>
      </c>
      <c r="F131">
        <v>115.885738</v>
      </c>
      <c r="G131" t="s">
        <v>4256</v>
      </c>
      <c r="H131">
        <v>57580</v>
      </c>
      <c r="I131" t="s">
        <v>4257</v>
      </c>
    </row>
    <row r="132" spans="1:9" x14ac:dyDescent="0.25">
      <c r="A132" t="s">
        <v>4253</v>
      </c>
      <c r="B132" t="s">
        <v>5760</v>
      </c>
      <c r="C132" t="s">
        <v>4254</v>
      </c>
      <c r="D132">
        <v>31.911813009999999</v>
      </c>
      <c r="E132" t="s">
        <v>4255</v>
      </c>
      <c r="F132">
        <v>117.19891</v>
      </c>
      <c r="G132" t="s">
        <v>4256</v>
      </c>
      <c r="H132">
        <v>60633</v>
      </c>
      <c r="I132" t="s">
        <v>4257</v>
      </c>
    </row>
    <row r="133" spans="1:9" x14ac:dyDescent="0.25">
      <c r="A133" t="s">
        <v>4253</v>
      </c>
      <c r="B133" t="s">
        <v>4050</v>
      </c>
      <c r="C133" t="s">
        <v>4254</v>
      </c>
      <c r="D133">
        <v>33.343066759999999</v>
      </c>
      <c r="E133" t="s">
        <v>4255</v>
      </c>
      <c r="F133">
        <v>116.9699054</v>
      </c>
      <c r="G133" t="s">
        <v>4256</v>
      </c>
      <c r="H133">
        <v>34550</v>
      </c>
      <c r="I133" t="s">
        <v>4257</v>
      </c>
    </row>
    <row r="134" spans="1:9" x14ac:dyDescent="0.25">
      <c r="A134" t="s">
        <v>4253</v>
      </c>
      <c r="B134" t="s">
        <v>3573</v>
      </c>
      <c r="C134" t="s">
        <v>4254</v>
      </c>
      <c r="D134">
        <v>32.299809670000002</v>
      </c>
      <c r="E134" t="s">
        <v>4255</v>
      </c>
      <c r="F134">
        <v>118.6056779</v>
      </c>
      <c r="G134" t="s">
        <v>4256</v>
      </c>
      <c r="H134">
        <v>15910</v>
      </c>
      <c r="I134" t="s">
        <v>4257</v>
      </c>
    </row>
    <row r="135" spans="1:9" x14ac:dyDescent="0.25">
      <c r="A135" t="s">
        <v>4253</v>
      </c>
      <c r="B135" t="s">
        <v>4051</v>
      </c>
      <c r="C135" t="s">
        <v>4254</v>
      </c>
      <c r="D135">
        <v>33.472819080000001</v>
      </c>
      <c r="E135" t="s">
        <v>4255</v>
      </c>
      <c r="F135">
        <v>117.1004004</v>
      </c>
      <c r="G135" t="s">
        <v>4256</v>
      </c>
      <c r="H135">
        <v>50511</v>
      </c>
      <c r="I135" t="s">
        <v>4257</v>
      </c>
    </row>
    <row r="136" spans="1:9" x14ac:dyDescent="0.25">
      <c r="A136" t="s">
        <v>4253</v>
      </c>
      <c r="B136" t="s">
        <v>4052</v>
      </c>
      <c r="C136" t="s">
        <v>4254</v>
      </c>
      <c r="D136">
        <v>33.67908207</v>
      </c>
      <c r="E136" t="s">
        <v>4255</v>
      </c>
      <c r="F136">
        <v>117.86266910000001</v>
      </c>
      <c r="G136" t="s">
        <v>4256</v>
      </c>
      <c r="H136">
        <v>62320</v>
      </c>
      <c r="I136" t="s">
        <v>4257</v>
      </c>
    </row>
    <row r="137" spans="1:9" x14ac:dyDescent="0.25">
      <c r="A137" t="s">
        <v>4253</v>
      </c>
      <c r="B137" t="s">
        <v>3761</v>
      </c>
      <c r="C137" t="s">
        <v>4254</v>
      </c>
      <c r="D137">
        <v>31.86734444</v>
      </c>
      <c r="E137" t="s">
        <v>4255</v>
      </c>
      <c r="F137">
        <v>117.52380719999999</v>
      </c>
      <c r="G137" t="s">
        <v>4256</v>
      </c>
      <c r="H137">
        <v>225808</v>
      </c>
      <c r="I137" t="s">
        <v>4257</v>
      </c>
    </row>
    <row r="138" spans="1:9" x14ac:dyDescent="0.25">
      <c r="A138" t="s">
        <v>4253</v>
      </c>
      <c r="B138" t="s">
        <v>3472</v>
      </c>
      <c r="C138" t="s">
        <v>4254</v>
      </c>
      <c r="D138">
        <v>33.390116329999998</v>
      </c>
      <c r="E138" t="s">
        <v>4255</v>
      </c>
      <c r="F138">
        <v>115.9968372</v>
      </c>
      <c r="G138" t="s">
        <v>4256</v>
      </c>
      <c r="H138">
        <v>31462</v>
      </c>
      <c r="I138" t="s">
        <v>4257</v>
      </c>
    </row>
    <row r="139" spans="1:9" x14ac:dyDescent="0.25">
      <c r="A139" t="s">
        <v>4253</v>
      </c>
      <c r="B139" t="s">
        <v>3355</v>
      </c>
      <c r="C139" t="s">
        <v>4254</v>
      </c>
      <c r="D139">
        <v>30.74026216</v>
      </c>
      <c r="E139" t="s">
        <v>4255</v>
      </c>
      <c r="F139">
        <v>116.0376835</v>
      </c>
      <c r="G139" t="s">
        <v>4256</v>
      </c>
      <c r="H139">
        <v>17057</v>
      </c>
      <c r="I139" t="s">
        <v>4257</v>
      </c>
    </row>
    <row r="140" spans="1:9" x14ac:dyDescent="0.25">
      <c r="A140" t="s">
        <v>4253</v>
      </c>
      <c r="B140" t="s">
        <v>3656</v>
      </c>
      <c r="C140" t="s">
        <v>4254</v>
      </c>
      <c r="D140">
        <v>32.531551630000003</v>
      </c>
      <c r="E140" t="s">
        <v>4255</v>
      </c>
      <c r="F140">
        <v>115.5275041</v>
      </c>
      <c r="G140" t="s">
        <v>4256</v>
      </c>
      <c r="H140">
        <v>26506</v>
      </c>
      <c r="I140" t="s">
        <v>4257</v>
      </c>
    </row>
    <row r="141" spans="1:9" x14ac:dyDescent="0.25">
      <c r="A141" t="s">
        <v>4253</v>
      </c>
      <c r="B141" t="s">
        <v>4130</v>
      </c>
      <c r="C141" t="s">
        <v>4254</v>
      </c>
      <c r="D141">
        <v>31.123633470000001</v>
      </c>
      <c r="E141" t="s">
        <v>4255</v>
      </c>
      <c r="F141">
        <v>118.0336827</v>
      </c>
      <c r="G141" t="s">
        <v>4256</v>
      </c>
      <c r="H141">
        <v>35145</v>
      </c>
      <c r="I141" t="s">
        <v>4257</v>
      </c>
    </row>
    <row r="142" spans="1:9" x14ac:dyDescent="0.25">
      <c r="A142" t="s">
        <v>4253</v>
      </c>
      <c r="B142" t="s">
        <v>3657</v>
      </c>
      <c r="C142" t="s">
        <v>4254</v>
      </c>
      <c r="D142">
        <v>32.809702160000001</v>
      </c>
      <c r="E142" t="s">
        <v>4255</v>
      </c>
      <c r="F142">
        <v>116.3925864</v>
      </c>
      <c r="G142" t="s">
        <v>4256</v>
      </c>
      <c r="H142">
        <v>33160</v>
      </c>
      <c r="I142" t="s">
        <v>4257</v>
      </c>
    </row>
    <row r="143" spans="1:9" x14ac:dyDescent="0.25">
      <c r="A143" t="s">
        <v>4253</v>
      </c>
      <c r="B143" t="s">
        <v>3574</v>
      </c>
      <c r="C143" t="s">
        <v>4254</v>
      </c>
      <c r="D143">
        <v>32.553143259999999</v>
      </c>
      <c r="E143" t="s">
        <v>4255</v>
      </c>
      <c r="F143">
        <v>117.65619770000001</v>
      </c>
      <c r="G143" t="s">
        <v>4256</v>
      </c>
      <c r="H143">
        <v>174883</v>
      </c>
      <c r="I143" t="s">
        <v>4257</v>
      </c>
    </row>
    <row r="144" spans="1:9" x14ac:dyDescent="0.25">
      <c r="A144" t="s">
        <v>4253</v>
      </c>
      <c r="B144" t="s">
        <v>4053</v>
      </c>
      <c r="C144" t="s">
        <v>4254</v>
      </c>
      <c r="D144">
        <v>33.373525600000001</v>
      </c>
      <c r="E144" t="s">
        <v>4255</v>
      </c>
      <c r="F144">
        <v>117.80279880000001</v>
      </c>
      <c r="G144" t="s">
        <v>4256</v>
      </c>
      <c r="H144">
        <v>49493</v>
      </c>
      <c r="I144" t="s">
        <v>4257</v>
      </c>
    </row>
    <row r="145" spans="1:9" x14ac:dyDescent="0.25">
      <c r="A145" t="s">
        <v>4253</v>
      </c>
      <c r="B145" t="s">
        <v>5761</v>
      </c>
      <c r="C145" t="s">
        <v>4254</v>
      </c>
      <c r="D145">
        <v>32.830214179999999</v>
      </c>
      <c r="E145" t="s">
        <v>4255</v>
      </c>
      <c r="F145">
        <v>116.6284095</v>
      </c>
      <c r="G145" t="s">
        <v>4256</v>
      </c>
      <c r="H145">
        <v>24594</v>
      </c>
      <c r="I145" t="s">
        <v>4257</v>
      </c>
    </row>
    <row r="146" spans="1:9" x14ac:dyDescent="0.25">
      <c r="A146" t="s">
        <v>4253</v>
      </c>
      <c r="B146" t="s">
        <v>5762</v>
      </c>
      <c r="C146" t="s">
        <v>4254</v>
      </c>
      <c r="D146">
        <v>31.921780590000001</v>
      </c>
      <c r="E146" t="s">
        <v>4255</v>
      </c>
      <c r="F146">
        <v>116.3427906</v>
      </c>
      <c r="G146" t="s">
        <v>4256</v>
      </c>
      <c r="H146">
        <v>42302</v>
      </c>
      <c r="I146" t="s">
        <v>4257</v>
      </c>
    </row>
    <row r="147" spans="1:9" x14ac:dyDescent="0.25">
      <c r="A147" t="s">
        <v>4253</v>
      </c>
      <c r="B147" t="s">
        <v>4178</v>
      </c>
      <c r="C147" t="s">
        <v>4254</v>
      </c>
      <c r="D147">
        <v>30.65775979</v>
      </c>
      <c r="E147" t="s">
        <v>4255</v>
      </c>
      <c r="F147">
        <v>118.3108782</v>
      </c>
      <c r="G147" t="s">
        <v>4256</v>
      </c>
      <c r="H147">
        <v>13600</v>
      </c>
      <c r="I147" t="s">
        <v>4257</v>
      </c>
    </row>
    <row r="148" spans="1:9" x14ac:dyDescent="0.25">
      <c r="A148" t="s">
        <v>4253</v>
      </c>
      <c r="B148" t="s">
        <v>4054</v>
      </c>
      <c r="C148" t="s">
        <v>4254</v>
      </c>
      <c r="D148">
        <v>34.108551030000001</v>
      </c>
      <c r="E148" t="s">
        <v>4255</v>
      </c>
      <c r="F148">
        <v>116.88570180000001</v>
      </c>
      <c r="G148" t="s">
        <v>4256</v>
      </c>
      <c r="H148">
        <v>34688</v>
      </c>
      <c r="I148" t="s">
        <v>4257</v>
      </c>
    </row>
    <row r="149" spans="1:9" x14ac:dyDescent="0.25">
      <c r="A149" t="s">
        <v>4253</v>
      </c>
      <c r="B149" t="s">
        <v>3528</v>
      </c>
      <c r="C149" t="s">
        <v>4254</v>
      </c>
      <c r="D149">
        <v>30.784041510000002</v>
      </c>
      <c r="E149" t="s">
        <v>4255</v>
      </c>
      <c r="F149">
        <v>117.9128582</v>
      </c>
      <c r="G149" t="s">
        <v>4256</v>
      </c>
      <c r="H149">
        <v>17105</v>
      </c>
      <c r="I149" t="s">
        <v>4257</v>
      </c>
    </row>
    <row r="150" spans="1:9" x14ac:dyDescent="0.25">
      <c r="A150" t="s">
        <v>4253</v>
      </c>
      <c r="B150" t="s">
        <v>3529</v>
      </c>
      <c r="C150" t="s">
        <v>4254</v>
      </c>
      <c r="D150">
        <v>30.16824918</v>
      </c>
      <c r="E150" t="s">
        <v>4255</v>
      </c>
      <c r="F150">
        <v>117.34016939999999</v>
      </c>
      <c r="G150" t="s">
        <v>4256</v>
      </c>
      <c r="H150">
        <v>8035</v>
      </c>
      <c r="I150" t="s">
        <v>4257</v>
      </c>
    </row>
    <row r="151" spans="1:9" x14ac:dyDescent="0.25">
      <c r="A151" t="s">
        <v>4253</v>
      </c>
      <c r="B151" t="s">
        <v>3941</v>
      </c>
      <c r="C151" t="s">
        <v>4254</v>
      </c>
      <c r="D151">
        <v>31.427431680000002</v>
      </c>
      <c r="E151" t="s">
        <v>4255</v>
      </c>
      <c r="F151">
        <v>116.5886927</v>
      </c>
      <c r="G151" t="s">
        <v>4256</v>
      </c>
      <c r="H151">
        <v>35573</v>
      </c>
      <c r="I151" t="s">
        <v>4257</v>
      </c>
    </row>
    <row r="152" spans="1:9" x14ac:dyDescent="0.25">
      <c r="A152" t="s">
        <v>4253</v>
      </c>
      <c r="B152" t="s">
        <v>4107</v>
      </c>
      <c r="C152" t="s">
        <v>4254</v>
      </c>
      <c r="D152">
        <v>31.039185329999999</v>
      </c>
      <c r="E152" t="s">
        <v>4255</v>
      </c>
      <c r="F152">
        <v>117.9670371</v>
      </c>
      <c r="G152" t="s">
        <v>4256</v>
      </c>
      <c r="H152">
        <v>19381</v>
      </c>
      <c r="I152" t="s">
        <v>4257</v>
      </c>
    </row>
    <row r="153" spans="1:9" x14ac:dyDescent="0.25">
      <c r="A153" t="s">
        <v>4253</v>
      </c>
      <c r="B153" t="s">
        <v>3880</v>
      </c>
      <c r="C153" t="s">
        <v>4254</v>
      </c>
      <c r="D153">
        <v>29.590778360000002</v>
      </c>
      <c r="E153" t="s">
        <v>4255</v>
      </c>
      <c r="F153">
        <v>118.2852889</v>
      </c>
      <c r="G153" t="s">
        <v>4256</v>
      </c>
      <c r="H153">
        <v>17945</v>
      </c>
      <c r="I153" t="s">
        <v>4257</v>
      </c>
    </row>
    <row r="154" spans="1:9" x14ac:dyDescent="0.25">
      <c r="A154" t="s">
        <v>4253</v>
      </c>
      <c r="B154" t="s">
        <v>3530</v>
      </c>
      <c r="C154" t="s">
        <v>4254</v>
      </c>
      <c r="D154">
        <v>30.22690888</v>
      </c>
      <c r="E154" t="s">
        <v>4255</v>
      </c>
      <c r="F154">
        <v>116.9431287</v>
      </c>
      <c r="G154" t="s">
        <v>4256</v>
      </c>
      <c r="H154">
        <v>30227</v>
      </c>
      <c r="I154" t="s">
        <v>4257</v>
      </c>
    </row>
    <row r="155" spans="1:9" x14ac:dyDescent="0.25">
      <c r="A155" t="s">
        <v>4253</v>
      </c>
      <c r="B155" t="s">
        <v>3431</v>
      </c>
      <c r="C155" t="s">
        <v>4254</v>
      </c>
      <c r="D155">
        <v>33.245106989999996</v>
      </c>
      <c r="E155" t="s">
        <v>4255</v>
      </c>
      <c r="F155">
        <v>117.6161646</v>
      </c>
      <c r="G155" t="s">
        <v>4256</v>
      </c>
      <c r="H155">
        <v>51613</v>
      </c>
      <c r="I155" t="s">
        <v>4257</v>
      </c>
    </row>
    <row r="156" spans="1:9" x14ac:dyDescent="0.25">
      <c r="A156" t="s">
        <v>4253</v>
      </c>
      <c r="B156" t="s">
        <v>3942</v>
      </c>
      <c r="C156" t="s">
        <v>4254</v>
      </c>
      <c r="D156">
        <v>31.883022260000001</v>
      </c>
      <c r="E156" t="s">
        <v>4255</v>
      </c>
      <c r="F156">
        <v>116.6761834</v>
      </c>
      <c r="G156" t="s">
        <v>4256</v>
      </c>
      <c r="H156">
        <v>30629</v>
      </c>
      <c r="I156" t="s">
        <v>4257</v>
      </c>
    </row>
    <row r="157" spans="1:9" x14ac:dyDescent="0.25">
      <c r="A157" t="s">
        <v>4253</v>
      </c>
      <c r="B157" t="s">
        <v>4179</v>
      </c>
      <c r="C157" t="s">
        <v>4254</v>
      </c>
      <c r="D157">
        <v>31.16817</v>
      </c>
      <c r="E157" t="s">
        <v>4255</v>
      </c>
      <c r="F157">
        <v>119.09227</v>
      </c>
      <c r="G157" t="s">
        <v>4256</v>
      </c>
      <c r="H157">
        <v>14256</v>
      </c>
      <c r="I157" t="s">
        <v>4257</v>
      </c>
    </row>
    <row r="158" spans="1:9" x14ac:dyDescent="0.25">
      <c r="A158" t="s">
        <v>4253</v>
      </c>
      <c r="B158" t="s">
        <v>4131</v>
      </c>
      <c r="C158" t="s">
        <v>4254</v>
      </c>
      <c r="D158">
        <v>31.375855059999999</v>
      </c>
      <c r="E158" t="s">
        <v>4255</v>
      </c>
      <c r="F158">
        <v>118.0512202</v>
      </c>
      <c r="G158" t="s">
        <v>4256</v>
      </c>
      <c r="H158">
        <v>59839</v>
      </c>
      <c r="I158" t="s">
        <v>4257</v>
      </c>
    </row>
    <row r="159" spans="1:9" x14ac:dyDescent="0.25">
      <c r="A159" t="s">
        <v>4253</v>
      </c>
      <c r="B159" t="s">
        <v>3810</v>
      </c>
      <c r="C159" t="s">
        <v>4254</v>
      </c>
      <c r="D159">
        <v>34.190822500000003</v>
      </c>
      <c r="E159" t="s">
        <v>4255</v>
      </c>
      <c r="F159">
        <v>117.005042</v>
      </c>
      <c r="G159" t="s">
        <v>4256</v>
      </c>
      <c r="H159">
        <v>61007</v>
      </c>
      <c r="I159" t="s">
        <v>4257</v>
      </c>
    </row>
    <row r="160" spans="1:9" x14ac:dyDescent="0.25">
      <c r="A160" t="s">
        <v>4253</v>
      </c>
      <c r="B160" t="s">
        <v>3762</v>
      </c>
      <c r="C160" t="s">
        <v>4254</v>
      </c>
      <c r="D160">
        <v>32.373579749999998</v>
      </c>
      <c r="E160" t="s">
        <v>4255</v>
      </c>
      <c r="F160">
        <v>117.3556789</v>
      </c>
      <c r="G160" t="s">
        <v>4256</v>
      </c>
      <c r="H160">
        <v>40613</v>
      </c>
      <c r="I160" t="s">
        <v>4257</v>
      </c>
    </row>
    <row r="161" spans="1:9" x14ac:dyDescent="0.25">
      <c r="A161" t="s">
        <v>4253</v>
      </c>
      <c r="B161" t="s">
        <v>4055</v>
      </c>
      <c r="C161" t="s">
        <v>4254</v>
      </c>
      <c r="D161">
        <v>34.19222078</v>
      </c>
      <c r="E161" t="s">
        <v>4255</v>
      </c>
      <c r="F161">
        <v>116.8287957</v>
      </c>
      <c r="G161" t="s">
        <v>4256</v>
      </c>
      <c r="H161">
        <v>54080</v>
      </c>
      <c r="I161" t="s">
        <v>4257</v>
      </c>
    </row>
    <row r="162" spans="1:9" x14ac:dyDescent="0.25">
      <c r="A162" t="s">
        <v>4253</v>
      </c>
      <c r="B162" t="s">
        <v>4056</v>
      </c>
      <c r="C162" t="s">
        <v>4254</v>
      </c>
      <c r="D162">
        <v>33.393618420000003</v>
      </c>
      <c r="E162" t="s">
        <v>4255</v>
      </c>
      <c r="F162">
        <v>117.9690238</v>
      </c>
      <c r="G162" t="s">
        <v>4256</v>
      </c>
      <c r="H162">
        <v>28252</v>
      </c>
      <c r="I162" t="s">
        <v>4257</v>
      </c>
    </row>
    <row r="163" spans="1:9" x14ac:dyDescent="0.25">
      <c r="A163" t="s">
        <v>4253</v>
      </c>
      <c r="B163" t="s">
        <v>5763</v>
      </c>
      <c r="C163" t="s">
        <v>4254</v>
      </c>
      <c r="D163">
        <v>32.429880859999997</v>
      </c>
      <c r="E163" t="s">
        <v>4255</v>
      </c>
      <c r="F163">
        <v>118.6403466</v>
      </c>
      <c r="G163" t="s">
        <v>4256</v>
      </c>
      <c r="H163">
        <v>18688</v>
      </c>
      <c r="I163" t="s">
        <v>4257</v>
      </c>
    </row>
    <row r="164" spans="1:9" x14ac:dyDescent="0.25">
      <c r="A164" t="s">
        <v>4253</v>
      </c>
      <c r="B164" t="s">
        <v>5764</v>
      </c>
      <c r="C164" t="s">
        <v>4254</v>
      </c>
      <c r="D164">
        <v>31.62004593</v>
      </c>
      <c r="E164" t="s">
        <v>4255</v>
      </c>
      <c r="F164">
        <v>116.21111639999999</v>
      </c>
      <c r="G164" t="s">
        <v>4256</v>
      </c>
      <c r="H164">
        <v>59476</v>
      </c>
      <c r="I164" t="s">
        <v>4257</v>
      </c>
    </row>
    <row r="165" spans="1:9" x14ac:dyDescent="0.25">
      <c r="A165" t="s">
        <v>4253</v>
      </c>
      <c r="B165" t="s">
        <v>4132</v>
      </c>
      <c r="C165" t="s">
        <v>4254</v>
      </c>
      <c r="D165">
        <v>31.144152569999999</v>
      </c>
      <c r="E165" t="s">
        <v>4255</v>
      </c>
      <c r="F165">
        <v>118.2913178</v>
      </c>
      <c r="G165" t="s">
        <v>4256</v>
      </c>
      <c r="H165">
        <v>39521</v>
      </c>
      <c r="I165" t="s">
        <v>4257</v>
      </c>
    </row>
    <row r="166" spans="1:9" x14ac:dyDescent="0.25">
      <c r="A166" t="s">
        <v>4253</v>
      </c>
      <c r="B166" t="s">
        <v>4133</v>
      </c>
      <c r="C166" t="s">
        <v>4254</v>
      </c>
      <c r="D166">
        <v>31.34673626</v>
      </c>
      <c r="E166" t="s">
        <v>4255</v>
      </c>
      <c r="F166">
        <v>118.2908752</v>
      </c>
      <c r="G166" t="s">
        <v>4256</v>
      </c>
      <c r="H166">
        <v>46565</v>
      </c>
      <c r="I166" t="s">
        <v>4257</v>
      </c>
    </row>
    <row r="167" spans="1:9" x14ac:dyDescent="0.25">
      <c r="A167" t="s">
        <v>4253</v>
      </c>
      <c r="B167" t="s">
        <v>5765</v>
      </c>
      <c r="C167" t="s">
        <v>4254</v>
      </c>
      <c r="D167">
        <v>30.258677989999999</v>
      </c>
      <c r="E167" t="s">
        <v>4255</v>
      </c>
      <c r="F167">
        <v>116.04457429999999</v>
      </c>
      <c r="G167" t="s">
        <v>4256</v>
      </c>
      <c r="H167">
        <v>21266</v>
      </c>
      <c r="I167" t="s">
        <v>4257</v>
      </c>
    </row>
    <row r="168" spans="1:9" x14ac:dyDescent="0.25">
      <c r="A168" t="s">
        <v>4253</v>
      </c>
      <c r="B168" t="s">
        <v>5766</v>
      </c>
      <c r="C168" t="s">
        <v>4254</v>
      </c>
      <c r="D168">
        <v>33.429086759999997</v>
      </c>
      <c r="E168" t="s">
        <v>4255</v>
      </c>
      <c r="F168">
        <v>115.82544009999999</v>
      </c>
      <c r="G168" t="s">
        <v>4256</v>
      </c>
      <c r="H168">
        <v>27313</v>
      </c>
      <c r="I168" t="s">
        <v>4257</v>
      </c>
    </row>
    <row r="169" spans="1:9" x14ac:dyDescent="0.25">
      <c r="A169" t="s">
        <v>4253</v>
      </c>
      <c r="B169" t="s">
        <v>3575</v>
      </c>
      <c r="C169" t="s">
        <v>4254</v>
      </c>
      <c r="D169">
        <v>31.939895400000001</v>
      </c>
      <c r="E169" t="s">
        <v>4255</v>
      </c>
      <c r="F169">
        <v>118.11513050000001</v>
      </c>
      <c r="G169" t="s">
        <v>4256</v>
      </c>
      <c r="H169">
        <v>39146</v>
      </c>
      <c r="I169" t="s">
        <v>4257</v>
      </c>
    </row>
    <row r="170" spans="1:9" x14ac:dyDescent="0.25">
      <c r="A170" t="s">
        <v>4253</v>
      </c>
      <c r="B170" t="s">
        <v>4134</v>
      </c>
      <c r="C170" t="s">
        <v>4254</v>
      </c>
      <c r="D170">
        <v>31.0629791</v>
      </c>
      <c r="E170" t="s">
        <v>4255</v>
      </c>
      <c r="F170">
        <v>118.2398081</v>
      </c>
      <c r="G170" t="s">
        <v>4256</v>
      </c>
      <c r="H170">
        <v>21810</v>
      </c>
      <c r="I170" t="s">
        <v>4257</v>
      </c>
    </row>
    <row r="171" spans="1:9" x14ac:dyDescent="0.25">
      <c r="A171" t="s">
        <v>4253</v>
      </c>
      <c r="B171" t="s">
        <v>3356</v>
      </c>
      <c r="C171" t="s">
        <v>4254</v>
      </c>
      <c r="D171">
        <v>30.963931680000002</v>
      </c>
      <c r="E171" t="s">
        <v>4255</v>
      </c>
      <c r="F171">
        <v>116.8744463</v>
      </c>
      <c r="G171" t="s">
        <v>4256</v>
      </c>
      <c r="H171">
        <v>58092</v>
      </c>
      <c r="I171" t="s">
        <v>4257</v>
      </c>
    </row>
    <row r="172" spans="1:9" x14ac:dyDescent="0.25">
      <c r="A172" t="s">
        <v>4253</v>
      </c>
      <c r="B172" t="s">
        <v>3658</v>
      </c>
      <c r="C172" t="s">
        <v>4254</v>
      </c>
      <c r="D172">
        <v>32.575446970000002</v>
      </c>
      <c r="E172" t="s">
        <v>4255</v>
      </c>
      <c r="F172">
        <v>115.3613299</v>
      </c>
      <c r="G172" t="s">
        <v>4256</v>
      </c>
      <c r="H172">
        <v>27245</v>
      </c>
      <c r="I172" t="s">
        <v>4257</v>
      </c>
    </row>
    <row r="173" spans="1:9" x14ac:dyDescent="0.25">
      <c r="A173" t="s">
        <v>4253</v>
      </c>
      <c r="B173" t="s">
        <v>566</v>
      </c>
      <c r="C173" t="s">
        <v>4254</v>
      </c>
      <c r="D173">
        <v>33.444551750000002</v>
      </c>
      <c r="E173" t="s">
        <v>4255</v>
      </c>
      <c r="F173">
        <v>116.6339964</v>
      </c>
      <c r="G173" t="s">
        <v>4256</v>
      </c>
      <c r="H173">
        <v>14038</v>
      </c>
      <c r="I173" t="s">
        <v>4257</v>
      </c>
    </row>
    <row r="174" spans="1:9" x14ac:dyDescent="0.25">
      <c r="A174" t="s">
        <v>4253</v>
      </c>
      <c r="B174" t="s">
        <v>3943</v>
      </c>
      <c r="C174" t="s">
        <v>4254</v>
      </c>
      <c r="D174">
        <v>32.44303335</v>
      </c>
      <c r="E174" t="s">
        <v>4255</v>
      </c>
      <c r="F174">
        <v>116.0104777</v>
      </c>
      <c r="G174" t="s">
        <v>4256</v>
      </c>
      <c r="H174">
        <v>26663</v>
      </c>
      <c r="I174" t="s">
        <v>4257</v>
      </c>
    </row>
    <row r="175" spans="1:9" x14ac:dyDescent="0.25">
      <c r="A175" t="s">
        <v>4253</v>
      </c>
      <c r="B175" t="s">
        <v>3763</v>
      </c>
      <c r="C175" t="s">
        <v>4254</v>
      </c>
      <c r="D175">
        <v>31.049211199999998</v>
      </c>
      <c r="E175" t="s">
        <v>4255</v>
      </c>
      <c r="F175">
        <v>117.4277731</v>
      </c>
      <c r="G175" t="s">
        <v>4256</v>
      </c>
      <c r="H175">
        <v>44550</v>
      </c>
      <c r="I175" t="s">
        <v>4257</v>
      </c>
    </row>
    <row r="176" spans="1:9" x14ac:dyDescent="0.25">
      <c r="A176" t="s">
        <v>4253</v>
      </c>
      <c r="B176" t="s">
        <v>4135</v>
      </c>
      <c r="C176" t="s">
        <v>4254</v>
      </c>
      <c r="D176">
        <v>31.103843130000001</v>
      </c>
      <c r="E176" t="s">
        <v>4255</v>
      </c>
      <c r="F176">
        <v>118.16169530000001</v>
      </c>
      <c r="G176" t="s">
        <v>4256</v>
      </c>
      <c r="H176">
        <v>101275</v>
      </c>
      <c r="I176" t="s">
        <v>4257</v>
      </c>
    </row>
    <row r="177" spans="1:9" x14ac:dyDescent="0.25">
      <c r="A177" t="s">
        <v>4253</v>
      </c>
      <c r="B177" t="s">
        <v>5767</v>
      </c>
      <c r="C177" t="s">
        <v>4254</v>
      </c>
      <c r="D177">
        <v>33.552799280000002</v>
      </c>
      <c r="E177" t="s">
        <v>4255</v>
      </c>
      <c r="F177">
        <v>115.69659179999999</v>
      </c>
      <c r="G177" t="s">
        <v>4256</v>
      </c>
      <c r="H177">
        <v>39479</v>
      </c>
      <c r="I177" t="s">
        <v>4257</v>
      </c>
    </row>
    <row r="178" spans="1:9" x14ac:dyDescent="0.25">
      <c r="A178" t="s">
        <v>4253</v>
      </c>
      <c r="B178" t="s">
        <v>5768</v>
      </c>
      <c r="C178" t="s">
        <v>4254</v>
      </c>
      <c r="D178">
        <v>31.81779899</v>
      </c>
      <c r="E178" t="s">
        <v>4255</v>
      </c>
      <c r="F178">
        <v>117.3345329</v>
      </c>
      <c r="G178" t="s">
        <v>4256</v>
      </c>
      <c r="H178">
        <v>78565</v>
      </c>
      <c r="I178" t="s">
        <v>4257</v>
      </c>
    </row>
    <row r="179" spans="1:9" x14ac:dyDescent="0.25">
      <c r="A179" t="s">
        <v>4253</v>
      </c>
      <c r="B179" t="s">
        <v>4180</v>
      </c>
      <c r="C179" t="s">
        <v>4254</v>
      </c>
      <c r="D179">
        <v>31.107256799999998</v>
      </c>
      <c r="E179" t="s">
        <v>4255</v>
      </c>
      <c r="F179">
        <v>119.06889719999999</v>
      </c>
      <c r="G179" t="s">
        <v>4256</v>
      </c>
      <c r="H179">
        <v>16671</v>
      </c>
      <c r="I179" t="s">
        <v>4257</v>
      </c>
    </row>
    <row r="180" spans="1:9" x14ac:dyDescent="0.25">
      <c r="A180" t="s">
        <v>4253</v>
      </c>
      <c r="B180" t="s">
        <v>3432</v>
      </c>
      <c r="C180" t="s">
        <v>4254</v>
      </c>
      <c r="D180">
        <v>33.070404590000003</v>
      </c>
      <c r="E180" t="s">
        <v>4255</v>
      </c>
      <c r="F180">
        <v>117.0128751</v>
      </c>
      <c r="G180" t="s">
        <v>4256</v>
      </c>
      <c r="H180">
        <v>36918</v>
      </c>
      <c r="I180" t="s">
        <v>4257</v>
      </c>
    </row>
    <row r="181" spans="1:9" x14ac:dyDescent="0.25">
      <c r="A181" t="s">
        <v>4253</v>
      </c>
      <c r="B181" t="s">
        <v>3835</v>
      </c>
      <c r="C181" t="s">
        <v>4254</v>
      </c>
      <c r="D181">
        <v>32.761127199999997</v>
      </c>
      <c r="E181" t="s">
        <v>4255</v>
      </c>
      <c r="F181">
        <v>116.6900713</v>
      </c>
      <c r="G181" t="s">
        <v>4256</v>
      </c>
      <c r="H181">
        <v>40096</v>
      </c>
      <c r="I181" t="s">
        <v>4257</v>
      </c>
    </row>
    <row r="182" spans="1:9" x14ac:dyDescent="0.25">
      <c r="A182" t="s">
        <v>4253</v>
      </c>
      <c r="B182" t="s">
        <v>3944</v>
      </c>
      <c r="C182" t="s">
        <v>4254</v>
      </c>
      <c r="D182">
        <v>32.410161189999997</v>
      </c>
      <c r="E182" t="s">
        <v>4255</v>
      </c>
      <c r="F182">
        <v>115.9245202</v>
      </c>
      <c r="G182" t="s">
        <v>4256</v>
      </c>
      <c r="H182">
        <v>60339</v>
      </c>
      <c r="I182" t="s">
        <v>4257</v>
      </c>
    </row>
    <row r="183" spans="1:9" x14ac:dyDescent="0.25">
      <c r="A183" t="s">
        <v>4253</v>
      </c>
      <c r="B183" t="s">
        <v>3764</v>
      </c>
      <c r="C183" t="s">
        <v>4254</v>
      </c>
      <c r="D183">
        <v>31.588367389999998</v>
      </c>
      <c r="E183" t="s">
        <v>4255</v>
      </c>
      <c r="F183">
        <v>117.1425663</v>
      </c>
      <c r="G183" t="s">
        <v>4256</v>
      </c>
      <c r="H183">
        <v>38070</v>
      </c>
      <c r="I183" t="s">
        <v>4257</v>
      </c>
    </row>
    <row r="184" spans="1:9" x14ac:dyDescent="0.25">
      <c r="A184" t="s">
        <v>4253</v>
      </c>
      <c r="B184" t="s">
        <v>4057</v>
      </c>
      <c r="C184" t="s">
        <v>4254</v>
      </c>
      <c r="D184">
        <v>33.691729930000001</v>
      </c>
      <c r="E184" t="s">
        <v>4255</v>
      </c>
      <c r="F184">
        <v>117.65158839999999</v>
      </c>
      <c r="G184" t="s">
        <v>4256</v>
      </c>
      <c r="H184">
        <v>54902</v>
      </c>
      <c r="I184" t="s">
        <v>4257</v>
      </c>
    </row>
    <row r="185" spans="1:9" x14ac:dyDescent="0.25">
      <c r="A185" t="s">
        <v>4253</v>
      </c>
      <c r="B185" t="s">
        <v>3836</v>
      </c>
      <c r="C185" t="s">
        <v>4254</v>
      </c>
      <c r="D185">
        <v>32.489254809999998</v>
      </c>
      <c r="E185" t="s">
        <v>4255</v>
      </c>
      <c r="F185">
        <v>116.57675589999999</v>
      </c>
      <c r="G185" t="s">
        <v>4256</v>
      </c>
      <c r="H185">
        <v>24754</v>
      </c>
      <c r="I185" t="s">
        <v>4257</v>
      </c>
    </row>
    <row r="186" spans="1:9" x14ac:dyDescent="0.25">
      <c r="A186" t="s">
        <v>4253</v>
      </c>
      <c r="B186" t="s">
        <v>3945</v>
      </c>
      <c r="C186" t="s">
        <v>4254</v>
      </c>
      <c r="D186">
        <v>31.76267511</v>
      </c>
      <c r="E186" t="s">
        <v>4255</v>
      </c>
      <c r="F186">
        <v>116.3374598</v>
      </c>
      <c r="G186" t="s">
        <v>4256</v>
      </c>
      <c r="H186">
        <v>37306</v>
      </c>
      <c r="I186" t="s">
        <v>4257</v>
      </c>
    </row>
    <row r="187" spans="1:9" x14ac:dyDescent="0.25">
      <c r="A187" t="s">
        <v>4253</v>
      </c>
      <c r="B187" t="s">
        <v>3659</v>
      </c>
      <c r="C187" t="s">
        <v>4254</v>
      </c>
      <c r="D187">
        <v>33.460017260000001</v>
      </c>
      <c r="E187" t="s">
        <v>4255</v>
      </c>
      <c r="F187">
        <v>115.7215617</v>
      </c>
      <c r="G187" t="s">
        <v>4256</v>
      </c>
      <c r="H187">
        <v>69782</v>
      </c>
      <c r="I187" t="s">
        <v>4257</v>
      </c>
    </row>
    <row r="188" spans="1:9" x14ac:dyDescent="0.25">
      <c r="A188" t="s">
        <v>4253</v>
      </c>
      <c r="B188" t="s">
        <v>3946</v>
      </c>
      <c r="C188" t="s">
        <v>4254</v>
      </c>
      <c r="D188">
        <v>31.31276626</v>
      </c>
      <c r="E188" t="s">
        <v>4255</v>
      </c>
      <c r="F188">
        <v>116.2662311</v>
      </c>
      <c r="G188" t="s">
        <v>4256</v>
      </c>
      <c r="H188">
        <v>14996</v>
      </c>
      <c r="I188" t="s">
        <v>4257</v>
      </c>
    </row>
    <row r="189" spans="1:9" x14ac:dyDescent="0.25">
      <c r="A189" t="s">
        <v>4253</v>
      </c>
      <c r="B189" t="s">
        <v>3576</v>
      </c>
      <c r="C189" t="s">
        <v>4254</v>
      </c>
      <c r="D189">
        <v>32.856842110000002</v>
      </c>
      <c r="E189" t="s">
        <v>4255</v>
      </c>
      <c r="F189">
        <v>117.5469693</v>
      </c>
      <c r="G189" t="s">
        <v>4256</v>
      </c>
      <c r="H189">
        <v>135112</v>
      </c>
      <c r="I189" t="s">
        <v>4257</v>
      </c>
    </row>
    <row r="190" spans="1:9" x14ac:dyDescent="0.25">
      <c r="A190" t="s">
        <v>4253</v>
      </c>
      <c r="B190" t="s">
        <v>4136</v>
      </c>
      <c r="C190" t="s">
        <v>4254</v>
      </c>
      <c r="D190">
        <v>31.323530909999999</v>
      </c>
      <c r="E190" t="s">
        <v>4255</v>
      </c>
      <c r="F190">
        <v>117.98451249999999</v>
      </c>
      <c r="G190" t="s">
        <v>4256</v>
      </c>
      <c r="H190">
        <v>33298</v>
      </c>
      <c r="I190" t="s">
        <v>4257</v>
      </c>
    </row>
    <row r="191" spans="1:9" x14ac:dyDescent="0.25">
      <c r="A191" t="s">
        <v>4253</v>
      </c>
      <c r="B191" t="s">
        <v>3881</v>
      </c>
      <c r="C191" t="s">
        <v>4254</v>
      </c>
      <c r="D191">
        <v>29.925073080000001</v>
      </c>
      <c r="E191" t="s">
        <v>4255</v>
      </c>
      <c r="F191">
        <v>118.3745055</v>
      </c>
      <c r="G191" t="s">
        <v>4256</v>
      </c>
      <c r="H191">
        <v>15247</v>
      </c>
      <c r="I191" t="s">
        <v>4257</v>
      </c>
    </row>
    <row r="192" spans="1:9" x14ac:dyDescent="0.25">
      <c r="A192" t="s">
        <v>4253</v>
      </c>
      <c r="B192" t="s">
        <v>3882</v>
      </c>
      <c r="C192" t="s">
        <v>4254</v>
      </c>
      <c r="D192">
        <v>29.766373649999998</v>
      </c>
      <c r="E192" t="s">
        <v>4255</v>
      </c>
      <c r="F192">
        <v>117.843565</v>
      </c>
      <c r="G192" t="s">
        <v>4256</v>
      </c>
      <c r="H192">
        <v>6525</v>
      </c>
      <c r="I192" t="s">
        <v>4257</v>
      </c>
    </row>
    <row r="193" spans="1:9" x14ac:dyDescent="0.25">
      <c r="A193" t="s">
        <v>4253</v>
      </c>
      <c r="B193" t="s">
        <v>4058</v>
      </c>
      <c r="C193" t="s">
        <v>4254</v>
      </c>
      <c r="D193">
        <v>33.804090950000003</v>
      </c>
      <c r="E193" t="s">
        <v>4255</v>
      </c>
      <c r="F193">
        <v>116.98243650000001</v>
      </c>
      <c r="G193" t="s">
        <v>4256</v>
      </c>
      <c r="H193">
        <v>77011</v>
      </c>
      <c r="I193" t="s">
        <v>4257</v>
      </c>
    </row>
    <row r="194" spans="1:9" x14ac:dyDescent="0.25">
      <c r="A194" t="s">
        <v>4253</v>
      </c>
      <c r="B194" t="s">
        <v>4181</v>
      </c>
      <c r="C194" t="s">
        <v>4254</v>
      </c>
      <c r="D194">
        <v>30.14128354</v>
      </c>
      <c r="E194" t="s">
        <v>4255</v>
      </c>
      <c r="F194">
        <v>118.77334159999999</v>
      </c>
      <c r="G194" t="s">
        <v>4256</v>
      </c>
      <c r="H194">
        <v>13975</v>
      </c>
      <c r="I194" t="s">
        <v>4257</v>
      </c>
    </row>
    <row r="195" spans="1:9" x14ac:dyDescent="0.25">
      <c r="A195" t="s">
        <v>4253</v>
      </c>
      <c r="B195" t="s">
        <v>4108</v>
      </c>
      <c r="C195" t="s">
        <v>4254</v>
      </c>
      <c r="D195">
        <v>30.906803320000002</v>
      </c>
      <c r="E195" t="s">
        <v>4255</v>
      </c>
      <c r="F195">
        <v>117.2556246</v>
      </c>
      <c r="G195" t="s">
        <v>4256</v>
      </c>
      <c r="H195">
        <v>24210</v>
      </c>
      <c r="I195" t="s">
        <v>4257</v>
      </c>
    </row>
    <row r="196" spans="1:9" x14ac:dyDescent="0.25">
      <c r="A196" t="s">
        <v>4253</v>
      </c>
      <c r="B196" t="s">
        <v>3357</v>
      </c>
      <c r="C196" t="s">
        <v>4254</v>
      </c>
      <c r="D196">
        <v>29.927208610000001</v>
      </c>
      <c r="E196" t="s">
        <v>4255</v>
      </c>
      <c r="F196">
        <v>116.4630097</v>
      </c>
      <c r="G196" t="s">
        <v>4256</v>
      </c>
      <c r="H196">
        <v>35395</v>
      </c>
      <c r="I196" t="s">
        <v>4257</v>
      </c>
    </row>
    <row r="197" spans="1:9" x14ac:dyDescent="0.25">
      <c r="A197" t="s">
        <v>4253</v>
      </c>
      <c r="B197" t="s">
        <v>3358</v>
      </c>
      <c r="C197" t="s">
        <v>4254</v>
      </c>
      <c r="D197">
        <v>30.176752520000001</v>
      </c>
      <c r="E197" t="s">
        <v>4255</v>
      </c>
      <c r="F197">
        <v>116.09803599999999</v>
      </c>
      <c r="G197" t="s">
        <v>4256</v>
      </c>
      <c r="H197">
        <v>108062</v>
      </c>
      <c r="I197" t="s">
        <v>4257</v>
      </c>
    </row>
    <row r="198" spans="1:9" x14ac:dyDescent="0.25">
      <c r="A198" t="s">
        <v>4253</v>
      </c>
      <c r="B198" t="s">
        <v>3947</v>
      </c>
      <c r="C198" t="s">
        <v>4254</v>
      </c>
      <c r="D198">
        <v>31.395347260000001</v>
      </c>
      <c r="E198" t="s">
        <v>4255</v>
      </c>
      <c r="F198">
        <v>116.8676799</v>
      </c>
      <c r="G198" t="s">
        <v>4256</v>
      </c>
      <c r="H198">
        <v>44207</v>
      </c>
      <c r="I198" t="s">
        <v>4257</v>
      </c>
    </row>
    <row r="199" spans="1:9" x14ac:dyDescent="0.25">
      <c r="A199" t="s">
        <v>4253</v>
      </c>
      <c r="B199" t="s">
        <v>3765</v>
      </c>
      <c r="C199" t="s">
        <v>4254</v>
      </c>
      <c r="D199">
        <v>31.99447524</v>
      </c>
      <c r="E199" t="s">
        <v>4255</v>
      </c>
      <c r="F199">
        <v>117.1409146</v>
      </c>
      <c r="G199" t="s">
        <v>4256</v>
      </c>
      <c r="H199">
        <v>50960</v>
      </c>
      <c r="I199" t="s">
        <v>4257</v>
      </c>
    </row>
    <row r="200" spans="1:9" x14ac:dyDescent="0.25">
      <c r="A200" t="s">
        <v>4253</v>
      </c>
      <c r="B200" t="s">
        <v>4182</v>
      </c>
      <c r="C200" t="s">
        <v>4254</v>
      </c>
      <c r="D200">
        <v>30.696800230000001</v>
      </c>
      <c r="E200" t="s">
        <v>4255</v>
      </c>
      <c r="F200">
        <v>118.88704130000001</v>
      </c>
      <c r="G200" t="s">
        <v>4256</v>
      </c>
      <c r="H200">
        <v>26188</v>
      </c>
      <c r="I200" t="s">
        <v>4257</v>
      </c>
    </row>
    <row r="201" spans="1:9" x14ac:dyDescent="0.25">
      <c r="A201" t="s">
        <v>4253</v>
      </c>
      <c r="B201" t="s">
        <v>3883</v>
      </c>
      <c r="C201" t="s">
        <v>4254</v>
      </c>
      <c r="D201">
        <v>30.299588839999998</v>
      </c>
      <c r="E201" t="s">
        <v>4255</v>
      </c>
      <c r="F201">
        <v>118.1060734</v>
      </c>
      <c r="G201" t="s">
        <v>4256</v>
      </c>
      <c r="H201">
        <v>24417</v>
      </c>
      <c r="I201" t="s">
        <v>4257</v>
      </c>
    </row>
    <row r="202" spans="1:9" x14ac:dyDescent="0.25">
      <c r="A202" t="s">
        <v>4253</v>
      </c>
      <c r="B202" t="s">
        <v>3473</v>
      </c>
      <c r="C202" t="s">
        <v>4254</v>
      </c>
      <c r="D202">
        <v>33.391166570000003</v>
      </c>
      <c r="E202" t="s">
        <v>4255</v>
      </c>
      <c r="F202">
        <v>115.92368810000001</v>
      </c>
      <c r="G202" t="s">
        <v>4256</v>
      </c>
      <c r="H202">
        <v>35160</v>
      </c>
      <c r="I202" t="s">
        <v>4257</v>
      </c>
    </row>
    <row r="203" spans="1:9" x14ac:dyDescent="0.25">
      <c r="A203" t="s">
        <v>4253</v>
      </c>
      <c r="B203" t="s">
        <v>4137</v>
      </c>
      <c r="C203" t="s">
        <v>4254</v>
      </c>
      <c r="D203">
        <v>31.112225720000001</v>
      </c>
      <c r="E203" t="s">
        <v>4255</v>
      </c>
      <c r="F203">
        <v>117.94553809999999</v>
      </c>
      <c r="G203" t="s">
        <v>4256</v>
      </c>
      <c r="H203">
        <v>43193</v>
      </c>
      <c r="I203" t="s">
        <v>4257</v>
      </c>
    </row>
    <row r="204" spans="1:9" x14ac:dyDescent="0.25">
      <c r="A204" t="s">
        <v>4253</v>
      </c>
      <c r="B204" t="s">
        <v>3359</v>
      </c>
      <c r="C204" t="s">
        <v>4254</v>
      </c>
      <c r="D204">
        <v>30.725790740000001</v>
      </c>
      <c r="E204" t="s">
        <v>4255</v>
      </c>
      <c r="F204">
        <v>116.8401434</v>
      </c>
      <c r="G204" t="s">
        <v>4256</v>
      </c>
      <c r="H204">
        <v>85993</v>
      </c>
      <c r="I204" t="s">
        <v>4257</v>
      </c>
    </row>
    <row r="205" spans="1:9" x14ac:dyDescent="0.25">
      <c r="A205" t="s">
        <v>4253</v>
      </c>
      <c r="B205" t="s">
        <v>3837</v>
      </c>
      <c r="C205" t="s">
        <v>4254</v>
      </c>
      <c r="D205">
        <v>32.712013460000001</v>
      </c>
      <c r="E205" t="s">
        <v>4255</v>
      </c>
      <c r="F205">
        <v>117.01095220000001</v>
      </c>
      <c r="G205" t="s">
        <v>4256</v>
      </c>
      <c r="H205">
        <v>39666</v>
      </c>
      <c r="I205" t="s">
        <v>4257</v>
      </c>
    </row>
    <row r="206" spans="1:9" x14ac:dyDescent="0.25">
      <c r="A206" t="s">
        <v>4253</v>
      </c>
      <c r="B206" t="s">
        <v>3766</v>
      </c>
      <c r="C206" t="s">
        <v>4254</v>
      </c>
      <c r="D206">
        <v>31.935390000000002</v>
      </c>
      <c r="E206" t="s">
        <v>4255</v>
      </c>
      <c r="F206">
        <v>116.92918</v>
      </c>
      <c r="G206" t="s">
        <v>4256</v>
      </c>
      <c r="H206">
        <v>50982</v>
      </c>
      <c r="I206" t="s">
        <v>4257</v>
      </c>
    </row>
    <row r="207" spans="1:9" x14ac:dyDescent="0.25">
      <c r="A207" t="s">
        <v>4253</v>
      </c>
      <c r="B207" t="s">
        <v>4059</v>
      </c>
      <c r="C207" t="s">
        <v>4254</v>
      </c>
      <c r="D207">
        <v>33.846085180000003</v>
      </c>
      <c r="E207" t="s">
        <v>4255</v>
      </c>
      <c r="F207">
        <v>117.6930006</v>
      </c>
      <c r="G207" t="s">
        <v>4256</v>
      </c>
      <c r="H207">
        <v>51055</v>
      </c>
      <c r="I207" t="s">
        <v>4257</v>
      </c>
    </row>
    <row r="208" spans="1:9" x14ac:dyDescent="0.25">
      <c r="A208" t="s">
        <v>4253</v>
      </c>
      <c r="B208" t="s">
        <v>3474</v>
      </c>
      <c r="C208" t="s">
        <v>4254</v>
      </c>
      <c r="D208">
        <v>33.488133230000003</v>
      </c>
      <c r="E208" t="s">
        <v>4255</v>
      </c>
      <c r="F208">
        <v>116.3286458</v>
      </c>
      <c r="G208" t="s">
        <v>4256</v>
      </c>
      <c r="H208">
        <v>39650</v>
      </c>
      <c r="I208" t="s">
        <v>4257</v>
      </c>
    </row>
    <row r="209" spans="1:9" x14ac:dyDescent="0.25">
      <c r="A209" t="s">
        <v>4253</v>
      </c>
      <c r="B209" t="s">
        <v>3660</v>
      </c>
      <c r="C209" t="s">
        <v>4254</v>
      </c>
      <c r="D209">
        <v>33.260226979999999</v>
      </c>
      <c r="E209" t="s">
        <v>4255</v>
      </c>
      <c r="F209">
        <v>115.53609899999999</v>
      </c>
      <c r="G209" t="s">
        <v>4256</v>
      </c>
      <c r="H209">
        <v>19710</v>
      </c>
      <c r="I209" t="s">
        <v>4257</v>
      </c>
    </row>
    <row r="210" spans="1:9" x14ac:dyDescent="0.25">
      <c r="A210" t="s">
        <v>4253</v>
      </c>
      <c r="B210" t="s">
        <v>3360</v>
      </c>
      <c r="C210" t="s">
        <v>4254</v>
      </c>
      <c r="D210">
        <v>30.320965130000001</v>
      </c>
      <c r="E210" t="s">
        <v>4255</v>
      </c>
      <c r="F210">
        <v>116.71009239999999</v>
      </c>
      <c r="G210" t="s">
        <v>4256</v>
      </c>
      <c r="H210">
        <v>65832</v>
      </c>
      <c r="I210" t="s">
        <v>4257</v>
      </c>
    </row>
    <row r="211" spans="1:9" x14ac:dyDescent="0.25">
      <c r="A211" t="s">
        <v>4253</v>
      </c>
      <c r="B211" t="s">
        <v>5769</v>
      </c>
      <c r="C211" t="s">
        <v>4254</v>
      </c>
      <c r="D211">
        <v>32.905773050000001</v>
      </c>
      <c r="E211" t="s">
        <v>4255</v>
      </c>
      <c r="F211">
        <v>115.41805909999999</v>
      </c>
      <c r="G211" t="s">
        <v>4256</v>
      </c>
      <c r="H211">
        <v>39119</v>
      </c>
      <c r="I211" t="s">
        <v>4257</v>
      </c>
    </row>
    <row r="212" spans="1:9" x14ac:dyDescent="0.25">
      <c r="A212" t="s">
        <v>4253</v>
      </c>
      <c r="B212" t="s">
        <v>5770</v>
      </c>
      <c r="C212" t="s">
        <v>4254</v>
      </c>
      <c r="D212">
        <v>32.37287457</v>
      </c>
      <c r="E212" t="s">
        <v>4255</v>
      </c>
      <c r="F212">
        <v>116.03711029999999</v>
      </c>
      <c r="G212" t="s">
        <v>4256</v>
      </c>
      <c r="H212">
        <v>38624</v>
      </c>
      <c r="I212" t="s">
        <v>4257</v>
      </c>
    </row>
    <row r="213" spans="1:9" x14ac:dyDescent="0.25">
      <c r="A213" t="s">
        <v>4253</v>
      </c>
      <c r="B213" t="s">
        <v>3531</v>
      </c>
      <c r="C213" t="s">
        <v>4254</v>
      </c>
      <c r="D213">
        <v>30.054663040000001</v>
      </c>
      <c r="E213" t="s">
        <v>4255</v>
      </c>
      <c r="F213">
        <v>117.18261579999999</v>
      </c>
      <c r="G213" t="s">
        <v>4256</v>
      </c>
      <c r="H213">
        <v>20646</v>
      </c>
      <c r="I213" t="s">
        <v>4257</v>
      </c>
    </row>
    <row r="214" spans="1:9" x14ac:dyDescent="0.25">
      <c r="A214" t="s">
        <v>4253</v>
      </c>
      <c r="B214" t="s">
        <v>4060</v>
      </c>
      <c r="C214" t="s">
        <v>4254</v>
      </c>
      <c r="D214">
        <v>34.513251400000001</v>
      </c>
      <c r="E214" t="s">
        <v>4255</v>
      </c>
      <c r="F214">
        <v>116.5091863</v>
      </c>
      <c r="G214" t="s">
        <v>4256</v>
      </c>
      <c r="H214">
        <v>55345</v>
      </c>
      <c r="I214" t="s">
        <v>4257</v>
      </c>
    </row>
    <row r="215" spans="1:9" x14ac:dyDescent="0.25">
      <c r="A215" t="s">
        <v>4253</v>
      </c>
      <c r="B215" t="s">
        <v>3884</v>
      </c>
      <c r="C215" t="s">
        <v>4254</v>
      </c>
      <c r="D215">
        <v>30.220306730000001</v>
      </c>
      <c r="E215" t="s">
        <v>4255</v>
      </c>
      <c r="F215">
        <v>118.1392917</v>
      </c>
      <c r="G215" t="s">
        <v>4256</v>
      </c>
      <c r="H215">
        <v>7729</v>
      </c>
      <c r="I215" t="s">
        <v>4257</v>
      </c>
    </row>
    <row r="216" spans="1:9" x14ac:dyDescent="0.25">
      <c r="A216" t="s">
        <v>4253</v>
      </c>
      <c r="B216" t="s">
        <v>3661</v>
      </c>
      <c r="C216" t="s">
        <v>4254</v>
      </c>
      <c r="D216">
        <v>32.641598459999997</v>
      </c>
      <c r="E216" t="s">
        <v>4255</v>
      </c>
      <c r="F216">
        <v>116.0846556</v>
      </c>
      <c r="G216" t="s">
        <v>4256</v>
      </c>
      <c r="H216">
        <v>47239</v>
      </c>
      <c r="I216" t="s">
        <v>4257</v>
      </c>
    </row>
    <row r="217" spans="1:9" x14ac:dyDescent="0.25">
      <c r="A217" t="s">
        <v>4253</v>
      </c>
      <c r="B217" t="s">
        <v>3475</v>
      </c>
      <c r="C217" t="s">
        <v>4254</v>
      </c>
      <c r="D217">
        <v>33.195999989999997</v>
      </c>
      <c r="E217" t="s">
        <v>4255</v>
      </c>
      <c r="F217">
        <v>115.87930160000001</v>
      </c>
      <c r="G217" t="s">
        <v>4256</v>
      </c>
      <c r="H217">
        <v>51898</v>
      </c>
      <c r="I217" t="s">
        <v>4257</v>
      </c>
    </row>
    <row r="218" spans="1:9" x14ac:dyDescent="0.25">
      <c r="A218" t="s">
        <v>4253</v>
      </c>
      <c r="B218" t="s">
        <v>3662</v>
      </c>
      <c r="C218" t="s">
        <v>4254</v>
      </c>
      <c r="D218">
        <v>33.381800509999998</v>
      </c>
      <c r="E218" t="s">
        <v>4255</v>
      </c>
      <c r="F218">
        <v>115.8267336</v>
      </c>
      <c r="G218" t="s">
        <v>4256</v>
      </c>
      <c r="H218">
        <v>34400</v>
      </c>
      <c r="I218" t="s">
        <v>4257</v>
      </c>
    </row>
    <row r="219" spans="1:9" x14ac:dyDescent="0.25">
      <c r="A219" t="s">
        <v>4253</v>
      </c>
      <c r="B219" t="s">
        <v>3476</v>
      </c>
      <c r="C219" t="s">
        <v>4254</v>
      </c>
      <c r="D219">
        <v>33.446579759999999</v>
      </c>
      <c r="E219" t="s">
        <v>4255</v>
      </c>
      <c r="F219">
        <v>116.06539669999999</v>
      </c>
      <c r="G219" t="s">
        <v>4256</v>
      </c>
      <c r="H219">
        <v>37260</v>
      </c>
      <c r="I219" t="s">
        <v>4257</v>
      </c>
    </row>
    <row r="220" spans="1:9" x14ac:dyDescent="0.25">
      <c r="A220" t="s">
        <v>4253</v>
      </c>
      <c r="B220" t="s">
        <v>3361</v>
      </c>
      <c r="C220" t="s">
        <v>4254</v>
      </c>
      <c r="D220">
        <v>30.67653893</v>
      </c>
      <c r="E220" t="s">
        <v>4255</v>
      </c>
      <c r="F220">
        <v>116.71176130000001</v>
      </c>
      <c r="G220" t="s">
        <v>4256</v>
      </c>
      <c r="H220">
        <v>19641</v>
      </c>
      <c r="I220" t="s">
        <v>4257</v>
      </c>
    </row>
    <row r="221" spans="1:9" x14ac:dyDescent="0.25">
      <c r="A221" t="s">
        <v>4253</v>
      </c>
      <c r="B221" t="s">
        <v>4010</v>
      </c>
      <c r="C221" t="s">
        <v>4254</v>
      </c>
      <c r="D221">
        <v>31.592351019999999</v>
      </c>
      <c r="E221" t="s">
        <v>4255</v>
      </c>
      <c r="F221">
        <v>118.1969268</v>
      </c>
      <c r="G221" t="s">
        <v>4256</v>
      </c>
      <c r="H221">
        <v>37839</v>
      </c>
      <c r="I221" t="s">
        <v>4257</v>
      </c>
    </row>
    <row r="222" spans="1:9" x14ac:dyDescent="0.25">
      <c r="A222" t="s">
        <v>4253</v>
      </c>
      <c r="B222" t="s">
        <v>4138</v>
      </c>
      <c r="C222" t="s">
        <v>4254</v>
      </c>
      <c r="D222">
        <v>30.9084836</v>
      </c>
      <c r="E222" t="s">
        <v>4255</v>
      </c>
      <c r="F222">
        <v>118.20557460000001</v>
      </c>
      <c r="G222" t="s">
        <v>4256</v>
      </c>
      <c r="H222">
        <v>35124</v>
      </c>
      <c r="I222" t="s">
        <v>4257</v>
      </c>
    </row>
    <row r="223" spans="1:9" x14ac:dyDescent="0.25">
      <c r="A223" t="s">
        <v>4253</v>
      </c>
      <c r="B223" t="s">
        <v>4109</v>
      </c>
      <c r="C223" t="s">
        <v>4254</v>
      </c>
      <c r="D223">
        <v>30.77967413</v>
      </c>
      <c r="E223" t="s">
        <v>4255</v>
      </c>
      <c r="F223">
        <v>117.2350023</v>
      </c>
      <c r="G223" t="s">
        <v>4256</v>
      </c>
      <c r="H223">
        <v>30515</v>
      </c>
      <c r="I223" t="s">
        <v>4257</v>
      </c>
    </row>
    <row r="224" spans="1:9" x14ac:dyDescent="0.25">
      <c r="A224" t="s">
        <v>4253</v>
      </c>
      <c r="B224" t="s">
        <v>3577</v>
      </c>
      <c r="C224" t="s">
        <v>4254</v>
      </c>
      <c r="D224">
        <v>32.663263039999997</v>
      </c>
      <c r="E224" t="s">
        <v>4255</v>
      </c>
      <c r="F224">
        <v>118.0927894</v>
      </c>
      <c r="G224" t="s">
        <v>4256</v>
      </c>
      <c r="H224">
        <v>15369</v>
      </c>
      <c r="I224" t="s">
        <v>4257</v>
      </c>
    </row>
    <row r="225" spans="1:9" x14ac:dyDescent="0.25">
      <c r="A225" t="s">
        <v>4253</v>
      </c>
      <c r="B225" t="s">
        <v>4061</v>
      </c>
      <c r="C225" t="s">
        <v>4254</v>
      </c>
      <c r="D225">
        <v>34.362090299999998</v>
      </c>
      <c r="E225" t="s">
        <v>4255</v>
      </c>
      <c r="F225">
        <v>116.3658406</v>
      </c>
      <c r="G225" t="s">
        <v>4256</v>
      </c>
      <c r="H225">
        <v>70755</v>
      </c>
      <c r="I225" t="s">
        <v>4257</v>
      </c>
    </row>
    <row r="226" spans="1:9" x14ac:dyDescent="0.25">
      <c r="A226" t="s">
        <v>4253</v>
      </c>
      <c r="B226" t="s">
        <v>3532</v>
      </c>
      <c r="C226" t="s">
        <v>4254</v>
      </c>
      <c r="D226">
        <v>29.894438770000001</v>
      </c>
      <c r="E226" t="s">
        <v>4255</v>
      </c>
      <c r="F226">
        <v>116.9524255</v>
      </c>
      <c r="G226" t="s">
        <v>4256</v>
      </c>
      <c r="H226">
        <v>23287</v>
      </c>
      <c r="I226" t="s">
        <v>4257</v>
      </c>
    </row>
    <row r="227" spans="1:9" x14ac:dyDescent="0.25">
      <c r="A227" t="s">
        <v>4253</v>
      </c>
      <c r="B227" t="s">
        <v>3663</v>
      </c>
      <c r="C227" t="s">
        <v>4254</v>
      </c>
      <c r="D227">
        <v>33.376405380000001</v>
      </c>
      <c r="E227" t="s">
        <v>4255</v>
      </c>
      <c r="F227">
        <v>115.3593601</v>
      </c>
      <c r="G227" t="s">
        <v>4256</v>
      </c>
      <c r="H227">
        <v>46786</v>
      </c>
      <c r="I227" t="s">
        <v>4257</v>
      </c>
    </row>
    <row r="228" spans="1:9" x14ac:dyDescent="0.25">
      <c r="A228" t="s">
        <v>4253</v>
      </c>
      <c r="B228" t="s">
        <v>3664</v>
      </c>
      <c r="C228" t="s">
        <v>4254</v>
      </c>
      <c r="D228">
        <v>33.194327139999999</v>
      </c>
      <c r="E228" t="s">
        <v>4255</v>
      </c>
      <c r="F228">
        <v>115.720681</v>
      </c>
      <c r="G228" t="s">
        <v>4256</v>
      </c>
      <c r="H228">
        <v>37974</v>
      </c>
      <c r="I228" t="s">
        <v>4257</v>
      </c>
    </row>
    <row r="229" spans="1:9" x14ac:dyDescent="0.25">
      <c r="A229" t="s">
        <v>4253</v>
      </c>
      <c r="B229" t="s">
        <v>3665</v>
      </c>
      <c r="C229" t="s">
        <v>4254</v>
      </c>
      <c r="D229">
        <v>33.089513580000002</v>
      </c>
      <c r="E229" t="s">
        <v>4255</v>
      </c>
      <c r="F229">
        <v>114.93459180000001</v>
      </c>
      <c r="G229" t="s">
        <v>4256</v>
      </c>
      <c r="H229">
        <v>51068</v>
      </c>
      <c r="I229" t="s">
        <v>4257</v>
      </c>
    </row>
    <row r="230" spans="1:9" x14ac:dyDescent="0.25">
      <c r="A230" t="s">
        <v>4253</v>
      </c>
      <c r="B230" t="s">
        <v>4062</v>
      </c>
      <c r="C230" t="s">
        <v>4254</v>
      </c>
      <c r="D230">
        <v>34.060142980000002</v>
      </c>
      <c r="E230" t="s">
        <v>4255</v>
      </c>
      <c r="F230">
        <v>117.0866639</v>
      </c>
      <c r="G230" t="s">
        <v>4256</v>
      </c>
      <c r="H230">
        <v>17491</v>
      </c>
      <c r="I230" t="s">
        <v>4257</v>
      </c>
    </row>
    <row r="231" spans="1:9" x14ac:dyDescent="0.25">
      <c r="A231" t="s">
        <v>4253</v>
      </c>
      <c r="B231" t="s">
        <v>5771</v>
      </c>
      <c r="C231" t="s">
        <v>4254</v>
      </c>
      <c r="D231">
        <v>33.82177248</v>
      </c>
      <c r="E231" t="s">
        <v>4255</v>
      </c>
      <c r="F231">
        <v>115.9937345</v>
      </c>
      <c r="G231" t="s">
        <v>4256</v>
      </c>
      <c r="H231">
        <v>61753</v>
      </c>
      <c r="I231" t="s">
        <v>4257</v>
      </c>
    </row>
    <row r="232" spans="1:9" x14ac:dyDescent="0.25">
      <c r="A232" t="s">
        <v>4253</v>
      </c>
      <c r="B232" t="s">
        <v>5772</v>
      </c>
      <c r="C232" t="s">
        <v>4254</v>
      </c>
      <c r="D232">
        <v>32.677066379999999</v>
      </c>
      <c r="E232" t="s">
        <v>4255</v>
      </c>
      <c r="F232">
        <v>117.2096289</v>
      </c>
      <c r="G232" t="s">
        <v>4256</v>
      </c>
      <c r="H232">
        <v>27242</v>
      </c>
      <c r="I232" t="s">
        <v>4257</v>
      </c>
    </row>
    <row r="233" spans="1:9" x14ac:dyDescent="0.25">
      <c r="A233" t="s">
        <v>4253</v>
      </c>
      <c r="B233" t="s">
        <v>3767</v>
      </c>
      <c r="C233" t="s">
        <v>4254</v>
      </c>
      <c r="D233">
        <v>31.819850710000001</v>
      </c>
      <c r="E233" t="s">
        <v>4255</v>
      </c>
      <c r="F233">
        <v>116.8059322</v>
      </c>
      <c r="G233" t="s">
        <v>4256</v>
      </c>
      <c r="H233">
        <v>62965</v>
      </c>
      <c r="I233" t="s">
        <v>4257</v>
      </c>
    </row>
    <row r="234" spans="1:9" x14ac:dyDescent="0.25">
      <c r="A234" t="s">
        <v>4253</v>
      </c>
      <c r="B234" t="s">
        <v>3362</v>
      </c>
      <c r="C234" t="s">
        <v>4254</v>
      </c>
      <c r="D234">
        <v>31.003465940000002</v>
      </c>
      <c r="E234" t="s">
        <v>4255</v>
      </c>
      <c r="F234">
        <v>116.644009</v>
      </c>
      <c r="G234" t="s">
        <v>4256</v>
      </c>
      <c r="H234">
        <v>23818</v>
      </c>
      <c r="I234" t="s">
        <v>4257</v>
      </c>
    </row>
    <row r="235" spans="1:9" x14ac:dyDescent="0.25">
      <c r="A235" t="s">
        <v>4253</v>
      </c>
      <c r="B235" t="s">
        <v>4063</v>
      </c>
      <c r="C235" t="s">
        <v>4254</v>
      </c>
      <c r="D235">
        <v>34.518610719999998</v>
      </c>
      <c r="E235" t="s">
        <v>4255</v>
      </c>
      <c r="F235">
        <v>116.2513122</v>
      </c>
      <c r="G235" t="s">
        <v>4256</v>
      </c>
      <c r="H235">
        <v>40059</v>
      </c>
      <c r="I235" t="s">
        <v>4257</v>
      </c>
    </row>
    <row r="236" spans="1:9" x14ac:dyDescent="0.25">
      <c r="A236" t="s">
        <v>4253</v>
      </c>
      <c r="B236" t="s">
        <v>3948</v>
      </c>
      <c r="C236" t="s">
        <v>4254</v>
      </c>
      <c r="D236">
        <v>31.41179816</v>
      </c>
      <c r="E236" t="s">
        <v>4255</v>
      </c>
      <c r="F236">
        <v>115.77947279999999</v>
      </c>
      <c r="G236" t="s">
        <v>4256</v>
      </c>
      <c r="H236">
        <v>27868</v>
      </c>
      <c r="I236" t="s">
        <v>4257</v>
      </c>
    </row>
    <row r="237" spans="1:9" x14ac:dyDescent="0.25">
      <c r="A237" t="s">
        <v>4253</v>
      </c>
      <c r="B237" t="s">
        <v>5773</v>
      </c>
      <c r="C237" t="s">
        <v>4254</v>
      </c>
      <c r="D237">
        <v>33.074051160000003</v>
      </c>
      <c r="E237" t="s">
        <v>4255</v>
      </c>
      <c r="F237">
        <v>117.148959</v>
      </c>
      <c r="G237" t="s">
        <v>4256</v>
      </c>
      <c r="H237">
        <v>34981</v>
      </c>
      <c r="I237" t="s">
        <v>4257</v>
      </c>
    </row>
    <row r="238" spans="1:9" x14ac:dyDescent="0.25">
      <c r="A238" t="s">
        <v>4253</v>
      </c>
      <c r="B238" t="s">
        <v>5774</v>
      </c>
      <c r="C238" t="s">
        <v>4254</v>
      </c>
      <c r="D238">
        <v>33.580766320000002</v>
      </c>
      <c r="E238" t="s">
        <v>4255</v>
      </c>
      <c r="F238">
        <v>115.78137390000001</v>
      </c>
      <c r="G238" t="s">
        <v>4256</v>
      </c>
      <c r="H238">
        <v>47434</v>
      </c>
      <c r="I238" t="s">
        <v>4257</v>
      </c>
    </row>
    <row r="239" spans="1:9" x14ac:dyDescent="0.25">
      <c r="A239" t="s">
        <v>4253</v>
      </c>
      <c r="B239" t="s">
        <v>5775</v>
      </c>
      <c r="C239" t="s">
        <v>4254</v>
      </c>
      <c r="D239">
        <v>32.797692050000002</v>
      </c>
      <c r="E239" t="s">
        <v>4255</v>
      </c>
      <c r="F239">
        <v>116.2625074</v>
      </c>
      <c r="G239" t="s">
        <v>4256</v>
      </c>
      <c r="H239">
        <v>38818</v>
      </c>
      <c r="I239" t="s">
        <v>4257</v>
      </c>
    </row>
    <row r="240" spans="1:9" x14ac:dyDescent="0.25">
      <c r="A240" t="s">
        <v>4253</v>
      </c>
      <c r="B240" t="s">
        <v>5776</v>
      </c>
      <c r="C240" t="s">
        <v>4254</v>
      </c>
      <c r="D240">
        <v>32.134779520000002</v>
      </c>
      <c r="E240" t="s">
        <v>4255</v>
      </c>
      <c r="F240">
        <v>117.7785994</v>
      </c>
      <c r="G240" t="s">
        <v>4256</v>
      </c>
      <c r="H240">
        <v>44639</v>
      </c>
      <c r="I240" t="s">
        <v>4257</v>
      </c>
    </row>
    <row r="241" spans="1:9" x14ac:dyDescent="0.25">
      <c r="A241" t="s">
        <v>4253</v>
      </c>
      <c r="B241" t="s">
        <v>3578</v>
      </c>
      <c r="C241" t="s">
        <v>4254</v>
      </c>
      <c r="D241">
        <v>31.930859730000002</v>
      </c>
      <c r="E241" t="s">
        <v>4255</v>
      </c>
      <c r="F241">
        <v>117.9611618</v>
      </c>
      <c r="G241" t="s">
        <v>4256</v>
      </c>
      <c r="H241">
        <v>29512</v>
      </c>
      <c r="I241" t="s">
        <v>4257</v>
      </c>
    </row>
    <row r="242" spans="1:9" x14ac:dyDescent="0.25">
      <c r="A242" t="s">
        <v>4253</v>
      </c>
      <c r="B242" t="s">
        <v>3838</v>
      </c>
      <c r="C242" t="s">
        <v>4254</v>
      </c>
      <c r="D242">
        <v>32.769646629999997</v>
      </c>
      <c r="E242" t="s">
        <v>4255</v>
      </c>
      <c r="F242">
        <v>116.591044</v>
      </c>
      <c r="G242" t="s">
        <v>4256</v>
      </c>
      <c r="H242">
        <v>38374</v>
      </c>
      <c r="I242" t="s">
        <v>4257</v>
      </c>
    </row>
    <row r="243" spans="1:9" x14ac:dyDescent="0.25">
      <c r="A243" t="s">
        <v>4253</v>
      </c>
      <c r="B243" t="s">
        <v>3885</v>
      </c>
      <c r="C243" t="s">
        <v>4254</v>
      </c>
      <c r="D243">
        <v>29.960944720000001</v>
      </c>
      <c r="E243" t="s">
        <v>4255</v>
      </c>
      <c r="F243">
        <v>118.44663540000001</v>
      </c>
      <c r="G243" t="s">
        <v>4256</v>
      </c>
      <c r="H243">
        <v>25980</v>
      </c>
      <c r="I243" t="s">
        <v>4257</v>
      </c>
    </row>
    <row r="244" spans="1:9" x14ac:dyDescent="0.25">
      <c r="A244" t="s">
        <v>4253</v>
      </c>
      <c r="B244" t="s">
        <v>3666</v>
      </c>
      <c r="C244" t="s">
        <v>4254</v>
      </c>
      <c r="D244">
        <v>33.075547200000003</v>
      </c>
      <c r="E244" t="s">
        <v>4255</v>
      </c>
      <c r="F244">
        <v>115.3624734</v>
      </c>
      <c r="G244" t="s">
        <v>4256</v>
      </c>
      <c r="H244">
        <v>26459</v>
      </c>
      <c r="I244" t="s">
        <v>4257</v>
      </c>
    </row>
    <row r="245" spans="1:9" x14ac:dyDescent="0.25">
      <c r="A245" t="s">
        <v>4253</v>
      </c>
      <c r="B245" t="s">
        <v>3477</v>
      </c>
      <c r="C245" t="s">
        <v>4254</v>
      </c>
      <c r="D245">
        <v>34.015147540000001</v>
      </c>
      <c r="E245" t="s">
        <v>4255</v>
      </c>
      <c r="F245">
        <v>115.6880639</v>
      </c>
      <c r="G245" t="s">
        <v>4256</v>
      </c>
      <c r="H245">
        <v>64869</v>
      </c>
      <c r="I245" t="s">
        <v>4257</v>
      </c>
    </row>
    <row r="246" spans="1:9" x14ac:dyDescent="0.25">
      <c r="A246" t="s">
        <v>4253</v>
      </c>
      <c r="B246" t="s">
        <v>3768</v>
      </c>
      <c r="C246" t="s">
        <v>4254</v>
      </c>
      <c r="D246">
        <v>31.44163253</v>
      </c>
      <c r="E246" t="s">
        <v>4255</v>
      </c>
      <c r="F246">
        <v>117.16589949999999</v>
      </c>
      <c r="G246" t="s">
        <v>4256</v>
      </c>
      <c r="H246">
        <v>50835</v>
      </c>
      <c r="I246" t="s">
        <v>4257</v>
      </c>
    </row>
    <row r="247" spans="1:9" x14ac:dyDescent="0.25">
      <c r="A247" t="s">
        <v>4253</v>
      </c>
      <c r="B247" t="s">
        <v>3667</v>
      </c>
      <c r="C247" t="s">
        <v>4254</v>
      </c>
      <c r="D247">
        <v>33.287084499999999</v>
      </c>
      <c r="E247" t="s">
        <v>4255</v>
      </c>
      <c r="F247">
        <v>115.69071529999999</v>
      </c>
      <c r="G247" t="s">
        <v>4256</v>
      </c>
      <c r="H247">
        <v>36051</v>
      </c>
      <c r="I247" t="s">
        <v>4257</v>
      </c>
    </row>
    <row r="248" spans="1:9" x14ac:dyDescent="0.25">
      <c r="A248" t="s">
        <v>4253</v>
      </c>
      <c r="B248" t="s">
        <v>3579</v>
      </c>
      <c r="C248" t="s">
        <v>4254</v>
      </c>
      <c r="D248">
        <v>32.977246809999997</v>
      </c>
      <c r="E248" t="s">
        <v>4255</v>
      </c>
      <c r="F248">
        <v>118.01675</v>
      </c>
      <c r="G248" t="s">
        <v>4256</v>
      </c>
      <c r="H248">
        <v>22821</v>
      </c>
      <c r="I248" t="s">
        <v>4257</v>
      </c>
    </row>
    <row r="249" spans="1:9" x14ac:dyDescent="0.25">
      <c r="A249" t="s">
        <v>4253</v>
      </c>
      <c r="B249" t="s">
        <v>3839</v>
      </c>
      <c r="C249" t="s">
        <v>4254</v>
      </c>
      <c r="D249">
        <v>32.833828279999999</v>
      </c>
      <c r="E249" t="s">
        <v>4255</v>
      </c>
      <c r="F249">
        <v>116.55452940000001</v>
      </c>
      <c r="G249" t="s">
        <v>4256</v>
      </c>
      <c r="H249">
        <v>29523</v>
      </c>
      <c r="I249" t="s">
        <v>4257</v>
      </c>
    </row>
    <row r="250" spans="1:9" x14ac:dyDescent="0.25">
      <c r="A250" t="s">
        <v>4253</v>
      </c>
      <c r="B250" t="s">
        <v>4183</v>
      </c>
      <c r="C250" t="s">
        <v>4254</v>
      </c>
      <c r="D250">
        <v>31.001005190000001</v>
      </c>
      <c r="E250" t="s">
        <v>4255</v>
      </c>
      <c r="F250">
        <v>118.6416715</v>
      </c>
      <c r="G250" t="s">
        <v>4256</v>
      </c>
      <c r="H250">
        <v>24242</v>
      </c>
      <c r="I250" t="s">
        <v>4257</v>
      </c>
    </row>
    <row r="251" spans="1:9" x14ac:dyDescent="0.25">
      <c r="A251" t="s">
        <v>4253</v>
      </c>
      <c r="B251" t="s">
        <v>3811</v>
      </c>
      <c r="C251" t="s">
        <v>4254</v>
      </c>
      <c r="D251">
        <v>33.768073379999997</v>
      </c>
      <c r="E251" t="s">
        <v>4255</v>
      </c>
      <c r="F251">
        <v>116.858514</v>
      </c>
      <c r="G251" t="s">
        <v>4256</v>
      </c>
      <c r="H251">
        <v>78538</v>
      </c>
      <c r="I251" t="s">
        <v>4257</v>
      </c>
    </row>
    <row r="252" spans="1:9" x14ac:dyDescent="0.25">
      <c r="A252" t="s">
        <v>4253</v>
      </c>
      <c r="B252" t="s">
        <v>4011</v>
      </c>
      <c r="C252" t="s">
        <v>4254</v>
      </c>
      <c r="D252">
        <v>31.555825670000001</v>
      </c>
      <c r="E252" t="s">
        <v>4255</v>
      </c>
      <c r="F252">
        <v>118.5506038</v>
      </c>
      <c r="G252" t="s">
        <v>4256</v>
      </c>
      <c r="H252">
        <v>119643</v>
      </c>
      <c r="I252" t="s">
        <v>4257</v>
      </c>
    </row>
    <row r="253" spans="1:9" x14ac:dyDescent="0.25">
      <c r="A253" t="s">
        <v>4253</v>
      </c>
      <c r="B253" t="s">
        <v>3949</v>
      </c>
      <c r="C253" t="s">
        <v>4254</v>
      </c>
      <c r="D253">
        <v>32.007554890000002</v>
      </c>
      <c r="E253" t="s">
        <v>4255</v>
      </c>
      <c r="F253">
        <v>116.3289844</v>
      </c>
      <c r="G253" t="s">
        <v>4256</v>
      </c>
      <c r="H253">
        <v>34859</v>
      </c>
      <c r="I253" t="s">
        <v>4257</v>
      </c>
    </row>
    <row r="254" spans="1:9" x14ac:dyDescent="0.25">
      <c r="A254" t="s">
        <v>4253</v>
      </c>
      <c r="B254" t="s">
        <v>3363</v>
      </c>
      <c r="C254" t="s">
        <v>4254</v>
      </c>
      <c r="D254">
        <v>30.480823969999999</v>
      </c>
      <c r="E254" t="s">
        <v>4255</v>
      </c>
      <c r="F254">
        <v>116.9243567</v>
      </c>
      <c r="G254" t="s">
        <v>4256</v>
      </c>
      <c r="H254">
        <v>35045</v>
      </c>
      <c r="I254" t="s">
        <v>4257</v>
      </c>
    </row>
    <row r="255" spans="1:9" x14ac:dyDescent="0.25">
      <c r="A255" t="s">
        <v>4253</v>
      </c>
      <c r="B255" t="s">
        <v>3886</v>
      </c>
      <c r="C255" t="s">
        <v>4254</v>
      </c>
      <c r="D255">
        <v>29.753306569999999</v>
      </c>
      <c r="E255" t="s">
        <v>4255</v>
      </c>
      <c r="F255">
        <v>118.1530432</v>
      </c>
      <c r="G255" t="s">
        <v>4256</v>
      </c>
      <c r="H255">
        <v>48928</v>
      </c>
      <c r="I255" t="s">
        <v>4257</v>
      </c>
    </row>
    <row r="256" spans="1:9" x14ac:dyDescent="0.25">
      <c r="A256" t="s">
        <v>4253</v>
      </c>
      <c r="B256" t="s">
        <v>3950</v>
      </c>
      <c r="C256" t="s">
        <v>4254</v>
      </c>
      <c r="D256">
        <v>31.687607329999999</v>
      </c>
      <c r="E256" t="s">
        <v>4255</v>
      </c>
      <c r="F256">
        <v>116.3707782</v>
      </c>
      <c r="G256" t="s">
        <v>4256</v>
      </c>
      <c r="H256">
        <v>37888</v>
      </c>
      <c r="I256" t="s">
        <v>4257</v>
      </c>
    </row>
    <row r="257" spans="1:9" x14ac:dyDescent="0.25">
      <c r="A257" t="s">
        <v>4253</v>
      </c>
      <c r="B257" t="s">
        <v>3812</v>
      </c>
      <c r="C257" t="s">
        <v>4254</v>
      </c>
      <c r="D257">
        <v>33.6354617</v>
      </c>
      <c r="E257" t="s">
        <v>4255</v>
      </c>
      <c r="F257">
        <v>116.622855</v>
      </c>
      <c r="G257" t="s">
        <v>4256</v>
      </c>
      <c r="H257">
        <v>63656</v>
      </c>
      <c r="I257" t="s">
        <v>4257</v>
      </c>
    </row>
    <row r="258" spans="1:9" x14ac:dyDescent="0.25">
      <c r="A258" t="s">
        <v>4253</v>
      </c>
      <c r="B258" t="s">
        <v>3951</v>
      </c>
      <c r="C258" t="s">
        <v>4254</v>
      </c>
      <c r="D258">
        <v>31.520221899999999</v>
      </c>
      <c r="E258" t="s">
        <v>4255</v>
      </c>
      <c r="F258">
        <v>117.17393629999999</v>
      </c>
      <c r="G258" t="s">
        <v>4256</v>
      </c>
      <c r="H258">
        <v>32651</v>
      </c>
      <c r="I258" t="s">
        <v>4257</v>
      </c>
    </row>
    <row r="259" spans="1:9" x14ac:dyDescent="0.25">
      <c r="A259" t="s">
        <v>4253</v>
      </c>
      <c r="B259" t="s">
        <v>4184</v>
      </c>
      <c r="C259" t="s">
        <v>4254</v>
      </c>
      <c r="D259">
        <v>30.921550490000001</v>
      </c>
      <c r="E259" t="s">
        <v>4255</v>
      </c>
      <c r="F259">
        <v>118.57483360000001</v>
      </c>
      <c r="G259" t="s">
        <v>4256</v>
      </c>
      <c r="H259">
        <v>16926</v>
      </c>
      <c r="I259" t="s">
        <v>4257</v>
      </c>
    </row>
    <row r="260" spans="1:9" x14ac:dyDescent="0.25">
      <c r="A260" t="s">
        <v>4253</v>
      </c>
      <c r="B260" t="s">
        <v>3433</v>
      </c>
      <c r="C260" t="s">
        <v>4254</v>
      </c>
      <c r="D260">
        <v>33.309766809999999</v>
      </c>
      <c r="E260" t="s">
        <v>4255</v>
      </c>
      <c r="F260">
        <v>117.5161787</v>
      </c>
      <c r="G260" t="s">
        <v>4256</v>
      </c>
      <c r="H260">
        <v>26575</v>
      </c>
      <c r="I260" t="s">
        <v>4257</v>
      </c>
    </row>
    <row r="261" spans="1:9" x14ac:dyDescent="0.25">
      <c r="A261" t="s">
        <v>4253</v>
      </c>
      <c r="B261" t="s">
        <v>4139</v>
      </c>
      <c r="C261" t="s">
        <v>4254</v>
      </c>
      <c r="D261">
        <v>31.287601339999998</v>
      </c>
      <c r="E261" t="s">
        <v>4255</v>
      </c>
      <c r="F261">
        <v>117.8169266</v>
      </c>
      <c r="G261" t="s">
        <v>4256</v>
      </c>
      <c r="H261">
        <v>35592</v>
      </c>
      <c r="I261" t="s">
        <v>4257</v>
      </c>
    </row>
    <row r="262" spans="1:9" x14ac:dyDescent="0.25">
      <c r="A262" t="s">
        <v>4253</v>
      </c>
      <c r="B262" t="s">
        <v>3952</v>
      </c>
      <c r="C262" t="s">
        <v>4254</v>
      </c>
      <c r="D262">
        <v>31.432696320000002</v>
      </c>
      <c r="E262" t="s">
        <v>4255</v>
      </c>
      <c r="F262">
        <v>116.24542870000001</v>
      </c>
      <c r="G262" t="s">
        <v>4256</v>
      </c>
      <c r="H262">
        <v>21019</v>
      </c>
      <c r="I262" t="s">
        <v>4257</v>
      </c>
    </row>
    <row r="263" spans="1:9" x14ac:dyDescent="0.25">
      <c r="A263" t="s">
        <v>4253</v>
      </c>
      <c r="B263" t="s">
        <v>4064</v>
      </c>
      <c r="C263" t="s">
        <v>4254</v>
      </c>
      <c r="D263">
        <v>33.570591350000001</v>
      </c>
      <c r="E263" t="s">
        <v>4255</v>
      </c>
      <c r="F263">
        <v>118.04362949999999</v>
      </c>
      <c r="G263" t="s">
        <v>4256</v>
      </c>
      <c r="H263">
        <v>69168</v>
      </c>
      <c r="I263" t="s">
        <v>4257</v>
      </c>
    </row>
    <row r="264" spans="1:9" x14ac:dyDescent="0.25">
      <c r="A264" t="s">
        <v>4253</v>
      </c>
      <c r="B264" t="s">
        <v>3953</v>
      </c>
      <c r="C264" t="s">
        <v>4254</v>
      </c>
      <c r="D264">
        <v>32.141925809999996</v>
      </c>
      <c r="E264" t="s">
        <v>4255</v>
      </c>
      <c r="F264">
        <v>116.087642</v>
      </c>
      <c r="G264" t="s">
        <v>4256</v>
      </c>
      <c r="H264">
        <v>21631</v>
      </c>
      <c r="I264" t="s">
        <v>4257</v>
      </c>
    </row>
    <row r="265" spans="1:9" x14ac:dyDescent="0.25">
      <c r="A265" t="s">
        <v>4253</v>
      </c>
      <c r="B265" t="s">
        <v>3434</v>
      </c>
      <c r="C265" t="s">
        <v>4254</v>
      </c>
      <c r="D265">
        <v>33.016427409999999</v>
      </c>
      <c r="E265" t="s">
        <v>4255</v>
      </c>
      <c r="F265">
        <v>116.9516916</v>
      </c>
      <c r="G265" t="s">
        <v>4256</v>
      </c>
      <c r="H265">
        <v>51965</v>
      </c>
      <c r="I265" t="s">
        <v>4257</v>
      </c>
    </row>
    <row r="266" spans="1:9" x14ac:dyDescent="0.25">
      <c r="A266" t="s">
        <v>4253</v>
      </c>
      <c r="B266" t="s">
        <v>4140</v>
      </c>
      <c r="C266" t="s">
        <v>4254</v>
      </c>
      <c r="D266">
        <v>31.110700430000001</v>
      </c>
      <c r="E266" t="s">
        <v>4255</v>
      </c>
      <c r="F266">
        <v>117.56439349999999</v>
      </c>
      <c r="G266" t="s">
        <v>4256</v>
      </c>
      <c r="H266">
        <v>26310</v>
      </c>
      <c r="I266" t="s">
        <v>4257</v>
      </c>
    </row>
    <row r="267" spans="1:9" x14ac:dyDescent="0.25">
      <c r="A267" t="s">
        <v>4253</v>
      </c>
      <c r="B267" t="s">
        <v>4110</v>
      </c>
      <c r="C267" t="s">
        <v>4254</v>
      </c>
      <c r="D267">
        <v>30.864345220000001</v>
      </c>
      <c r="E267" t="s">
        <v>4255</v>
      </c>
      <c r="F267">
        <v>117.4785782</v>
      </c>
      <c r="G267" t="s">
        <v>4256</v>
      </c>
      <c r="H267">
        <v>66635</v>
      </c>
      <c r="I267" t="s">
        <v>4257</v>
      </c>
    </row>
    <row r="268" spans="1:9" x14ac:dyDescent="0.25">
      <c r="A268" t="s">
        <v>4253</v>
      </c>
      <c r="B268" t="s">
        <v>3533</v>
      </c>
      <c r="C268" t="s">
        <v>4254</v>
      </c>
      <c r="D268">
        <v>30.17581126</v>
      </c>
      <c r="E268" t="s">
        <v>4255</v>
      </c>
      <c r="F268">
        <v>117.6116743</v>
      </c>
      <c r="G268" t="s">
        <v>4256</v>
      </c>
      <c r="H268">
        <v>7292</v>
      </c>
      <c r="I268" t="s">
        <v>4257</v>
      </c>
    </row>
    <row r="269" spans="1:9" x14ac:dyDescent="0.25">
      <c r="A269" t="s">
        <v>4253</v>
      </c>
      <c r="B269" t="s">
        <v>3954</v>
      </c>
      <c r="C269" t="s">
        <v>4254</v>
      </c>
      <c r="D269">
        <v>31.383883300000001</v>
      </c>
      <c r="E269" t="s">
        <v>4255</v>
      </c>
      <c r="F269">
        <v>116.32269770000001</v>
      </c>
      <c r="G269" t="s">
        <v>4256</v>
      </c>
      <c r="H269">
        <v>68824</v>
      </c>
      <c r="I269" t="s">
        <v>4257</v>
      </c>
    </row>
    <row r="270" spans="1:9" x14ac:dyDescent="0.25">
      <c r="A270" t="s">
        <v>4253</v>
      </c>
      <c r="B270" t="s">
        <v>3955</v>
      </c>
      <c r="C270" t="s">
        <v>4254</v>
      </c>
      <c r="D270">
        <v>31.193604059999998</v>
      </c>
      <c r="E270" t="s">
        <v>4255</v>
      </c>
      <c r="F270">
        <v>116.7889352</v>
      </c>
      <c r="G270" t="s">
        <v>4256</v>
      </c>
      <c r="H270">
        <v>14864</v>
      </c>
      <c r="I270" t="s">
        <v>4257</v>
      </c>
    </row>
    <row r="271" spans="1:9" x14ac:dyDescent="0.25">
      <c r="A271" t="s">
        <v>4253</v>
      </c>
      <c r="B271" t="s">
        <v>3364</v>
      </c>
      <c r="C271" t="s">
        <v>4254</v>
      </c>
      <c r="D271">
        <v>30.87589324</v>
      </c>
      <c r="E271" t="s">
        <v>4255</v>
      </c>
      <c r="F271">
        <v>116.0385836</v>
      </c>
      <c r="G271" t="s">
        <v>4256</v>
      </c>
      <c r="H271">
        <v>7614</v>
      </c>
      <c r="I271" t="s">
        <v>4257</v>
      </c>
    </row>
    <row r="272" spans="1:9" x14ac:dyDescent="0.25">
      <c r="A272" t="s">
        <v>4253</v>
      </c>
      <c r="B272" t="s">
        <v>3840</v>
      </c>
      <c r="C272" t="s">
        <v>4254</v>
      </c>
      <c r="D272">
        <v>32.890879869999999</v>
      </c>
      <c r="E272" t="s">
        <v>4255</v>
      </c>
      <c r="F272">
        <v>116.73665250000001</v>
      </c>
      <c r="G272" t="s">
        <v>4256</v>
      </c>
      <c r="H272">
        <v>26291</v>
      </c>
      <c r="I272" t="s">
        <v>4257</v>
      </c>
    </row>
    <row r="273" spans="1:9" x14ac:dyDescent="0.25">
      <c r="A273" t="s">
        <v>4253</v>
      </c>
      <c r="B273" t="s">
        <v>4141</v>
      </c>
      <c r="C273" t="s">
        <v>4254</v>
      </c>
      <c r="D273">
        <v>30.818015970000001</v>
      </c>
      <c r="E273" t="s">
        <v>4255</v>
      </c>
      <c r="F273">
        <v>118.0811006</v>
      </c>
      <c r="G273" t="s">
        <v>4256</v>
      </c>
      <c r="H273">
        <v>23206</v>
      </c>
      <c r="I273" t="s">
        <v>4257</v>
      </c>
    </row>
    <row r="274" spans="1:9" x14ac:dyDescent="0.25">
      <c r="A274" t="s">
        <v>4253</v>
      </c>
      <c r="B274" t="s">
        <v>3887</v>
      </c>
      <c r="C274" t="s">
        <v>4254</v>
      </c>
      <c r="D274">
        <v>30.010294340000002</v>
      </c>
      <c r="E274" t="s">
        <v>4255</v>
      </c>
      <c r="F274">
        <v>118.0070889</v>
      </c>
      <c r="G274" t="s">
        <v>4256</v>
      </c>
      <c r="H274">
        <v>15527</v>
      </c>
      <c r="I274" t="s">
        <v>4257</v>
      </c>
    </row>
    <row r="275" spans="1:9" x14ac:dyDescent="0.25">
      <c r="A275" t="s">
        <v>4253</v>
      </c>
      <c r="B275" t="s">
        <v>3668</v>
      </c>
      <c r="C275" t="s">
        <v>4254</v>
      </c>
      <c r="D275">
        <v>32.479757800000002</v>
      </c>
      <c r="E275" t="s">
        <v>4255</v>
      </c>
      <c r="F275">
        <v>115.5297052</v>
      </c>
      <c r="G275" t="s">
        <v>4256</v>
      </c>
      <c r="H275">
        <v>50575</v>
      </c>
      <c r="I275" t="s">
        <v>4257</v>
      </c>
    </row>
    <row r="276" spans="1:9" x14ac:dyDescent="0.25">
      <c r="A276" t="s">
        <v>4253</v>
      </c>
      <c r="B276" t="s">
        <v>3956</v>
      </c>
      <c r="C276" t="s">
        <v>4254</v>
      </c>
      <c r="D276">
        <v>31.89219464</v>
      </c>
      <c r="E276" t="s">
        <v>4255</v>
      </c>
      <c r="F276">
        <v>116.14069120000001</v>
      </c>
      <c r="G276" t="s">
        <v>4256</v>
      </c>
      <c r="H276">
        <v>31492</v>
      </c>
      <c r="I276" t="s">
        <v>4257</v>
      </c>
    </row>
    <row r="277" spans="1:9" x14ac:dyDescent="0.25">
      <c r="A277" t="s">
        <v>4253</v>
      </c>
      <c r="B277" t="s">
        <v>4185</v>
      </c>
      <c r="C277" t="s">
        <v>4254</v>
      </c>
      <c r="D277">
        <v>30.981089969999999</v>
      </c>
      <c r="E277" t="s">
        <v>4255</v>
      </c>
      <c r="F277">
        <v>118.9731797</v>
      </c>
      <c r="G277" t="s">
        <v>4256</v>
      </c>
      <c r="H277">
        <v>29220</v>
      </c>
      <c r="I277" t="s">
        <v>4257</v>
      </c>
    </row>
    <row r="278" spans="1:9" x14ac:dyDescent="0.25">
      <c r="A278" t="s">
        <v>4253</v>
      </c>
      <c r="B278" t="s">
        <v>4142</v>
      </c>
      <c r="C278" t="s">
        <v>4254</v>
      </c>
      <c r="D278">
        <v>31.376463130000001</v>
      </c>
      <c r="E278" t="s">
        <v>4255</v>
      </c>
      <c r="F278">
        <v>117.7912717</v>
      </c>
      <c r="G278" t="s">
        <v>4256</v>
      </c>
      <c r="H278">
        <v>36474</v>
      </c>
      <c r="I278" t="s">
        <v>4257</v>
      </c>
    </row>
    <row r="279" spans="1:9" x14ac:dyDescent="0.25">
      <c r="A279" t="s">
        <v>4253</v>
      </c>
      <c r="B279" t="s">
        <v>3365</v>
      </c>
      <c r="C279" t="s">
        <v>4254</v>
      </c>
      <c r="D279">
        <v>30.531788089999999</v>
      </c>
      <c r="E279" t="s">
        <v>4255</v>
      </c>
      <c r="F279">
        <v>116.838352</v>
      </c>
      <c r="G279" t="s">
        <v>4256</v>
      </c>
      <c r="H279">
        <v>32105</v>
      </c>
      <c r="I279" t="s">
        <v>4257</v>
      </c>
    </row>
    <row r="280" spans="1:9" x14ac:dyDescent="0.25">
      <c r="A280" t="s">
        <v>4253</v>
      </c>
      <c r="B280" t="s">
        <v>3669</v>
      </c>
      <c r="C280" t="s">
        <v>4254</v>
      </c>
      <c r="D280">
        <v>33.504268449999998</v>
      </c>
      <c r="E280" t="s">
        <v>4255</v>
      </c>
      <c r="F280">
        <v>115.575588</v>
      </c>
      <c r="G280" t="s">
        <v>4256</v>
      </c>
      <c r="H280">
        <v>59574</v>
      </c>
      <c r="I280" t="s">
        <v>4257</v>
      </c>
    </row>
    <row r="281" spans="1:9" x14ac:dyDescent="0.25">
      <c r="A281" t="s">
        <v>4253</v>
      </c>
      <c r="B281" t="s">
        <v>4143</v>
      </c>
      <c r="C281" t="s">
        <v>4254</v>
      </c>
      <c r="D281">
        <v>31.115917889999999</v>
      </c>
      <c r="E281" t="s">
        <v>4255</v>
      </c>
      <c r="F281">
        <v>117.66423570000001</v>
      </c>
      <c r="G281" t="s">
        <v>4256</v>
      </c>
      <c r="H281">
        <v>41866</v>
      </c>
      <c r="I281" t="s">
        <v>4257</v>
      </c>
    </row>
    <row r="282" spans="1:9" x14ac:dyDescent="0.25">
      <c r="A282" t="s">
        <v>4253</v>
      </c>
      <c r="B282" t="s">
        <v>3580</v>
      </c>
      <c r="C282" t="s">
        <v>4254</v>
      </c>
      <c r="D282">
        <v>32.693846729999997</v>
      </c>
      <c r="E282" t="s">
        <v>4255</v>
      </c>
      <c r="F282">
        <v>117.8322737</v>
      </c>
      <c r="G282" t="s">
        <v>4256</v>
      </c>
      <c r="H282">
        <v>24008</v>
      </c>
      <c r="I282" t="s">
        <v>4257</v>
      </c>
    </row>
    <row r="283" spans="1:9" x14ac:dyDescent="0.25">
      <c r="A283" t="s">
        <v>4253</v>
      </c>
      <c r="B283" t="s">
        <v>3670</v>
      </c>
      <c r="C283" t="s">
        <v>4254</v>
      </c>
      <c r="D283">
        <v>32.68334523</v>
      </c>
      <c r="E283" t="s">
        <v>4255</v>
      </c>
      <c r="F283">
        <v>115.99482</v>
      </c>
      <c r="G283" t="s">
        <v>4256</v>
      </c>
      <c r="H283">
        <v>29455</v>
      </c>
      <c r="I283" t="s">
        <v>4257</v>
      </c>
    </row>
    <row r="284" spans="1:9" x14ac:dyDescent="0.25">
      <c r="A284" t="s">
        <v>4253</v>
      </c>
      <c r="B284" t="s">
        <v>4144</v>
      </c>
      <c r="C284" t="s">
        <v>4254</v>
      </c>
      <c r="D284">
        <v>31.032518889999999</v>
      </c>
      <c r="E284" t="s">
        <v>4255</v>
      </c>
      <c r="F284">
        <v>118.5306042</v>
      </c>
      <c r="G284" t="s">
        <v>4256</v>
      </c>
      <c r="H284">
        <v>34197</v>
      </c>
      <c r="I284" t="s">
        <v>4257</v>
      </c>
    </row>
    <row r="285" spans="1:9" x14ac:dyDescent="0.25">
      <c r="A285" t="s">
        <v>4253</v>
      </c>
      <c r="B285" t="s">
        <v>3769</v>
      </c>
      <c r="C285" t="s">
        <v>4254</v>
      </c>
      <c r="D285">
        <v>31.632792909999999</v>
      </c>
      <c r="E285" t="s">
        <v>4255</v>
      </c>
      <c r="F285">
        <v>117.03550540000001</v>
      </c>
      <c r="G285" t="s">
        <v>4256</v>
      </c>
      <c r="H285">
        <v>64245</v>
      </c>
      <c r="I285" t="s">
        <v>4257</v>
      </c>
    </row>
    <row r="286" spans="1:9" x14ac:dyDescent="0.25">
      <c r="A286" t="s">
        <v>4253</v>
      </c>
      <c r="B286" t="s">
        <v>3478</v>
      </c>
      <c r="C286" t="s">
        <v>4254</v>
      </c>
      <c r="D286">
        <v>33.512767789999998</v>
      </c>
      <c r="E286" t="s">
        <v>4255</v>
      </c>
      <c r="F286">
        <v>116.06763770000001</v>
      </c>
      <c r="G286" t="s">
        <v>4256</v>
      </c>
      <c r="H286">
        <v>39659</v>
      </c>
      <c r="I286" t="s">
        <v>4257</v>
      </c>
    </row>
    <row r="287" spans="1:9" x14ac:dyDescent="0.25">
      <c r="A287" t="s">
        <v>4253</v>
      </c>
      <c r="B287" t="s">
        <v>3770</v>
      </c>
      <c r="C287" t="s">
        <v>4254</v>
      </c>
      <c r="D287">
        <v>31.416768050000002</v>
      </c>
      <c r="E287" t="s">
        <v>4255</v>
      </c>
      <c r="F287">
        <v>117.59060049999999</v>
      </c>
      <c r="G287" t="s">
        <v>4256</v>
      </c>
      <c r="H287">
        <v>49429</v>
      </c>
      <c r="I287" t="s">
        <v>4257</v>
      </c>
    </row>
    <row r="288" spans="1:9" x14ac:dyDescent="0.25">
      <c r="A288" t="s">
        <v>4253</v>
      </c>
      <c r="B288" t="s">
        <v>3671</v>
      </c>
      <c r="C288" t="s">
        <v>4254</v>
      </c>
      <c r="D288">
        <v>32.768604860000003</v>
      </c>
      <c r="E288" t="s">
        <v>4255</v>
      </c>
      <c r="F288">
        <v>115.3676767</v>
      </c>
      <c r="G288" t="s">
        <v>4256</v>
      </c>
      <c r="H288">
        <v>51725</v>
      </c>
      <c r="I288" t="s">
        <v>4257</v>
      </c>
    </row>
    <row r="289" spans="1:9" x14ac:dyDescent="0.25">
      <c r="A289" t="s">
        <v>4253</v>
      </c>
      <c r="B289" t="s">
        <v>4012</v>
      </c>
      <c r="C289" t="s">
        <v>4254</v>
      </c>
      <c r="D289">
        <v>31.709205659999999</v>
      </c>
      <c r="E289" t="s">
        <v>4255</v>
      </c>
      <c r="F289">
        <v>118.1145518</v>
      </c>
      <c r="G289" t="s">
        <v>4256</v>
      </c>
      <c r="H289">
        <v>101234</v>
      </c>
      <c r="I289" t="s">
        <v>4257</v>
      </c>
    </row>
    <row r="290" spans="1:9" x14ac:dyDescent="0.25">
      <c r="A290" t="s">
        <v>4253</v>
      </c>
      <c r="B290" t="s">
        <v>3366</v>
      </c>
      <c r="C290" t="s">
        <v>4254</v>
      </c>
      <c r="D290">
        <v>30.922595690000001</v>
      </c>
      <c r="E290" t="s">
        <v>4255</v>
      </c>
      <c r="F290">
        <v>116.59759010000001</v>
      </c>
      <c r="G290" t="s">
        <v>4256</v>
      </c>
      <c r="H290">
        <v>12503</v>
      </c>
      <c r="I290" t="s">
        <v>4257</v>
      </c>
    </row>
    <row r="291" spans="1:9" x14ac:dyDescent="0.25">
      <c r="A291" t="s">
        <v>4253</v>
      </c>
      <c r="B291" t="s">
        <v>4013</v>
      </c>
      <c r="C291" t="s">
        <v>4254</v>
      </c>
      <c r="D291">
        <v>31.35382963</v>
      </c>
      <c r="E291" t="s">
        <v>4255</v>
      </c>
      <c r="F291">
        <v>118.5728312</v>
      </c>
      <c r="G291" t="s">
        <v>4256</v>
      </c>
      <c r="H291">
        <v>41601</v>
      </c>
      <c r="I291" t="s">
        <v>4257</v>
      </c>
    </row>
    <row r="292" spans="1:9" x14ac:dyDescent="0.25">
      <c r="A292" t="s">
        <v>4253</v>
      </c>
      <c r="B292" t="s">
        <v>4186</v>
      </c>
      <c r="C292" t="s">
        <v>4254</v>
      </c>
      <c r="D292">
        <v>30.57603804</v>
      </c>
      <c r="E292" t="s">
        <v>4255</v>
      </c>
      <c r="F292">
        <v>118.30355520000001</v>
      </c>
      <c r="G292" t="s">
        <v>4256</v>
      </c>
      <c r="H292">
        <v>18094</v>
      </c>
      <c r="I292" t="s">
        <v>4257</v>
      </c>
    </row>
    <row r="293" spans="1:9" x14ac:dyDescent="0.25">
      <c r="A293" t="s">
        <v>4253</v>
      </c>
      <c r="B293" t="s">
        <v>3367</v>
      </c>
      <c r="C293" t="s">
        <v>4254</v>
      </c>
      <c r="D293">
        <v>30.599152159999999</v>
      </c>
      <c r="E293" t="s">
        <v>4255</v>
      </c>
      <c r="F293">
        <v>116.76973889999999</v>
      </c>
      <c r="G293" t="s">
        <v>4256</v>
      </c>
      <c r="H293">
        <v>30396</v>
      </c>
      <c r="I293" t="s">
        <v>4257</v>
      </c>
    </row>
    <row r="294" spans="1:9" x14ac:dyDescent="0.25">
      <c r="A294" t="s">
        <v>4253</v>
      </c>
      <c r="B294" t="s">
        <v>3672</v>
      </c>
      <c r="C294" t="s">
        <v>4254</v>
      </c>
      <c r="D294">
        <v>32.631688820000001</v>
      </c>
      <c r="E294" t="s">
        <v>4255</v>
      </c>
      <c r="F294">
        <v>115.8036815</v>
      </c>
      <c r="G294" t="s">
        <v>4256</v>
      </c>
      <c r="H294">
        <v>41024</v>
      </c>
      <c r="I294" t="s">
        <v>4257</v>
      </c>
    </row>
    <row r="295" spans="1:9" x14ac:dyDescent="0.25">
      <c r="A295" t="s">
        <v>4253</v>
      </c>
      <c r="B295" t="s">
        <v>3368</v>
      </c>
      <c r="C295" t="s">
        <v>4254</v>
      </c>
      <c r="D295">
        <v>31.051698720000001</v>
      </c>
      <c r="E295" t="s">
        <v>4255</v>
      </c>
      <c r="F295">
        <v>116.8303652</v>
      </c>
      <c r="G295" t="s">
        <v>4256</v>
      </c>
      <c r="H295">
        <v>11552</v>
      </c>
      <c r="I295" t="s">
        <v>4257</v>
      </c>
    </row>
    <row r="296" spans="1:9" x14ac:dyDescent="0.25">
      <c r="A296" t="s">
        <v>4253</v>
      </c>
      <c r="B296" t="s">
        <v>4065</v>
      </c>
      <c r="C296" t="s">
        <v>4254</v>
      </c>
      <c r="D296">
        <v>34.362013429999998</v>
      </c>
      <c r="E296" t="s">
        <v>4255</v>
      </c>
      <c r="F296">
        <v>116.66842130000001</v>
      </c>
      <c r="G296" t="s">
        <v>4256</v>
      </c>
      <c r="H296">
        <v>82093</v>
      </c>
      <c r="I296" t="s">
        <v>4257</v>
      </c>
    </row>
    <row r="297" spans="1:9" x14ac:dyDescent="0.25">
      <c r="A297" t="s">
        <v>4253</v>
      </c>
      <c r="B297" t="s">
        <v>3673</v>
      </c>
      <c r="C297" t="s">
        <v>4254</v>
      </c>
      <c r="D297">
        <v>33.017711900000002</v>
      </c>
      <c r="E297" t="s">
        <v>4255</v>
      </c>
      <c r="F297">
        <v>115.1026458</v>
      </c>
      <c r="G297" t="s">
        <v>4256</v>
      </c>
      <c r="H297">
        <v>53438</v>
      </c>
      <c r="I297" t="s">
        <v>4257</v>
      </c>
    </row>
    <row r="298" spans="1:9" x14ac:dyDescent="0.25">
      <c r="A298" t="s">
        <v>4253</v>
      </c>
      <c r="B298" t="s">
        <v>3369</v>
      </c>
      <c r="C298" t="s">
        <v>4254</v>
      </c>
      <c r="D298">
        <v>30.53395445</v>
      </c>
      <c r="E298" t="s">
        <v>4255</v>
      </c>
      <c r="F298">
        <v>116.67444329999999</v>
      </c>
      <c r="G298" t="s">
        <v>4256</v>
      </c>
      <c r="H298">
        <v>12964</v>
      </c>
      <c r="I298" t="s">
        <v>4257</v>
      </c>
    </row>
    <row r="299" spans="1:9" x14ac:dyDescent="0.25">
      <c r="A299" t="s">
        <v>4253</v>
      </c>
      <c r="B299" t="s">
        <v>3771</v>
      </c>
      <c r="C299" t="s">
        <v>4254</v>
      </c>
      <c r="D299">
        <v>31.590985960000001</v>
      </c>
      <c r="E299" t="s">
        <v>4255</v>
      </c>
      <c r="F299">
        <v>117.5799518</v>
      </c>
      <c r="G299" t="s">
        <v>4256</v>
      </c>
      <c r="H299">
        <v>28156</v>
      </c>
      <c r="I299" t="s">
        <v>4257</v>
      </c>
    </row>
    <row r="300" spans="1:9" x14ac:dyDescent="0.25">
      <c r="A300" t="s">
        <v>4253</v>
      </c>
      <c r="B300" t="s">
        <v>3370</v>
      </c>
      <c r="C300" t="s">
        <v>4254</v>
      </c>
      <c r="D300">
        <v>30.490543290000002</v>
      </c>
      <c r="E300" t="s">
        <v>4255</v>
      </c>
      <c r="F300">
        <v>116.48152349999999</v>
      </c>
      <c r="G300" t="s">
        <v>4256</v>
      </c>
      <c r="H300">
        <v>14368</v>
      </c>
      <c r="I300" t="s">
        <v>4257</v>
      </c>
    </row>
    <row r="301" spans="1:9" x14ac:dyDescent="0.25">
      <c r="A301" t="s">
        <v>4253</v>
      </c>
      <c r="B301" t="s">
        <v>3581</v>
      </c>
      <c r="C301" t="s">
        <v>4254</v>
      </c>
      <c r="D301">
        <v>32.528456759999997</v>
      </c>
      <c r="E301" t="s">
        <v>4255</v>
      </c>
      <c r="F301">
        <v>118.3138039</v>
      </c>
      <c r="G301" t="s">
        <v>4256</v>
      </c>
      <c r="H301">
        <v>15606</v>
      </c>
      <c r="I301" t="s">
        <v>4257</v>
      </c>
    </row>
    <row r="302" spans="1:9" x14ac:dyDescent="0.25">
      <c r="A302" t="s">
        <v>4253</v>
      </c>
      <c r="B302" t="s">
        <v>3371</v>
      </c>
      <c r="C302" t="s">
        <v>4254</v>
      </c>
      <c r="D302">
        <v>30.567308279999999</v>
      </c>
      <c r="E302" t="s">
        <v>4255</v>
      </c>
      <c r="F302">
        <v>116.4700486</v>
      </c>
      <c r="G302" t="s">
        <v>4256</v>
      </c>
      <c r="H302">
        <v>43881</v>
      </c>
      <c r="I302" t="s">
        <v>4257</v>
      </c>
    </row>
    <row r="303" spans="1:9" x14ac:dyDescent="0.25">
      <c r="A303" t="s">
        <v>4253</v>
      </c>
      <c r="B303" t="s">
        <v>3674</v>
      </c>
      <c r="C303" t="s">
        <v>4254</v>
      </c>
      <c r="D303">
        <v>32.718639099999997</v>
      </c>
      <c r="E303" t="s">
        <v>4255</v>
      </c>
      <c r="F303">
        <v>116.2940152</v>
      </c>
      <c r="G303" t="s">
        <v>4256</v>
      </c>
      <c r="H303">
        <v>45037</v>
      </c>
      <c r="I303" t="s">
        <v>4257</v>
      </c>
    </row>
    <row r="304" spans="1:9" x14ac:dyDescent="0.25">
      <c r="A304" t="s">
        <v>4253</v>
      </c>
      <c r="B304" t="s">
        <v>4066</v>
      </c>
      <c r="C304" t="s">
        <v>4254</v>
      </c>
      <c r="D304">
        <v>33.427067659999999</v>
      </c>
      <c r="E304" t="s">
        <v>4255</v>
      </c>
      <c r="F304">
        <v>117.4607326</v>
      </c>
      <c r="G304" t="s">
        <v>4256</v>
      </c>
      <c r="H304">
        <v>38459</v>
      </c>
      <c r="I304" t="s">
        <v>4257</v>
      </c>
    </row>
    <row r="305" spans="1:9" x14ac:dyDescent="0.25">
      <c r="A305" t="s">
        <v>4253</v>
      </c>
      <c r="B305" t="s">
        <v>4067</v>
      </c>
      <c r="C305" t="s">
        <v>4254</v>
      </c>
      <c r="D305">
        <v>33.695237810000002</v>
      </c>
      <c r="E305" t="s">
        <v>4255</v>
      </c>
      <c r="F305">
        <v>117.7623483</v>
      </c>
      <c r="G305" t="s">
        <v>4256</v>
      </c>
      <c r="H305">
        <v>55946</v>
      </c>
      <c r="I305" t="s">
        <v>4257</v>
      </c>
    </row>
    <row r="306" spans="1:9" x14ac:dyDescent="0.25">
      <c r="A306" t="s">
        <v>4253</v>
      </c>
      <c r="B306" t="s">
        <v>3372</v>
      </c>
      <c r="C306" t="s">
        <v>4254</v>
      </c>
      <c r="D306">
        <v>31.09693412</v>
      </c>
      <c r="E306" t="s">
        <v>4255</v>
      </c>
      <c r="F306">
        <v>116.3048385</v>
      </c>
      <c r="G306" t="s">
        <v>4256</v>
      </c>
      <c r="H306">
        <v>5666</v>
      </c>
      <c r="I306" t="s">
        <v>4257</v>
      </c>
    </row>
    <row r="307" spans="1:9" x14ac:dyDescent="0.25">
      <c r="A307" t="s">
        <v>4253</v>
      </c>
      <c r="B307" t="s">
        <v>4145</v>
      </c>
      <c r="C307" t="s">
        <v>4254</v>
      </c>
      <c r="D307">
        <v>31.231511260000001</v>
      </c>
      <c r="E307" t="s">
        <v>4255</v>
      </c>
      <c r="F307">
        <v>118.64236339999999</v>
      </c>
      <c r="G307" t="s">
        <v>4256</v>
      </c>
      <c r="H307">
        <v>28117</v>
      </c>
      <c r="I307" t="s">
        <v>4257</v>
      </c>
    </row>
    <row r="308" spans="1:9" x14ac:dyDescent="0.25">
      <c r="A308" t="s">
        <v>4253</v>
      </c>
      <c r="B308" t="s">
        <v>3479</v>
      </c>
      <c r="C308" t="s">
        <v>4254</v>
      </c>
      <c r="D308">
        <v>33.948670020000002</v>
      </c>
      <c r="E308" t="s">
        <v>4255</v>
      </c>
      <c r="F308">
        <v>115.76633750000001</v>
      </c>
      <c r="G308" t="s">
        <v>4256</v>
      </c>
      <c r="H308">
        <v>40532</v>
      </c>
      <c r="I308" t="s">
        <v>4257</v>
      </c>
    </row>
    <row r="309" spans="1:9" x14ac:dyDescent="0.25">
      <c r="A309" t="s">
        <v>4253</v>
      </c>
      <c r="B309" t="s">
        <v>5777</v>
      </c>
      <c r="C309" t="s">
        <v>4254</v>
      </c>
      <c r="D309">
        <v>30.121299539999999</v>
      </c>
      <c r="E309" t="s">
        <v>4255</v>
      </c>
      <c r="F309">
        <v>116.7024505</v>
      </c>
      <c r="G309" t="s">
        <v>4256</v>
      </c>
      <c r="H309">
        <v>129253</v>
      </c>
      <c r="I309" t="s">
        <v>4257</v>
      </c>
    </row>
    <row r="310" spans="1:9" x14ac:dyDescent="0.25">
      <c r="A310" t="s">
        <v>4253</v>
      </c>
      <c r="B310" t="s">
        <v>5778</v>
      </c>
      <c r="C310" t="s">
        <v>4254</v>
      </c>
      <c r="D310">
        <v>30.096801169999999</v>
      </c>
      <c r="E310" t="s">
        <v>4255</v>
      </c>
      <c r="F310">
        <v>118.5746455</v>
      </c>
      <c r="G310" t="s">
        <v>4256</v>
      </c>
      <c r="H310">
        <v>53319</v>
      </c>
      <c r="I310" t="s">
        <v>4257</v>
      </c>
    </row>
    <row r="311" spans="1:9" x14ac:dyDescent="0.25">
      <c r="A311" t="s">
        <v>4253</v>
      </c>
      <c r="B311" t="s">
        <v>3957</v>
      </c>
      <c r="C311" t="s">
        <v>4254</v>
      </c>
      <c r="D311">
        <v>32.072821640000001</v>
      </c>
      <c r="E311" t="s">
        <v>4255</v>
      </c>
      <c r="F311">
        <v>116.39970080000001</v>
      </c>
      <c r="G311" t="s">
        <v>4256</v>
      </c>
      <c r="H311">
        <v>32887</v>
      </c>
      <c r="I311" t="s">
        <v>4257</v>
      </c>
    </row>
    <row r="312" spans="1:9" x14ac:dyDescent="0.25">
      <c r="A312" t="s">
        <v>4253</v>
      </c>
      <c r="B312" t="s">
        <v>3435</v>
      </c>
      <c r="C312" t="s">
        <v>4254</v>
      </c>
      <c r="D312">
        <v>33.338640689999998</v>
      </c>
      <c r="E312" t="s">
        <v>4255</v>
      </c>
      <c r="F312">
        <v>117.1315218</v>
      </c>
      <c r="G312" t="s">
        <v>4256</v>
      </c>
      <c r="H312">
        <v>51506</v>
      </c>
      <c r="I312" t="s">
        <v>4257</v>
      </c>
    </row>
    <row r="313" spans="1:9" x14ac:dyDescent="0.25">
      <c r="A313" t="s">
        <v>4253</v>
      </c>
      <c r="B313" t="s">
        <v>4014</v>
      </c>
      <c r="C313" t="s">
        <v>4254</v>
      </c>
      <c r="D313">
        <v>31.49103732</v>
      </c>
      <c r="E313" t="s">
        <v>4255</v>
      </c>
      <c r="F313">
        <v>118.5982041</v>
      </c>
      <c r="G313" t="s">
        <v>4256</v>
      </c>
      <c r="H313">
        <v>26841</v>
      </c>
      <c r="I313" t="s">
        <v>4257</v>
      </c>
    </row>
    <row r="314" spans="1:9" x14ac:dyDescent="0.25">
      <c r="A314" t="s">
        <v>4253</v>
      </c>
      <c r="B314" t="s">
        <v>3958</v>
      </c>
      <c r="C314" t="s">
        <v>4254</v>
      </c>
      <c r="D314">
        <v>32.067206310000003</v>
      </c>
      <c r="E314" t="s">
        <v>4255</v>
      </c>
      <c r="F314">
        <v>115.9886058</v>
      </c>
      <c r="G314" t="s">
        <v>4256</v>
      </c>
      <c r="H314">
        <v>45688</v>
      </c>
      <c r="I314" t="s">
        <v>4257</v>
      </c>
    </row>
    <row r="315" spans="1:9" x14ac:dyDescent="0.25">
      <c r="A315" t="s">
        <v>4253</v>
      </c>
      <c r="B315" t="s">
        <v>3888</v>
      </c>
      <c r="C315" t="s">
        <v>4254</v>
      </c>
      <c r="D315">
        <v>29.862763860000001</v>
      </c>
      <c r="E315" t="s">
        <v>4255</v>
      </c>
      <c r="F315">
        <v>118.45848290000001</v>
      </c>
      <c r="G315" t="s">
        <v>4256</v>
      </c>
      <c r="H315">
        <v>74349</v>
      </c>
      <c r="I315" t="s">
        <v>4257</v>
      </c>
    </row>
    <row r="316" spans="1:9" x14ac:dyDescent="0.25">
      <c r="A316" t="s">
        <v>4253</v>
      </c>
      <c r="B316" t="s">
        <v>4111</v>
      </c>
      <c r="C316" t="s">
        <v>4254</v>
      </c>
      <c r="D316">
        <v>30.835462320000001</v>
      </c>
      <c r="E316" t="s">
        <v>4255</v>
      </c>
      <c r="F316">
        <v>117.2774541</v>
      </c>
      <c r="G316" t="s">
        <v>4256</v>
      </c>
      <c r="H316">
        <v>39741</v>
      </c>
      <c r="I316" t="s">
        <v>4257</v>
      </c>
    </row>
    <row r="317" spans="1:9" x14ac:dyDescent="0.25">
      <c r="A317" t="s">
        <v>4253</v>
      </c>
      <c r="B317" t="s">
        <v>4068</v>
      </c>
      <c r="C317" t="s">
        <v>4254</v>
      </c>
      <c r="D317">
        <v>33.757790219999997</v>
      </c>
      <c r="E317" t="s">
        <v>4255</v>
      </c>
      <c r="F317">
        <v>117.5479326</v>
      </c>
      <c r="G317" t="s">
        <v>4256</v>
      </c>
      <c r="H317">
        <v>35770</v>
      </c>
      <c r="I317" t="s">
        <v>4257</v>
      </c>
    </row>
    <row r="318" spans="1:9" x14ac:dyDescent="0.25">
      <c r="A318" t="s">
        <v>4253</v>
      </c>
      <c r="B318" t="s">
        <v>4069</v>
      </c>
      <c r="C318" t="s">
        <v>4254</v>
      </c>
      <c r="D318">
        <v>33.715222220000001</v>
      </c>
      <c r="E318" t="s">
        <v>4255</v>
      </c>
      <c r="F318">
        <v>117.1077107</v>
      </c>
      <c r="G318" t="s">
        <v>4256</v>
      </c>
      <c r="H318">
        <v>27994</v>
      </c>
      <c r="I318" t="s">
        <v>4257</v>
      </c>
    </row>
    <row r="319" spans="1:9" x14ac:dyDescent="0.25">
      <c r="A319" t="s">
        <v>4253</v>
      </c>
      <c r="B319" t="s">
        <v>3373</v>
      </c>
      <c r="C319" t="s">
        <v>4254</v>
      </c>
      <c r="D319">
        <v>29.85431002</v>
      </c>
      <c r="E319" t="s">
        <v>4255</v>
      </c>
      <c r="F319">
        <v>116.2014624</v>
      </c>
      <c r="G319" t="s">
        <v>4256</v>
      </c>
      <c r="H319">
        <v>29211</v>
      </c>
      <c r="I319" t="s">
        <v>4257</v>
      </c>
    </row>
    <row r="320" spans="1:9" x14ac:dyDescent="0.25">
      <c r="A320" t="s">
        <v>4253</v>
      </c>
      <c r="B320" t="s">
        <v>3675</v>
      </c>
      <c r="C320" t="s">
        <v>4254</v>
      </c>
      <c r="D320">
        <v>32.690841130000003</v>
      </c>
      <c r="E320" t="s">
        <v>4255</v>
      </c>
      <c r="F320">
        <v>115.4819727</v>
      </c>
      <c r="G320" t="s">
        <v>4256</v>
      </c>
      <c r="H320">
        <v>31271</v>
      </c>
      <c r="I320" t="s">
        <v>4257</v>
      </c>
    </row>
    <row r="321" spans="1:9" x14ac:dyDescent="0.25">
      <c r="A321" t="s">
        <v>4253</v>
      </c>
      <c r="B321" t="s">
        <v>3436</v>
      </c>
      <c r="C321" t="s">
        <v>4254</v>
      </c>
      <c r="D321">
        <v>33.102356090000001</v>
      </c>
      <c r="E321" t="s">
        <v>4255</v>
      </c>
      <c r="F321">
        <v>117.611683</v>
      </c>
      <c r="G321" t="s">
        <v>4256</v>
      </c>
      <c r="H321">
        <v>44987</v>
      </c>
      <c r="I321" t="s">
        <v>4257</v>
      </c>
    </row>
    <row r="322" spans="1:9" x14ac:dyDescent="0.25">
      <c r="A322" t="s">
        <v>4253</v>
      </c>
      <c r="B322" t="s">
        <v>3480</v>
      </c>
      <c r="C322" t="s">
        <v>4254</v>
      </c>
      <c r="D322">
        <v>32.962836160000002</v>
      </c>
      <c r="E322" t="s">
        <v>4255</v>
      </c>
      <c r="F322">
        <v>116.20763169999999</v>
      </c>
      <c r="G322" t="s">
        <v>4256</v>
      </c>
      <c r="H322">
        <v>58926</v>
      </c>
      <c r="I322" t="s">
        <v>4257</v>
      </c>
    </row>
    <row r="323" spans="1:9" x14ac:dyDescent="0.25">
      <c r="A323" t="s">
        <v>4253</v>
      </c>
      <c r="B323" t="s">
        <v>4187</v>
      </c>
      <c r="C323" t="s">
        <v>4254</v>
      </c>
      <c r="D323">
        <v>30.350219880000001</v>
      </c>
      <c r="E323" t="s">
        <v>4255</v>
      </c>
      <c r="F323">
        <v>118.7789732</v>
      </c>
      <c r="G323" t="s">
        <v>4256</v>
      </c>
      <c r="H323">
        <v>10246</v>
      </c>
      <c r="I323" t="s">
        <v>4257</v>
      </c>
    </row>
    <row r="324" spans="1:9" x14ac:dyDescent="0.25">
      <c r="A324" t="s">
        <v>4253</v>
      </c>
      <c r="B324" t="s">
        <v>4015</v>
      </c>
      <c r="C324" t="s">
        <v>4254</v>
      </c>
      <c r="D324">
        <v>31.435646120000001</v>
      </c>
      <c r="E324" t="s">
        <v>4255</v>
      </c>
      <c r="F324">
        <v>118.7889304</v>
      </c>
      <c r="G324" t="s">
        <v>4256</v>
      </c>
      <c r="H324">
        <v>26890</v>
      </c>
      <c r="I324" t="s">
        <v>4257</v>
      </c>
    </row>
    <row r="325" spans="1:9" x14ac:dyDescent="0.25">
      <c r="A325" t="s">
        <v>4253</v>
      </c>
      <c r="B325" t="s">
        <v>3676</v>
      </c>
      <c r="C325" t="s">
        <v>4254</v>
      </c>
      <c r="D325">
        <v>33.114777920000002</v>
      </c>
      <c r="E325" t="s">
        <v>4255</v>
      </c>
      <c r="F325">
        <v>115.5356826</v>
      </c>
      <c r="G325" t="s">
        <v>4256</v>
      </c>
      <c r="H325">
        <v>16498</v>
      </c>
      <c r="I325" t="s">
        <v>4257</v>
      </c>
    </row>
    <row r="326" spans="1:9" x14ac:dyDescent="0.25">
      <c r="A326" t="s">
        <v>4253</v>
      </c>
      <c r="B326" t="s">
        <v>4146</v>
      </c>
      <c r="C326" t="s">
        <v>4254</v>
      </c>
      <c r="D326">
        <v>30.977768699999999</v>
      </c>
      <c r="E326" t="s">
        <v>4255</v>
      </c>
      <c r="F326">
        <v>118.2714071</v>
      </c>
      <c r="G326" t="s">
        <v>4256</v>
      </c>
      <c r="H326">
        <v>22264</v>
      </c>
      <c r="I326" t="s">
        <v>4257</v>
      </c>
    </row>
    <row r="327" spans="1:9" x14ac:dyDescent="0.25">
      <c r="A327" t="s">
        <v>4253</v>
      </c>
      <c r="B327" t="s">
        <v>5779</v>
      </c>
      <c r="C327" t="s">
        <v>4254</v>
      </c>
      <c r="D327">
        <v>32.772240910000001</v>
      </c>
      <c r="E327" t="s">
        <v>4255</v>
      </c>
      <c r="F327">
        <v>116.9462668</v>
      </c>
      <c r="G327" t="s">
        <v>4256</v>
      </c>
      <c r="H327">
        <v>26577</v>
      </c>
      <c r="I327" t="s">
        <v>4257</v>
      </c>
    </row>
    <row r="328" spans="1:9" x14ac:dyDescent="0.25">
      <c r="A328" t="s">
        <v>4253</v>
      </c>
      <c r="B328" t="s">
        <v>5780</v>
      </c>
      <c r="C328" t="s">
        <v>4254</v>
      </c>
      <c r="D328">
        <v>33.897248599999998</v>
      </c>
      <c r="E328" t="s">
        <v>4255</v>
      </c>
      <c r="F328">
        <v>117.0578917</v>
      </c>
      <c r="G328" t="s">
        <v>4256</v>
      </c>
      <c r="H328">
        <v>47824</v>
      </c>
      <c r="I328" t="s">
        <v>4257</v>
      </c>
    </row>
    <row r="329" spans="1:9" x14ac:dyDescent="0.25">
      <c r="A329" t="s">
        <v>4253</v>
      </c>
      <c r="B329" t="s">
        <v>3841</v>
      </c>
      <c r="C329" t="s">
        <v>4254</v>
      </c>
      <c r="D329">
        <v>32.741861440000001</v>
      </c>
      <c r="E329" t="s">
        <v>4255</v>
      </c>
      <c r="F329">
        <v>116.7855201</v>
      </c>
      <c r="G329" t="s">
        <v>4256</v>
      </c>
      <c r="H329">
        <v>22683</v>
      </c>
      <c r="I329" t="s">
        <v>4257</v>
      </c>
    </row>
    <row r="330" spans="1:9" x14ac:dyDescent="0.25">
      <c r="A330" t="s">
        <v>4253</v>
      </c>
      <c r="B330" t="s">
        <v>4188</v>
      </c>
      <c r="C330" t="s">
        <v>4254</v>
      </c>
      <c r="D330">
        <v>30.411208349999999</v>
      </c>
      <c r="E330" t="s">
        <v>4255</v>
      </c>
      <c r="F330">
        <v>118.8701428</v>
      </c>
      <c r="G330" t="s">
        <v>4256</v>
      </c>
      <c r="H330">
        <v>12528</v>
      </c>
      <c r="I330" t="s">
        <v>4257</v>
      </c>
    </row>
    <row r="331" spans="1:9" x14ac:dyDescent="0.25">
      <c r="A331" t="s">
        <v>4253</v>
      </c>
      <c r="B331" t="s">
        <v>3677</v>
      </c>
      <c r="C331" t="s">
        <v>4254</v>
      </c>
      <c r="D331">
        <v>32.658009110000002</v>
      </c>
      <c r="E331" t="s">
        <v>4255</v>
      </c>
      <c r="F331">
        <v>116.4484265</v>
      </c>
      <c r="G331" t="s">
        <v>4256</v>
      </c>
      <c r="H331">
        <v>39435</v>
      </c>
      <c r="I331" t="s">
        <v>4257</v>
      </c>
    </row>
    <row r="332" spans="1:9" x14ac:dyDescent="0.25">
      <c r="A332" t="s">
        <v>4253</v>
      </c>
      <c r="B332" t="s">
        <v>3582</v>
      </c>
      <c r="C332" t="s">
        <v>4254</v>
      </c>
      <c r="D332">
        <v>32.276834909999998</v>
      </c>
      <c r="E332" t="s">
        <v>4255</v>
      </c>
      <c r="F332">
        <v>117.4537725</v>
      </c>
      <c r="G332" t="s">
        <v>4256</v>
      </c>
      <c r="H332">
        <v>21738</v>
      </c>
      <c r="I332" t="s">
        <v>4257</v>
      </c>
    </row>
    <row r="333" spans="1:9" x14ac:dyDescent="0.25">
      <c r="A333" t="s">
        <v>4253</v>
      </c>
      <c r="B333" t="s">
        <v>3481</v>
      </c>
      <c r="C333" t="s">
        <v>4254</v>
      </c>
      <c r="D333">
        <v>33.306311770000001</v>
      </c>
      <c r="E333" t="s">
        <v>4255</v>
      </c>
      <c r="F333">
        <v>116.1682723</v>
      </c>
      <c r="G333" t="s">
        <v>4256</v>
      </c>
      <c r="H333">
        <v>56293</v>
      </c>
      <c r="I333" t="s">
        <v>4257</v>
      </c>
    </row>
    <row r="334" spans="1:9" x14ac:dyDescent="0.25">
      <c r="A334" t="s">
        <v>4253</v>
      </c>
      <c r="B334" t="s">
        <v>3959</v>
      </c>
      <c r="C334" t="s">
        <v>4254</v>
      </c>
      <c r="D334">
        <v>31.821129240000001</v>
      </c>
      <c r="E334" t="s">
        <v>4255</v>
      </c>
      <c r="F334">
        <v>116.2574911</v>
      </c>
      <c r="G334" t="s">
        <v>4256</v>
      </c>
      <c r="H334">
        <v>26826</v>
      </c>
      <c r="I334" t="s">
        <v>4257</v>
      </c>
    </row>
    <row r="335" spans="1:9" x14ac:dyDescent="0.25">
      <c r="A335" t="s">
        <v>4253</v>
      </c>
      <c r="B335" t="s">
        <v>3678</v>
      </c>
      <c r="C335" t="s">
        <v>4254</v>
      </c>
      <c r="D335">
        <v>32.828432810000002</v>
      </c>
      <c r="E335" t="s">
        <v>4255</v>
      </c>
      <c r="F335">
        <v>116.2053677</v>
      </c>
      <c r="G335" t="s">
        <v>4256</v>
      </c>
      <c r="H335">
        <v>50916</v>
      </c>
      <c r="I335" t="s">
        <v>4257</v>
      </c>
    </row>
    <row r="336" spans="1:9" x14ac:dyDescent="0.25">
      <c r="A336" t="s">
        <v>4253</v>
      </c>
      <c r="B336" t="s">
        <v>3842</v>
      </c>
      <c r="C336" t="s">
        <v>4254</v>
      </c>
      <c r="D336">
        <v>32.52601499</v>
      </c>
      <c r="E336" t="s">
        <v>4255</v>
      </c>
      <c r="F336">
        <v>116.6515438</v>
      </c>
      <c r="G336" t="s">
        <v>4256</v>
      </c>
      <c r="H336">
        <v>33115</v>
      </c>
      <c r="I336" t="s">
        <v>4257</v>
      </c>
    </row>
    <row r="337" spans="1:9" x14ac:dyDescent="0.25">
      <c r="A337" t="s">
        <v>4253</v>
      </c>
      <c r="B337" t="s">
        <v>3679</v>
      </c>
      <c r="C337" t="s">
        <v>4254</v>
      </c>
      <c r="D337">
        <v>32.97314454</v>
      </c>
      <c r="E337" t="s">
        <v>4255</v>
      </c>
      <c r="F337">
        <v>115.0165593</v>
      </c>
      <c r="G337" t="s">
        <v>4256</v>
      </c>
      <c r="H337">
        <v>54738</v>
      </c>
      <c r="I337" t="s">
        <v>4257</v>
      </c>
    </row>
    <row r="338" spans="1:9" x14ac:dyDescent="0.25">
      <c r="A338" t="s">
        <v>4253</v>
      </c>
      <c r="B338" t="s">
        <v>3374</v>
      </c>
      <c r="C338" t="s">
        <v>4254</v>
      </c>
      <c r="D338">
        <v>30.481236110000001</v>
      </c>
      <c r="E338" t="s">
        <v>4255</v>
      </c>
      <c r="F338">
        <v>116.7543787</v>
      </c>
      <c r="G338" t="s">
        <v>4256</v>
      </c>
      <c r="H338">
        <v>21837</v>
      </c>
      <c r="I338" t="s">
        <v>4257</v>
      </c>
    </row>
    <row r="339" spans="1:9" x14ac:dyDescent="0.25">
      <c r="A339" t="s">
        <v>4253</v>
      </c>
      <c r="B339" t="s">
        <v>4189</v>
      </c>
      <c r="C339" t="s">
        <v>4254</v>
      </c>
      <c r="D339">
        <v>31.116497540000001</v>
      </c>
      <c r="E339" t="s">
        <v>4255</v>
      </c>
      <c r="F339">
        <v>119.1930558</v>
      </c>
      <c r="G339" t="s">
        <v>4256</v>
      </c>
      <c r="H339">
        <v>60494</v>
      </c>
      <c r="I339" t="s">
        <v>4257</v>
      </c>
    </row>
    <row r="340" spans="1:9" x14ac:dyDescent="0.25">
      <c r="A340" t="s">
        <v>4253</v>
      </c>
      <c r="B340" t="s">
        <v>3583</v>
      </c>
      <c r="C340" t="s">
        <v>4254</v>
      </c>
      <c r="D340">
        <v>32.793870050000002</v>
      </c>
      <c r="E340" t="s">
        <v>4255</v>
      </c>
      <c r="F340">
        <v>118.2363924</v>
      </c>
      <c r="G340" t="s">
        <v>4256</v>
      </c>
      <c r="H340">
        <v>39257</v>
      </c>
      <c r="I340" t="s">
        <v>4257</v>
      </c>
    </row>
    <row r="341" spans="1:9" x14ac:dyDescent="0.25">
      <c r="A341" t="s">
        <v>4253</v>
      </c>
      <c r="B341" t="s">
        <v>3889</v>
      </c>
      <c r="C341" t="s">
        <v>4254</v>
      </c>
      <c r="D341">
        <v>30.150678790000001</v>
      </c>
      <c r="E341" t="s">
        <v>4255</v>
      </c>
      <c r="F341">
        <v>118.0262577</v>
      </c>
      <c r="G341" t="s">
        <v>4256</v>
      </c>
      <c r="H341">
        <v>10405</v>
      </c>
      <c r="I341" t="s">
        <v>4257</v>
      </c>
    </row>
    <row r="342" spans="1:9" x14ac:dyDescent="0.25">
      <c r="A342" t="s">
        <v>4253</v>
      </c>
      <c r="B342" t="s">
        <v>3843</v>
      </c>
      <c r="C342" t="s">
        <v>4254</v>
      </c>
      <c r="D342">
        <v>32.607925559999998</v>
      </c>
      <c r="E342" t="s">
        <v>4255</v>
      </c>
      <c r="F342">
        <v>116.6214233</v>
      </c>
      <c r="G342" t="s">
        <v>4256</v>
      </c>
      <c r="H342">
        <v>30763</v>
      </c>
      <c r="I342" t="s">
        <v>4257</v>
      </c>
    </row>
    <row r="343" spans="1:9" x14ac:dyDescent="0.25">
      <c r="A343" t="s">
        <v>4253</v>
      </c>
      <c r="B343" t="s">
        <v>3680</v>
      </c>
      <c r="C343" t="s">
        <v>4254</v>
      </c>
      <c r="D343">
        <v>32.697110440000003</v>
      </c>
      <c r="E343" t="s">
        <v>4255</v>
      </c>
      <c r="F343">
        <v>115.7953315</v>
      </c>
      <c r="G343" t="s">
        <v>4256</v>
      </c>
      <c r="H343">
        <v>43101</v>
      </c>
      <c r="I343" t="s">
        <v>4257</v>
      </c>
    </row>
    <row r="344" spans="1:9" x14ac:dyDescent="0.25">
      <c r="A344" t="s">
        <v>4253</v>
      </c>
      <c r="B344" t="s">
        <v>3890</v>
      </c>
      <c r="C344" t="s">
        <v>4254</v>
      </c>
      <c r="D344">
        <v>29.750468049999998</v>
      </c>
      <c r="E344" t="s">
        <v>4255</v>
      </c>
      <c r="F344">
        <v>118.6785763</v>
      </c>
      <c r="G344" t="s">
        <v>4256</v>
      </c>
      <c r="H344">
        <v>8912</v>
      </c>
      <c r="I344" t="s">
        <v>4257</v>
      </c>
    </row>
    <row r="345" spans="1:9" x14ac:dyDescent="0.25">
      <c r="A345" t="s">
        <v>4253</v>
      </c>
      <c r="B345" t="s">
        <v>3584</v>
      </c>
      <c r="C345" t="s">
        <v>4254</v>
      </c>
      <c r="D345">
        <v>32.299881429999999</v>
      </c>
      <c r="E345" t="s">
        <v>4255</v>
      </c>
      <c r="F345">
        <v>117.8526495</v>
      </c>
      <c r="G345" t="s">
        <v>4256</v>
      </c>
      <c r="H345">
        <v>20850</v>
      </c>
      <c r="I345" t="s">
        <v>4257</v>
      </c>
    </row>
    <row r="346" spans="1:9" x14ac:dyDescent="0.25">
      <c r="A346" t="s">
        <v>4253</v>
      </c>
      <c r="B346" t="s">
        <v>4190</v>
      </c>
      <c r="C346" t="s">
        <v>4254</v>
      </c>
      <c r="D346">
        <v>30.658278589999998</v>
      </c>
      <c r="E346" t="s">
        <v>4255</v>
      </c>
      <c r="F346">
        <v>118.4373824</v>
      </c>
      <c r="G346" t="s">
        <v>4256</v>
      </c>
      <c r="H346">
        <v>106144</v>
      </c>
      <c r="I346" t="s">
        <v>4257</v>
      </c>
    </row>
    <row r="347" spans="1:9" x14ac:dyDescent="0.25">
      <c r="A347" t="s">
        <v>4253</v>
      </c>
      <c r="B347" t="s">
        <v>3772</v>
      </c>
      <c r="C347" t="s">
        <v>4254</v>
      </c>
      <c r="D347">
        <v>31.87185341</v>
      </c>
      <c r="E347" t="s">
        <v>4255</v>
      </c>
      <c r="F347">
        <v>117.18990549999999</v>
      </c>
      <c r="G347" t="s">
        <v>4256</v>
      </c>
      <c r="H347">
        <v>112896</v>
      </c>
      <c r="I347" t="s">
        <v>4257</v>
      </c>
    </row>
    <row r="348" spans="1:9" x14ac:dyDescent="0.25">
      <c r="A348" t="s">
        <v>4253</v>
      </c>
      <c r="B348" t="s">
        <v>3375</v>
      </c>
      <c r="C348" t="s">
        <v>4254</v>
      </c>
      <c r="D348">
        <v>30.77715993</v>
      </c>
      <c r="E348" t="s">
        <v>4255</v>
      </c>
      <c r="F348">
        <v>116.8793981</v>
      </c>
      <c r="G348" t="s">
        <v>4256</v>
      </c>
      <c r="H348">
        <v>28012</v>
      </c>
      <c r="I348" t="s">
        <v>4257</v>
      </c>
    </row>
    <row r="349" spans="1:9" x14ac:dyDescent="0.25">
      <c r="A349" t="s">
        <v>4253</v>
      </c>
      <c r="B349" t="s">
        <v>3437</v>
      </c>
      <c r="C349" t="s">
        <v>4254</v>
      </c>
      <c r="D349">
        <v>32.967449940000002</v>
      </c>
      <c r="E349" t="s">
        <v>4255</v>
      </c>
      <c r="F349">
        <v>117.093513</v>
      </c>
      <c r="G349" t="s">
        <v>4256</v>
      </c>
      <c r="H349">
        <v>45300</v>
      </c>
      <c r="I349" t="s">
        <v>4257</v>
      </c>
    </row>
    <row r="350" spans="1:9" x14ac:dyDescent="0.25">
      <c r="A350" t="s">
        <v>4253</v>
      </c>
      <c r="B350" t="s">
        <v>4191</v>
      </c>
      <c r="C350" t="s">
        <v>4254</v>
      </c>
      <c r="D350">
        <v>30.316681769999999</v>
      </c>
      <c r="E350" t="s">
        <v>4255</v>
      </c>
      <c r="F350">
        <v>118.55597059999999</v>
      </c>
      <c r="G350" t="s">
        <v>4256</v>
      </c>
      <c r="H350">
        <v>39478</v>
      </c>
      <c r="I350" t="s">
        <v>4257</v>
      </c>
    </row>
    <row r="351" spans="1:9" x14ac:dyDescent="0.25">
      <c r="A351" t="s">
        <v>4253</v>
      </c>
      <c r="B351" t="s">
        <v>3585</v>
      </c>
      <c r="C351" t="s">
        <v>4254</v>
      </c>
      <c r="D351">
        <v>32.538461580000003</v>
      </c>
      <c r="E351" t="s">
        <v>4255</v>
      </c>
      <c r="F351">
        <v>119.07364200000001</v>
      </c>
      <c r="G351" t="s">
        <v>4256</v>
      </c>
      <c r="H351">
        <v>30923</v>
      </c>
      <c r="I351" t="s">
        <v>4257</v>
      </c>
    </row>
    <row r="352" spans="1:9" x14ac:dyDescent="0.25">
      <c r="A352" t="s">
        <v>4253</v>
      </c>
      <c r="B352" t="s">
        <v>3773</v>
      </c>
      <c r="C352" t="s">
        <v>4254</v>
      </c>
      <c r="D352">
        <v>31.396439740000002</v>
      </c>
      <c r="E352" t="s">
        <v>4255</v>
      </c>
      <c r="F352">
        <v>117.1983008</v>
      </c>
      <c r="G352" t="s">
        <v>4256</v>
      </c>
      <c r="H352">
        <v>28936</v>
      </c>
      <c r="I352" t="s">
        <v>4257</v>
      </c>
    </row>
    <row r="353" spans="1:9" x14ac:dyDescent="0.25">
      <c r="A353" t="s">
        <v>4253</v>
      </c>
      <c r="B353" t="s">
        <v>4192</v>
      </c>
      <c r="C353" t="s">
        <v>4254</v>
      </c>
      <c r="D353">
        <v>30.248634330000002</v>
      </c>
      <c r="E353" t="s">
        <v>4255</v>
      </c>
      <c r="F353">
        <v>118.72444659999999</v>
      </c>
      <c r="G353" t="s">
        <v>4256</v>
      </c>
      <c r="H353">
        <v>7060</v>
      </c>
      <c r="I353" t="s">
        <v>4257</v>
      </c>
    </row>
    <row r="354" spans="1:9" x14ac:dyDescent="0.25">
      <c r="A354" t="s">
        <v>4253</v>
      </c>
      <c r="B354" t="s">
        <v>4112</v>
      </c>
      <c r="C354" t="s">
        <v>4254</v>
      </c>
      <c r="D354">
        <v>30.86868939</v>
      </c>
      <c r="E354" t="s">
        <v>4255</v>
      </c>
      <c r="F354">
        <v>117.3878711</v>
      </c>
      <c r="G354" t="s">
        <v>4256</v>
      </c>
      <c r="H354">
        <v>35460</v>
      </c>
      <c r="I354" t="s">
        <v>4257</v>
      </c>
    </row>
    <row r="355" spans="1:9" x14ac:dyDescent="0.25">
      <c r="A355" t="s">
        <v>4253</v>
      </c>
      <c r="B355" t="s">
        <v>3376</v>
      </c>
      <c r="C355" t="s">
        <v>4254</v>
      </c>
      <c r="D355">
        <v>30.901868780000001</v>
      </c>
      <c r="E355" t="s">
        <v>4255</v>
      </c>
      <c r="F355">
        <v>116.976969</v>
      </c>
      <c r="G355" t="s">
        <v>4256</v>
      </c>
      <c r="H355">
        <v>50105</v>
      </c>
      <c r="I355" t="s">
        <v>4257</v>
      </c>
    </row>
    <row r="356" spans="1:9" x14ac:dyDescent="0.25">
      <c r="A356" t="s">
        <v>4253</v>
      </c>
      <c r="B356" t="s">
        <v>3377</v>
      </c>
      <c r="C356" t="s">
        <v>4254</v>
      </c>
      <c r="D356">
        <v>30.47613784</v>
      </c>
      <c r="E356" t="s">
        <v>4255</v>
      </c>
      <c r="F356">
        <v>116.28872819999999</v>
      </c>
      <c r="G356" t="s">
        <v>4256</v>
      </c>
      <c r="H356">
        <v>86840</v>
      </c>
      <c r="I356" t="s">
        <v>4257</v>
      </c>
    </row>
    <row r="357" spans="1:9" x14ac:dyDescent="0.25">
      <c r="A357" t="s">
        <v>4253</v>
      </c>
      <c r="B357" t="s">
        <v>3891</v>
      </c>
      <c r="C357" t="s">
        <v>4254</v>
      </c>
      <c r="D357">
        <v>29.83808505</v>
      </c>
      <c r="E357" t="s">
        <v>4255</v>
      </c>
      <c r="F357">
        <v>117.8264896</v>
      </c>
      <c r="G357" t="s">
        <v>4256</v>
      </c>
      <c r="H357">
        <v>8731</v>
      </c>
      <c r="I357" t="s">
        <v>4257</v>
      </c>
    </row>
    <row r="358" spans="1:9" x14ac:dyDescent="0.25">
      <c r="A358" t="s">
        <v>4253</v>
      </c>
      <c r="B358" t="s">
        <v>4147</v>
      </c>
      <c r="C358" t="s">
        <v>4254</v>
      </c>
      <c r="D358">
        <v>30.91163031</v>
      </c>
      <c r="E358" t="s">
        <v>4255</v>
      </c>
      <c r="F358">
        <v>118.36355880000001</v>
      </c>
      <c r="G358" t="s">
        <v>4256</v>
      </c>
      <c r="H358">
        <v>138640</v>
      </c>
      <c r="I358" t="s">
        <v>4257</v>
      </c>
    </row>
    <row r="359" spans="1:9" x14ac:dyDescent="0.25">
      <c r="A359" t="s">
        <v>4253</v>
      </c>
      <c r="B359" t="s">
        <v>3482</v>
      </c>
      <c r="C359" t="s">
        <v>4254</v>
      </c>
      <c r="D359">
        <v>33.32067584</v>
      </c>
      <c r="E359" t="s">
        <v>4255</v>
      </c>
      <c r="F359">
        <v>116.251784</v>
      </c>
      <c r="G359" t="s">
        <v>4256</v>
      </c>
      <c r="H359">
        <v>53240</v>
      </c>
      <c r="I359" t="s">
        <v>4257</v>
      </c>
    </row>
    <row r="360" spans="1:9" x14ac:dyDescent="0.25">
      <c r="A360" t="s">
        <v>4253</v>
      </c>
      <c r="B360" t="s">
        <v>3534</v>
      </c>
      <c r="C360" t="s">
        <v>4254</v>
      </c>
      <c r="D360">
        <v>30.527815230000002</v>
      </c>
      <c r="E360" t="s">
        <v>4255</v>
      </c>
      <c r="F360">
        <v>117.798663</v>
      </c>
      <c r="G360" t="s">
        <v>4256</v>
      </c>
      <c r="H360">
        <v>4441</v>
      </c>
      <c r="I360" t="s">
        <v>4257</v>
      </c>
    </row>
    <row r="361" spans="1:9" x14ac:dyDescent="0.25">
      <c r="A361" t="s">
        <v>4253</v>
      </c>
      <c r="B361" t="s">
        <v>3681</v>
      </c>
      <c r="C361" t="s">
        <v>4254</v>
      </c>
      <c r="D361">
        <v>32.953760699999997</v>
      </c>
      <c r="E361" t="s">
        <v>4255</v>
      </c>
      <c r="F361">
        <v>115.5184653</v>
      </c>
      <c r="G361" t="s">
        <v>4256</v>
      </c>
      <c r="H361">
        <v>31642</v>
      </c>
      <c r="I361" t="s">
        <v>4257</v>
      </c>
    </row>
    <row r="362" spans="1:9" x14ac:dyDescent="0.25">
      <c r="A362" t="s">
        <v>4253</v>
      </c>
      <c r="B362" t="s">
        <v>3844</v>
      </c>
      <c r="C362" t="s">
        <v>4254</v>
      </c>
      <c r="D362">
        <v>32.616527949999998</v>
      </c>
      <c r="E362" t="s">
        <v>4255</v>
      </c>
      <c r="F362">
        <v>117.1220526</v>
      </c>
      <c r="G362" t="s">
        <v>4256</v>
      </c>
      <c r="H362">
        <v>28666</v>
      </c>
      <c r="I362" t="s">
        <v>4257</v>
      </c>
    </row>
    <row r="363" spans="1:9" x14ac:dyDescent="0.25">
      <c r="A363" t="s">
        <v>4253</v>
      </c>
      <c r="B363" t="s">
        <v>3682</v>
      </c>
      <c r="C363" t="s">
        <v>4254</v>
      </c>
      <c r="D363">
        <v>33.240468970000002</v>
      </c>
      <c r="E363" t="s">
        <v>4255</v>
      </c>
      <c r="F363">
        <v>115.63493680000001</v>
      </c>
      <c r="G363" t="s">
        <v>4256</v>
      </c>
      <c r="H363">
        <v>46652</v>
      </c>
      <c r="I363" t="s">
        <v>4257</v>
      </c>
    </row>
    <row r="364" spans="1:9" x14ac:dyDescent="0.25">
      <c r="A364" t="s">
        <v>4253</v>
      </c>
      <c r="B364" t="s">
        <v>3535</v>
      </c>
      <c r="C364" t="s">
        <v>4254</v>
      </c>
      <c r="D364">
        <v>30.539596639999999</v>
      </c>
      <c r="E364" t="s">
        <v>4255</v>
      </c>
      <c r="F364">
        <v>117.4104688</v>
      </c>
      <c r="G364" t="s">
        <v>4256</v>
      </c>
      <c r="H364">
        <v>27441</v>
      </c>
      <c r="I364" t="s">
        <v>4257</v>
      </c>
    </row>
    <row r="365" spans="1:9" x14ac:dyDescent="0.25">
      <c r="A365" t="s">
        <v>4253</v>
      </c>
      <c r="B365" t="s">
        <v>4148</v>
      </c>
      <c r="C365" t="s">
        <v>4254</v>
      </c>
      <c r="D365">
        <v>31.296223359999999</v>
      </c>
      <c r="E365" t="s">
        <v>4255</v>
      </c>
      <c r="F365">
        <v>117.72101720000001</v>
      </c>
      <c r="G365" t="s">
        <v>4256</v>
      </c>
      <c r="H365">
        <v>53119</v>
      </c>
      <c r="I365" t="s">
        <v>4257</v>
      </c>
    </row>
    <row r="366" spans="1:9" x14ac:dyDescent="0.25">
      <c r="A366" t="s">
        <v>4253</v>
      </c>
      <c r="B366" t="s">
        <v>3483</v>
      </c>
      <c r="C366" t="s">
        <v>4254</v>
      </c>
      <c r="D366">
        <v>33.014814989999998</v>
      </c>
      <c r="E366" t="s">
        <v>4255</v>
      </c>
      <c r="F366">
        <v>116.31591419999999</v>
      </c>
      <c r="G366" t="s">
        <v>4256</v>
      </c>
      <c r="H366">
        <v>65851</v>
      </c>
      <c r="I366" t="s">
        <v>4257</v>
      </c>
    </row>
    <row r="367" spans="1:9" x14ac:dyDescent="0.25">
      <c r="A367" t="s">
        <v>4253</v>
      </c>
      <c r="B367" t="s">
        <v>3892</v>
      </c>
      <c r="C367" t="s">
        <v>4254</v>
      </c>
      <c r="D367">
        <v>30.11037142</v>
      </c>
      <c r="E367" t="s">
        <v>4255</v>
      </c>
      <c r="F367">
        <v>117.72140760000001</v>
      </c>
      <c r="G367" t="s">
        <v>4256</v>
      </c>
      <c r="H367">
        <v>4719</v>
      </c>
      <c r="I367" t="s">
        <v>4257</v>
      </c>
    </row>
    <row r="368" spans="1:9" x14ac:dyDescent="0.25">
      <c r="A368" t="s">
        <v>4253</v>
      </c>
      <c r="B368" t="s">
        <v>3774</v>
      </c>
      <c r="C368" t="s">
        <v>4254</v>
      </c>
      <c r="D368">
        <v>31.218892459999999</v>
      </c>
      <c r="E368" t="s">
        <v>4255</v>
      </c>
      <c r="F368">
        <v>117.15259279999999</v>
      </c>
      <c r="G368" t="s">
        <v>4256</v>
      </c>
      <c r="H368">
        <v>54165</v>
      </c>
      <c r="I368" t="s">
        <v>4257</v>
      </c>
    </row>
    <row r="369" spans="1:9" x14ac:dyDescent="0.25">
      <c r="A369" t="s">
        <v>4253</v>
      </c>
      <c r="B369" t="s">
        <v>3378</v>
      </c>
      <c r="C369" t="s">
        <v>4254</v>
      </c>
      <c r="D369">
        <v>31.033761200000001</v>
      </c>
      <c r="E369" t="s">
        <v>4255</v>
      </c>
      <c r="F369">
        <v>117.06471070000001</v>
      </c>
      <c r="G369" t="s">
        <v>4256</v>
      </c>
      <c r="H369">
        <v>65555</v>
      </c>
      <c r="I369" t="s">
        <v>4257</v>
      </c>
    </row>
    <row r="370" spans="1:9" x14ac:dyDescent="0.25">
      <c r="A370" t="s">
        <v>4253</v>
      </c>
      <c r="B370" t="s">
        <v>3683</v>
      </c>
      <c r="C370" t="s">
        <v>4254</v>
      </c>
      <c r="D370">
        <v>32.851627010000001</v>
      </c>
      <c r="E370" t="s">
        <v>4255</v>
      </c>
      <c r="F370">
        <v>116.0456002</v>
      </c>
      <c r="G370" t="s">
        <v>4256</v>
      </c>
      <c r="H370">
        <v>57181</v>
      </c>
      <c r="I370" t="s">
        <v>4257</v>
      </c>
    </row>
    <row r="371" spans="1:9" x14ac:dyDescent="0.25">
      <c r="A371" t="s">
        <v>4253</v>
      </c>
      <c r="B371" t="s">
        <v>4149</v>
      </c>
      <c r="C371" t="s">
        <v>4254</v>
      </c>
      <c r="D371">
        <v>31.027165950000001</v>
      </c>
      <c r="E371" t="s">
        <v>4255</v>
      </c>
      <c r="F371">
        <v>117.5573966</v>
      </c>
      <c r="G371" t="s">
        <v>4256</v>
      </c>
      <c r="H371">
        <v>32673</v>
      </c>
      <c r="I371" t="s">
        <v>4257</v>
      </c>
    </row>
    <row r="372" spans="1:9" x14ac:dyDescent="0.25">
      <c r="A372" t="s">
        <v>4253</v>
      </c>
      <c r="B372" t="s">
        <v>3379</v>
      </c>
      <c r="C372" t="s">
        <v>4254</v>
      </c>
      <c r="D372">
        <v>30.922644569999999</v>
      </c>
      <c r="E372" t="s">
        <v>4255</v>
      </c>
      <c r="F372">
        <v>116.20471929999999</v>
      </c>
      <c r="G372" t="s">
        <v>4256</v>
      </c>
      <c r="H372">
        <v>18666</v>
      </c>
      <c r="I372" t="s">
        <v>4257</v>
      </c>
    </row>
    <row r="373" spans="1:9" x14ac:dyDescent="0.25">
      <c r="A373" t="s">
        <v>4253</v>
      </c>
      <c r="B373" t="s">
        <v>4070</v>
      </c>
      <c r="C373" t="s">
        <v>4254</v>
      </c>
      <c r="D373">
        <v>33.920567490000003</v>
      </c>
      <c r="E373" t="s">
        <v>4255</v>
      </c>
      <c r="F373">
        <v>117.24393910000001</v>
      </c>
      <c r="G373" t="s">
        <v>4256</v>
      </c>
      <c r="H373">
        <v>52866</v>
      </c>
      <c r="I373" t="s">
        <v>4257</v>
      </c>
    </row>
    <row r="374" spans="1:9" x14ac:dyDescent="0.25">
      <c r="A374" t="s">
        <v>4253</v>
      </c>
      <c r="B374" t="s">
        <v>3775</v>
      </c>
      <c r="C374" t="s">
        <v>4254</v>
      </c>
      <c r="D374">
        <v>31.93536396</v>
      </c>
      <c r="E374" t="s">
        <v>4255</v>
      </c>
      <c r="F374">
        <v>117.7793388</v>
      </c>
      <c r="G374" t="s">
        <v>4256</v>
      </c>
      <c r="H374">
        <v>34982</v>
      </c>
      <c r="I374" t="s">
        <v>4257</v>
      </c>
    </row>
    <row r="375" spans="1:9" x14ac:dyDescent="0.25">
      <c r="A375" t="s">
        <v>4253</v>
      </c>
      <c r="B375" t="s">
        <v>4193</v>
      </c>
      <c r="C375" t="s">
        <v>4254</v>
      </c>
      <c r="D375">
        <v>30.493112419999999</v>
      </c>
      <c r="E375" t="s">
        <v>4255</v>
      </c>
      <c r="F375">
        <v>118.4630494</v>
      </c>
      <c r="G375" t="s">
        <v>4256</v>
      </c>
      <c r="H375">
        <v>26156</v>
      </c>
      <c r="I375" t="s">
        <v>4257</v>
      </c>
    </row>
    <row r="376" spans="1:9" x14ac:dyDescent="0.25">
      <c r="A376" t="s">
        <v>4253</v>
      </c>
      <c r="B376" t="s">
        <v>3893</v>
      </c>
      <c r="C376" t="s">
        <v>4254</v>
      </c>
      <c r="D376">
        <v>29.922846199999999</v>
      </c>
      <c r="E376" t="s">
        <v>4255</v>
      </c>
      <c r="F376">
        <v>118.10144819999999</v>
      </c>
      <c r="G376" t="s">
        <v>4256</v>
      </c>
      <c r="H376">
        <v>10964</v>
      </c>
      <c r="I376" t="s">
        <v>4257</v>
      </c>
    </row>
    <row r="377" spans="1:9" x14ac:dyDescent="0.25">
      <c r="A377" t="s">
        <v>4253</v>
      </c>
      <c r="B377" t="s">
        <v>3380</v>
      </c>
      <c r="C377" t="s">
        <v>4254</v>
      </c>
      <c r="D377">
        <v>30.558917040000001</v>
      </c>
      <c r="E377" t="s">
        <v>4255</v>
      </c>
      <c r="F377">
        <v>117.1647542</v>
      </c>
      <c r="G377" t="s">
        <v>4256</v>
      </c>
      <c r="H377">
        <v>31573</v>
      </c>
      <c r="I377" t="s">
        <v>4257</v>
      </c>
    </row>
    <row r="378" spans="1:9" x14ac:dyDescent="0.25">
      <c r="A378" t="s">
        <v>4253</v>
      </c>
      <c r="B378" t="s">
        <v>3684</v>
      </c>
      <c r="C378" t="s">
        <v>4254</v>
      </c>
      <c r="D378">
        <v>32.837044409999997</v>
      </c>
      <c r="E378" t="s">
        <v>4255</v>
      </c>
      <c r="F378">
        <v>115.3964232</v>
      </c>
      <c r="G378" t="s">
        <v>4256</v>
      </c>
      <c r="H378">
        <v>41037</v>
      </c>
      <c r="I378" t="s">
        <v>4257</v>
      </c>
    </row>
    <row r="379" spans="1:9" x14ac:dyDescent="0.25">
      <c r="A379" t="s">
        <v>4253</v>
      </c>
      <c r="B379" t="s">
        <v>3685</v>
      </c>
      <c r="C379" t="s">
        <v>4254</v>
      </c>
      <c r="D379">
        <v>32.947423559999997</v>
      </c>
      <c r="E379" t="s">
        <v>4255</v>
      </c>
      <c r="F379">
        <v>116.1229996</v>
      </c>
      <c r="G379" t="s">
        <v>4256</v>
      </c>
      <c r="H379">
        <v>31749</v>
      </c>
      <c r="I379" t="s">
        <v>4257</v>
      </c>
    </row>
    <row r="380" spans="1:9" x14ac:dyDescent="0.25">
      <c r="A380" t="s">
        <v>4253</v>
      </c>
      <c r="B380" t="s">
        <v>4016</v>
      </c>
      <c r="C380" t="s">
        <v>4254</v>
      </c>
      <c r="D380">
        <v>31.613558510000001</v>
      </c>
      <c r="E380" t="s">
        <v>4255</v>
      </c>
      <c r="F380">
        <v>118.323397</v>
      </c>
      <c r="G380" t="s">
        <v>4256</v>
      </c>
      <c r="H380">
        <v>48905</v>
      </c>
      <c r="I380" t="s">
        <v>4257</v>
      </c>
    </row>
    <row r="381" spans="1:9" x14ac:dyDescent="0.25">
      <c r="A381" t="s">
        <v>4253</v>
      </c>
      <c r="B381" t="s">
        <v>4113</v>
      </c>
      <c r="C381" t="s">
        <v>4254</v>
      </c>
      <c r="D381">
        <v>30.824629590000001</v>
      </c>
      <c r="E381" t="s">
        <v>4255</v>
      </c>
      <c r="F381">
        <v>117.6339516</v>
      </c>
      <c r="G381" t="s">
        <v>4256</v>
      </c>
      <c r="H381">
        <v>62028</v>
      </c>
      <c r="I381" t="s">
        <v>4257</v>
      </c>
    </row>
    <row r="382" spans="1:9" x14ac:dyDescent="0.25">
      <c r="A382" t="s">
        <v>4253</v>
      </c>
      <c r="B382" t="s">
        <v>3381</v>
      </c>
      <c r="C382" t="s">
        <v>4254</v>
      </c>
      <c r="D382">
        <v>30.444703929999999</v>
      </c>
      <c r="E382" t="s">
        <v>4255</v>
      </c>
      <c r="F382">
        <v>116.5469081</v>
      </c>
      <c r="G382" t="s">
        <v>4256</v>
      </c>
      <c r="H382">
        <v>27879</v>
      </c>
      <c r="I382" t="s">
        <v>4257</v>
      </c>
    </row>
    <row r="383" spans="1:9" x14ac:dyDescent="0.25">
      <c r="A383" t="s">
        <v>4253</v>
      </c>
      <c r="B383" t="s">
        <v>3586</v>
      </c>
      <c r="C383" t="s">
        <v>4254</v>
      </c>
      <c r="D383">
        <v>32.352425189999998</v>
      </c>
      <c r="E383" t="s">
        <v>4255</v>
      </c>
      <c r="F383">
        <v>118.63335499999999</v>
      </c>
      <c r="G383" t="s">
        <v>4256</v>
      </c>
      <c r="H383">
        <v>22921</v>
      </c>
      <c r="I383" t="s">
        <v>4257</v>
      </c>
    </row>
    <row r="384" spans="1:9" x14ac:dyDescent="0.25">
      <c r="A384" t="s">
        <v>4253</v>
      </c>
      <c r="B384" t="s">
        <v>3776</v>
      </c>
      <c r="C384" t="s">
        <v>4254</v>
      </c>
      <c r="D384">
        <v>31.12484298</v>
      </c>
      <c r="E384" t="s">
        <v>4255</v>
      </c>
      <c r="F384">
        <v>117.17833640000001</v>
      </c>
      <c r="G384" t="s">
        <v>4256</v>
      </c>
      <c r="H384">
        <v>52382</v>
      </c>
      <c r="I384" t="s">
        <v>4257</v>
      </c>
    </row>
    <row r="385" spans="1:9" x14ac:dyDescent="0.25">
      <c r="A385" t="s">
        <v>4253</v>
      </c>
      <c r="B385" t="s">
        <v>3484</v>
      </c>
      <c r="C385" t="s">
        <v>4254</v>
      </c>
      <c r="D385">
        <v>33.131572540000001</v>
      </c>
      <c r="E385" t="s">
        <v>4255</v>
      </c>
      <c r="F385">
        <v>116.6013859</v>
      </c>
      <c r="G385" t="s">
        <v>4256</v>
      </c>
      <c r="H385">
        <v>74388</v>
      </c>
      <c r="I385" t="s">
        <v>4257</v>
      </c>
    </row>
    <row r="386" spans="1:9" x14ac:dyDescent="0.25">
      <c r="A386" t="s">
        <v>4253</v>
      </c>
      <c r="B386" t="s">
        <v>3438</v>
      </c>
      <c r="C386" t="s">
        <v>4254</v>
      </c>
      <c r="D386">
        <v>33.229879310000001</v>
      </c>
      <c r="E386" t="s">
        <v>4255</v>
      </c>
      <c r="F386">
        <v>117.3516352</v>
      </c>
      <c r="G386" t="s">
        <v>4256</v>
      </c>
      <c r="H386">
        <v>38853</v>
      </c>
      <c r="I386" t="s">
        <v>4257</v>
      </c>
    </row>
    <row r="387" spans="1:9" x14ac:dyDescent="0.25">
      <c r="A387" t="s">
        <v>4253</v>
      </c>
      <c r="B387" t="s">
        <v>4071</v>
      </c>
      <c r="C387" t="s">
        <v>4254</v>
      </c>
      <c r="D387">
        <v>34.442170019999999</v>
      </c>
      <c r="E387" t="s">
        <v>4255</v>
      </c>
      <c r="F387">
        <v>116.50540169999999</v>
      </c>
      <c r="G387" t="s">
        <v>4256</v>
      </c>
      <c r="H387">
        <v>46138</v>
      </c>
      <c r="I387" t="s">
        <v>4257</v>
      </c>
    </row>
    <row r="388" spans="1:9" x14ac:dyDescent="0.25">
      <c r="A388" t="s">
        <v>4253</v>
      </c>
      <c r="B388" t="s">
        <v>3382</v>
      </c>
      <c r="C388" t="s">
        <v>4254</v>
      </c>
      <c r="D388">
        <v>30.330589109999998</v>
      </c>
      <c r="E388" t="s">
        <v>4255</v>
      </c>
      <c r="F388">
        <v>116.1814782</v>
      </c>
      <c r="G388" t="s">
        <v>4256</v>
      </c>
      <c r="H388">
        <v>27399</v>
      </c>
      <c r="I388" t="s">
        <v>4257</v>
      </c>
    </row>
    <row r="389" spans="1:9" x14ac:dyDescent="0.25">
      <c r="A389" t="s">
        <v>4253</v>
      </c>
      <c r="B389" t="s">
        <v>3777</v>
      </c>
      <c r="C389" t="s">
        <v>4254</v>
      </c>
      <c r="D389">
        <v>31.999082600000001</v>
      </c>
      <c r="E389" t="s">
        <v>4255</v>
      </c>
      <c r="F389">
        <v>117.56193039999999</v>
      </c>
      <c r="G389" t="s">
        <v>4256</v>
      </c>
      <c r="H389">
        <v>56131</v>
      </c>
      <c r="I389" t="s">
        <v>4257</v>
      </c>
    </row>
    <row r="390" spans="1:9" x14ac:dyDescent="0.25">
      <c r="A390" t="s">
        <v>4253</v>
      </c>
      <c r="B390" t="s">
        <v>3587</v>
      </c>
      <c r="C390" t="s">
        <v>4254</v>
      </c>
      <c r="D390">
        <v>32.265725029999999</v>
      </c>
      <c r="E390" t="s">
        <v>4255</v>
      </c>
      <c r="F390">
        <v>117.5834772</v>
      </c>
      <c r="G390" t="s">
        <v>4256</v>
      </c>
      <c r="H390">
        <v>25626</v>
      </c>
      <c r="I390" t="s">
        <v>4257</v>
      </c>
    </row>
    <row r="391" spans="1:9" x14ac:dyDescent="0.25">
      <c r="A391" t="s">
        <v>4253</v>
      </c>
      <c r="B391" t="s">
        <v>3485</v>
      </c>
      <c r="C391" t="s">
        <v>4254</v>
      </c>
      <c r="D391">
        <v>33.034474240000002</v>
      </c>
      <c r="E391" t="s">
        <v>4255</v>
      </c>
      <c r="F391">
        <v>116.4444865</v>
      </c>
      <c r="G391" t="s">
        <v>4256</v>
      </c>
      <c r="H391">
        <v>40777</v>
      </c>
      <c r="I391" t="s">
        <v>4257</v>
      </c>
    </row>
    <row r="392" spans="1:9" x14ac:dyDescent="0.25">
      <c r="A392" t="s">
        <v>4253</v>
      </c>
      <c r="B392" t="s">
        <v>3486</v>
      </c>
      <c r="C392" t="s">
        <v>4254</v>
      </c>
      <c r="D392">
        <v>33.01754794</v>
      </c>
      <c r="E392" t="s">
        <v>4255</v>
      </c>
      <c r="F392">
        <v>116.6999215</v>
      </c>
      <c r="G392" t="s">
        <v>4256</v>
      </c>
      <c r="H392">
        <v>72210</v>
      </c>
      <c r="I392" t="s">
        <v>4257</v>
      </c>
    </row>
    <row r="393" spans="1:9" x14ac:dyDescent="0.25">
      <c r="A393" t="s">
        <v>4253</v>
      </c>
      <c r="B393" t="s">
        <v>3487</v>
      </c>
      <c r="C393" t="s">
        <v>4254</v>
      </c>
      <c r="D393">
        <v>33.563936009999999</v>
      </c>
      <c r="E393" t="s">
        <v>4255</v>
      </c>
      <c r="F393">
        <v>115.8625541</v>
      </c>
      <c r="G393" t="s">
        <v>4256</v>
      </c>
      <c r="H393">
        <v>44052</v>
      </c>
      <c r="I393" t="s">
        <v>4257</v>
      </c>
    </row>
    <row r="394" spans="1:9" x14ac:dyDescent="0.25">
      <c r="A394" t="s">
        <v>4253</v>
      </c>
      <c r="B394" t="s">
        <v>3813</v>
      </c>
      <c r="C394" t="s">
        <v>4254</v>
      </c>
      <c r="D394">
        <v>33.918604340000002</v>
      </c>
      <c r="E394" t="s">
        <v>4255</v>
      </c>
      <c r="F394">
        <v>116.9041649</v>
      </c>
      <c r="G394" t="s">
        <v>4256</v>
      </c>
      <c r="H394">
        <v>69046</v>
      </c>
      <c r="I394" t="s">
        <v>4257</v>
      </c>
    </row>
    <row r="395" spans="1:9" x14ac:dyDescent="0.25">
      <c r="A395" t="s">
        <v>4253</v>
      </c>
      <c r="B395" t="s">
        <v>3894</v>
      </c>
      <c r="C395" t="s">
        <v>4254</v>
      </c>
      <c r="D395">
        <v>29.9471849</v>
      </c>
      <c r="E395" t="s">
        <v>4255</v>
      </c>
      <c r="F395">
        <v>117.4996357</v>
      </c>
      <c r="G395" t="s">
        <v>4256</v>
      </c>
      <c r="H395">
        <v>11088</v>
      </c>
      <c r="I395" t="s">
        <v>4257</v>
      </c>
    </row>
    <row r="396" spans="1:9" x14ac:dyDescent="0.25">
      <c r="A396" t="s">
        <v>4253</v>
      </c>
      <c r="B396" t="s">
        <v>4072</v>
      </c>
      <c r="C396" t="s">
        <v>4254</v>
      </c>
      <c r="D396">
        <v>33.540186130000002</v>
      </c>
      <c r="E396" t="s">
        <v>4255</v>
      </c>
      <c r="F396">
        <v>117.51242980000001</v>
      </c>
      <c r="G396" t="s">
        <v>4256</v>
      </c>
      <c r="H396">
        <v>132306</v>
      </c>
      <c r="I396" t="s">
        <v>4257</v>
      </c>
    </row>
    <row r="397" spans="1:9" x14ac:dyDescent="0.25">
      <c r="A397" t="s">
        <v>4253</v>
      </c>
      <c r="B397" t="s">
        <v>3536</v>
      </c>
      <c r="C397" t="s">
        <v>4254</v>
      </c>
      <c r="D397">
        <v>30.414649749999999</v>
      </c>
      <c r="E397" t="s">
        <v>4255</v>
      </c>
      <c r="F397">
        <v>117.8649892</v>
      </c>
      <c r="G397" t="s">
        <v>4256</v>
      </c>
      <c r="H397">
        <v>22341</v>
      </c>
      <c r="I397" t="s">
        <v>4257</v>
      </c>
    </row>
    <row r="398" spans="1:9" x14ac:dyDescent="0.25">
      <c r="A398" t="s">
        <v>4253</v>
      </c>
      <c r="B398" t="s">
        <v>3488</v>
      </c>
      <c r="C398" t="s">
        <v>4254</v>
      </c>
      <c r="D398">
        <v>33.468219329999997</v>
      </c>
      <c r="E398" t="s">
        <v>4255</v>
      </c>
      <c r="F398">
        <v>115.96664680000001</v>
      </c>
      <c r="G398" t="s">
        <v>4256</v>
      </c>
      <c r="H398">
        <v>49575</v>
      </c>
      <c r="I398" t="s">
        <v>4257</v>
      </c>
    </row>
    <row r="399" spans="1:9" x14ac:dyDescent="0.25">
      <c r="A399" t="s">
        <v>4253</v>
      </c>
      <c r="B399" t="s">
        <v>3588</v>
      </c>
      <c r="C399" t="s">
        <v>4254</v>
      </c>
      <c r="D399">
        <v>32.903664489999997</v>
      </c>
      <c r="E399" t="s">
        <v>4255</v>
      </c>
      <c r="F399">
        <v>117.60414710000001</v>
      </c>
      <c r="G399" t="s">
        <v>4256</v>
      </c>
      <c r="H399">
        <v>38164</v>
      </c>
      <c r="I399" t="s">
        <v>4257</v>
      </c>
    </row>
    <row r="400" spans="1:9" x14ac:dyDescent="0.25">
      <c r="A400" t="s">
        <v>4253</v>
      </c>
      <c r="B400" t="s">
        <v>3814</v>
      </c>
      <c r="C400" t="s">
        <v>4254</v>
      </c>
      <c r="D400">
        <v>33.692031280000002</v>
      </c>
      <c r="E400" t="s">
        <v>4255</v>
      </c>
      <c r="F400">
        <v>116.5506634</v>
      </c>
      <c r="G400" t="s">
        <v>4256</v>
      </c>
      <c r="H400">
        <v>81000</v>
      </c>
      <c r="I400" t="s">
        <v>4257</v>
      </c>
    </row>
    <row r="401" spans="1:9" x14ac:dyDescent="0.25">
      <c r="A401" t="s">
        <v>4253</v>
      </c>
      <c r="B401" t="s">
        <v>3960</v>
      </c>
      <c r="C401" t="s">
        <v>4254</v>
      </c>
      <c r="D401">
        <v>32.518088519999999</v>
      </c>
      <c r="E401" t="s">
        <v>4255</v>
      </c>
      <c r="F401">
        <v>115.9119626</v>
      </c>
      <c r="G401" t="s">
        <v>4256</v>
      </c>
      <c r="H401">
        <v>50996</v>
      </c>
      <c r="I401" t="s">
        <v>4257</v>
      </c>
    </row>
    <row r="402" spans="1:9" x14ac:dyDescent="0.25">
      <c r="A402" t="s">
        <v>4253</v>
      </c>
      <c r="B402" t="s">
        <v>4017</v>
      </c>
      <c r="C402" t="s">
        <v>4254</v>
      </c>
      <c r="D402">
        <v>31.55498712</v>
      </c>
      <c r="E402" t="s">
        <v>4255</v>
      </c>
      <c r="F402">
        <v>117.9942258</v>
      </c>
      <c r="G402" t="s">
        <v>4256</v>
      </c>
      <c r="H402">
        <v>66951</v>
      </c>
      <c r="I402" t="s">
        <v>4257</v>
      </c>
    </row>
    <row r="403" spans="1:9" x14ac:dyDescent="0.25">
      <c r="A403" t="s">
        <v>4253</v>
      </c>
      <c r="B403" t="s">
        <v>4194</v>
      </c>
      <c r="C403" t="s">
        <v>4254</v>
      </c>
      <c r="D403">
        <v>30.014599440000001</v>
      </c>
      <c r="E403" t="s">
        <v>4255</v>
      </c>
      <c r="F403">
        <v>118.5454374</v>
      </c>
      <c r="G403" t="s">
        <v>4256</v>
      </c>
      <c r="H403">
        <v>8875</v>
      </c>
      <c r="I403" t="s">
        <v>4257</v>
      </c>
    </row>
    <row r="404" spans="1:9" x14ac:dyDescent="0.25">
      <c r="A404" t="s">
        <v>4253</v>
      </c>
      <c r="B404" t="s">
        <v>4195</v>
      </c>
      <c r="C404" t="s">
        <v>4254</v>
      </c>
      <c r="D404">
        <v>31.192042560000001</v>
      </c>
      <c r="E404" t="s">
        <v>4255</v>
      </c>
      <c r="F404">
        <v>118.8994431</v>
      </c>
      <c r="G404" t="s">
        <v>4256</v>
      </c>
      <c r="H404">
        <v>48025</v>
      </c>
      <c r="I404" t="s">
        <v>4257</v>
      </c>
    </row>
    <row r="405" spans="1:9" x14ac:dyDescent="0.25">
      <c r="A405" t="s">
        <v>4253</v>
      </c>
      <c r="B405" t="s">
        <v>3439</v>
      </c>
      <c r="C405" t="s">
        <v>4254</v>
      </c>
      <c r="D405">
        <v>32.989382540000001</v>
      </c>
      <c r="E405" t="s">
        <v>4255</v>
      </c>
      <c r="F405">
        <v>117.196997</v>
      </c>
      <c r="G405" t="s">
        <v>4256</v>
      </c>
      <c r="H405">
        <v>165097</v>
      </c>
      <c r="I405" t="s">
        <v>4257</v>
      </c>
    </row>
    <row r="406" spans="1:9" x14ac:dyDescent="0.25">
      <c r="A406" t="s">
        <v>4253</v>
      </c>
      <c r="B406" t="s">
        <v>4150</v>
      </c>
      <c r="C406" t="s">
        <v>4254</v>
      </c>
      <c r="D406">
        <v>31.143844470000001</v>
      </c>
      <c r="E406" t="s">
        <v>4255</v>
      </c>
      <c r="F406">
        <v>117.7665109</v>
      </c>
      <c r="G406" t="s">
        <v>4256</v>
      </c>
      <c r="H406">
        <v>33901</v>
      </c>
      <c r="I406" t="s">
        <v>4257</v>
      </c>
    </row>
    <row r="407" spans="1:9" x14ac:dyDescent="0.25">
      <c r="A407" t="s">
        <v>4253</v>
      </c>
      <c r="B407" t="s">
        <v>3589</v>
      </c>
      <c r="C407" t="s">
        <v>4254</v>
      </c>
      <c r="D407">
        <v>32.754977009999998</v>
      </c>
      <c r="E407" t="s">
        <v>4255</v>
      </c>
      <c r="F407">
        <v>117.38634690000001</v>
      </c>
      <c r="G407" t="s">
        <v>4256</v>
      </c>
      <c r="H407">
        <v>64905</v>
      </c>
      <c r="I407" t="s">
        <v>4257</v>
      </c>
    </row>
    <row r="408" spans="1:9" x14ac:dyDescent="0.25">
      <c r="A408" t="s">
        <v>4253</v>
      </c>
      <c r="B408" t="s">
        <v>3845</v>
      </c>
      <c r="C408" t="s">
        <v>4254</v>
      </c>
      <c r="D408">
        <v>32.080142119999998</v>
      </c>
      <c r="E408" t="s">
        <v>4255</v>
      </c>
      <c r="F408">
        <v>116.9665126</v>
      </c>
      <c r="G408" t="s">
        <v>4256</v>
      </c>
      <c r="H408">
        <v>28711</v>
      </c>
      <c r="I408" t="s">
        <v>4257</v>
      </c>
    </row>
    <row r="409" spans="1:9" x14ac:dyDescent="0.25">
      <c r="A409" t="s">
        <v>4253</v>
      </c>
      <c r="B409" t="s">
        <v>3686</v>
      </c>
      <c r="C409" t="s">
        <v>4254</v>
      </c>
      <c r="D409">
        <v>32.684893299999999</v>
      </c>
      <c r="E409" t="s">
        <v>4255</v>
      </c>
      <c r="F409">
        <v>115.7008158</v>
      </c>
      <c r="G409" t="s">
        <v>4256</v>
      </c>
      <c r="H409">
        <v>28434</v>
      </c>
      <c r="I409" t="s">
        <v>4257</v>
      </c>
    </row>
    <row r="410" spans="1:9" x14ac:dyDescent="0.25">
      <c r="A410" t="s">
        <v>4253</v>
      </c>
      <c r="B410" t="s">
        <v>5781</v>
      </c>
      <c r="C410" t="s">
        <v>4254</v>
      </c>
      <c r="D410">
        <v>33.23231406</v>
      </c>
      <c r="E410" t="s">
        <v>4255</v>
      </c>
      <c r="F410">
        <v>117.4911484</v>
      </c>
      <c r="G410" t="s">
        <v>4256</v>
      </c>
      <c r="H410">
        <v>47718</v>
      </c>
      <c r="I410" t="s">
        <v>4257</v>
      </c>
    </row>
    <row r="411" spans="1:9" x14ac:dyDescent="0.25">
      <c r="A411" t="s">
        <v>4253</v>
      </c>
      <c r="B411" t="s">
        <v>5782</v>
      </c>
      <c r="C411" t="s">
        <v>4254</v>
      </c>
      <c r="D411">
        <v>32.697884199999997</v>
      </c>
      <c r="E411" t="s">
        <v>4255</v>
      </c>
      <c r="F411">
        <v>116.65552750000001</v>
      </c>
      <c r="G411" t="s">
        <v>4256</v>
      </c>
      <c r="H411">
        <v>40234</v>
      </c>
      <c r="I411" t="s">
        <v>4257</v>
      </c>
    </row>
    <row r="412" spans="1:9" x14ac:dyDescent="0.25">
      <c r="A412" t="s">
        <v>4253</v>
      </c>
      <c r="B412" t="s">
        <v>3895</v>
      </c>
      <c r="C412" t="s">
        <v>4254</v>
      </c>
      <c r="D412">
        <v>29.693582490000001</v>
      </c>
      <c r="E412" t="s">
        <v>4255</v>
      </c>
      <c r="F412">
        <v>117.78124510000001</v>
      </c>
      <c r="G412" t="s">
        <v>4256</v>
      </c>
      <c r="H412">
        <v>4232</v>
      </c>
      <c r="I412" t="s">
        <v>4257</v>
      </c>
    </row>
    <row r="413" spans="1:9" x14ac:dyDescent="0.25">
      <c r="A413" t="s">
        <v>4253</v>
      </c>
      <c r="B413" t="s">
        <v>4151</v>
      </c>
      <c r="C413" t="s">
        <v>4254</v>
      </c>
      <c r="D413">
        <v>31.239365670000002</v>
      </c>
      <c r="E413" t="s">
        <v>4255</v>
      </c>
      <c r="F413">
        <v>118.52742550000001</v>
      </c>
      <c r="G413" t="s">
        <v>4256</v>
      </c>
      <c r="H413">
        <v>69964</v>
      </c>
      <c r="I413" t="s">
        <v>4257</v>
      </c>
    </row>
    <row r="414" spans="1:9" x14ac:dyDescent="0.25">
      <c r="A414" t="s">
        <v>4253</v>
      </c>
      <c r="B414" t="s">
        <v>3815</v>
      </c>
      <c r="C414" t="s">
        <v>4254</v>
      </c>
      <c r="D414">
        <v>33.911165680000003</v>
      </c>
      <c r="E414" t="s">
        <v>4255</v>
      </c>
      <c r="F414">
        <v>116.6725352</v>
      </c>
      <c r="G414" t="s">
        <v>4256</v>
      </c>
      <c r="H414">
        <v>58926</v>
      </c>
      <c r="I414" t="s">
        <v>4257</v>
      </c>
    </row>
    <row r="415" spans="1:9" x14ac:dyDescent="0.25">
      <c r="A415" t="s">
        <v>4253</v>
      </c>
      <c r="B415" t="s">
        <v>3687</v>
      </c>
      <c r="C415" t="s">
        <v>4254</v>
      </c>
      <c r="D415">
        <v>32.742081640000002</v>
      </c>
      <c r="E415" t="s">
        <v>4255</v>
      </c>
      <c r="F415">
        <v>116.0071353</v>
      </c>
      <c r="G415" t="s">
        <v>4256</v>
      </c>
      <c r="H415">
        <v>40223</v>
      </c>
      <c r="I415" t="s">
        <v>4257</v>
      </c>
    </row>
    <row r="416" spans="1:9" x14ac:dyDescent="0.25">
      <c r="A416" t="s">
        <v>4253</v>
      </c>
      <c r="B416" t="s">
        <v>4073</v>
      </c>
      <c r="C416" t="s">
        <v>4254</v>
      </c>
      <c r="D416">
        <v>34.34790392</v>
      </c>
      <c r="E416" t="s">
        <v>4255</v>
      </c>
      <c r="F416">
        <v>116.937549</v>
      </c>
      <c r="G416" t="s">
        <v>4256</v>
      </c>
      <c r="H416">
        <v>39016</v>
      </c>
      <c r="I416" t="s">
        <v>4257</v>
      </c>
    </row>
    <row r="417" spans="1:9" x14ac:dyDescent="0.25">
      <c r="A417" t="s">
        <v>4253</v>
      </c>
      <c r="B417" t="s">
        <v>4074</v>
      </c>
      <c r="C417" t="s">
        <v>4254</v>
      </c>
      <c r="D417">
        <v>33.668012179999998</v>
      </c>
      <c r="E417" t="s">
        <v>4255</v>
      </c>
      <c r="F417">
        <v>118.05944049999999</v>
      </c>
      <c r="G417" t="s">
        <v>4256</v>
      </c>
      <c r="H417">
        <v>37439</v>
      </c>
      <c r="I417" t="s">
        <v>4257</v>
      </c>
    </row>
    <row r="418" spans="1:9" x14ac:dyDescent="0.25">
      <c r="A418" t="s">
        <v>4253</v>
      </c>
      <c r="B418" t="s">
        <v>3590</v>
      </c>
      <c r="C418" t="s">
        <v>4254</v>
      </c>
      <c r="D418">
        <v>33.139135009999997</v>
      </c>
      <c r="E418" t="s">
        <v>4255</v>
      </c>
      <c r="F418">
        <v>118.12423320000001</v>
      </c>
      <c r="G418" t="s">
        <v>4256</v>
      </c>
      <c r="H418">
        <v>22025</v>
      </c>
      <c r="I418" t="s">
        <v>4257</v>
      </c>
    </row>
    <row r="419" spans="1:9" x14ac:dyDescent="0.25">
      <c r="A419" t="s">
        <v>4253</v>
      </c>
      <c r="B419" t="s">
        <v>3591</v>
      </c>
      <c r="C419" t="s">
        <v>4254</v>
      </c>
      <c r="D419">
        <v>32.06299198</v>
      </c>
      <c r="E419" t="s">
        <v>4255</v>
      </c>
      <c r="F419">
        <v>118.1276665</v>
      </c>
      <c r="G419" t="s">
        <v>4256</v>
      </c>
      <c r="H419">
        <v>34366</v>
      </c>
      <c r="I419" t="s">
        <v>4257</v>
      </c>
    </row>
    <row r="420" spans="1:9" x14ac:dyDescent="0.25">
      <c r="A420" t="s">
        <v>4253</v>
      </c>
      <c r="B420" t="s">
        <v>3688</v>
      </c>
      <c r="C420" t="s">
        <v>4254</v>
      </c>
      <c r="D420">
        <v>33.480641509999998</v>
      </c>
      <c r="E420" t="s">
        <v>4255</v>
      </c>
      <c r="F420">
        <v>115.4420593</v>
      </c>
      <c r="G420" t="s">
        <v>4256</v>
      </c>
      <c r="H420">
        <v>62372</v>
      </c>
      <c r="I420" t="s">
        <v>4257</v>
      </c>
    </row>
    <row r="421" spans="1:9" x14ac:dyDescent="0.25">
      <c r="A421" t="s">
        <v>4253</v>
      </c>
      <c r="B421" t="s">
        <v>3896</v>
      </c>
      <c r="C421" t="s">
        <v>4254</v>
      </c>
      <c r="D421">
        <v>29.69207948</v>
      </c>
      <c r="E421" t="s">
        <v>4255</v>
      </c>
      <c r="F421">
        <v>118.2670332</v>
      </c>
      <c r="G421" t="s">
        <v>4256</v>
      </c>
      <c r="H421">
        <v>15893</v>
      </c>
      <c r="I421" t="s">
        <v>4257</v>
      </c>
    </row>
    <row r="422" spans="1:9" x14ac:dyDescent="0.25">
      <c r="A422" t="s">
        <v>4253</v>
      </c>
      <c r="B422" t="s">
        <v>4018</v>
      </c>
      <c r="C422" t="s">
        <v>4254</v>
      </c>
      <c r="D422">
        <v>31.713184479999999</v>
      </c>
      <c r="E422" t="s">
        <v>4255</v>
      </c>
      <c r="F422">
        <v>118.3487094</v>
      </c>
      <c r="G422" t="s">
        <v>4256</v>
      </c>
      <c r="H422">
        <v>144733</v>
      </c>
      <c r="I422" t="s">
        <v>4257</v>
      </c>
    </row>
    <row r="423" spans="1:9" x14ac:dyDescent="0.25">
      <c r="A423" t="s">
        <v>4253</v>
      </c>
      <c r="B423" t="s">
        <v>3846</v>
      </c>
      <c r="C423" t="s">
        <v>4254</v>
      </c>
      <c r="D423">
        <v>32.574026920000001</v>
      </c>
      <c r="E423" t="s">
        <v>4255</v>
      </c>
      <c r="F423">
        <v>116.9034928</v>
      </c>
      <c r="G423" t="s">
        <v>4256</v>
      </c>
      <c r="H423">
        <v>44929</v>
      </c>
      <c r="I423" t="s">
        <v>4257</v>
      </c>
    </row>
    <row r="424" spans="1:9" x14ac:dyDescent="0.25">
      <c r="A424" t="s">
        <v>4253</v>
      </c>
      <c r="B424" t="s">
        <v>4075</v>
      </c>
      <c r="C424" t="s">
        <v>4254</v>
      </c>
      <c r="D424">
        <v>34.387019760000001</v>
      </c>
      <c r="E424" t="s">
        <v>4255</v>
      </c>
      <c r="F424">
        <v>116.4693826</v>
      </c>
      <c r="G424" t="s">
        <v>4256</v>
      </c>
      <c r="H424">
        <v>45817</v>
      </c>
      <c r="I424" t="s">
        <v>4257</v>
      </c>
    </row>
    <row r="425" spans="1:9" x14ac:dyDescent="0.25">
      <c r="A425" t="s">
        <v>4253</v>
      </c>
      <c r="B425" t="s">
        <v>4076</v>
      </c>
      <c r="C425" t="s">
        <v>4254</v>
      </c>
      <c r="D425">
        <v>34.166758909999999</v>
      </c>
      <c r="E425" t="s">
        <v>4255</v>
      </c>
      <c r="F425">
        <v>116.9371855</v>
      </c>
      <c r="G425" t="s">
        <v>4256</v>
      </c>
      <c r="H425">
        <v>141514</v>
      </c>
      <c r="I425" t="s">
        <v>4257</v>
      </c>
    </row>
    <row r="426" spans="1:9" x14ac:dyDescent="0.25">
      <c r="A426" t="s">
        <v>4253</v>
      </c>
      <c r="B426" t="s">
        <v>3440</v>
      </c>
      <c r="C426" t="s">
        <v>4254</v>
      </c>
      <c r="D426">
        <v>33.141285369999999</v>
      </c>
      <c r="E426" t="s">
        <v>4255</v>
      </c>
      <c r="F426">
        <v>116.8621783</v>
      </c>
      <c r="G426" t="s">
        <v>4256</v>
      </c>
      <c r="H426">
        <v>51998</v>
      </c>
      <c r="I426" t="s">
        <v>4257</v>
      </c>
    </row>
    <row r="427" spans="1:9" x14ac:dyDescent="0.25">
      <c r="A427" t="s">
        <v>4253</v>
      </c>
      <c r="B427" t="s">
        <v>3778</v>
      </c>
      <c r="C427" t="s">
        <v>4254</v>
      </c>
      <c r="D427">
        <v>31.116241800000001</v>
      </c>
      <c r="E427" t="s">
        <v>4255</v>
      </c>
      <c r="F427">
        <v>117.45806229999999</v>
      </c>
      <c r="G427" t="s">
        <v>4256</v>
      </c>
      <c r="H427">
        <v>44884</v>
      </c>
      <c r="I427" t="s">
        <v>4257</v>
      </c>
    </row>
    <row r="428" spans="1:9" x14ac:dyDescent="0.25">
      <c r="A428" t="s">
        <v>4253</v>
      </c>
      <c r="B428" t="s">
        <v>3537</v>
      </c>
      <c r="C428" t="s">
        <v>4254</v>
      </c>
      <c r="D428">
        <v>29.630541610000002</v>
      </c>
      <c r="E428" t="s">
        <v>4255</v>
      </c>
      <c r="F428">
        <v>116.8136111</v>
      </c>
      <c r="G428" t="s">
        <v>4256</v>
      </c>
      <c r="H428">
        <v>24459</v>
      </c>
      <c r="I428" t="s">
        <v>4257</v>
      </c>
    </row>
    <row r="429" spans="1:9" x14ac:dyDescent="0.25">
      <c r="A429" t="s">
        <v>4253</v>
      </c>
      <c r="B429" t="s">
        <v>3489</v>
      </c>
      <c r="C429" t="s">
        <v>4254</v>
      </c>
      <c r="D429">
        <v>33.585384339999997</v>
      </c>
      <c r="E429" t="s">
        <v>4255</v>
      </c>
      <c r="F429">
        <v>116.3162138</v>
      </c>
      <c r="G429" t="s">
        <v>4256</v>
      </c>
      <c r="H429">
        <v>51905</v>
      </c>
      <c r="I429" t="s">
        <v>4257</v>
      </c>
    </row>
    <row r="430" spans="1:9" x14ac:dyDescent="0.25">
      <c r="A430" t="s">
        <v>4253</v>
      </c>
      <c r="B430" t="s">
        <v>3961</v>
      </c>
      <c r="C430" t="s">
        <v>4254</v>
      </c>
      <c r="D430">
        <v>32.165936600000002</v>
      </c>
      <c r="E430" t="s">
        <v>4255</v>
      </c>
      <c r="F430">
        <v>115.9781215</v>
      </c>
      <c r="G430" t="s">
        <v>4256</v>
      </c>
      <c r="H430">
        <v>29901</v>
      </c>
      <c r="I430" t="s">
        <v>4257</v>
      </c>
    </row>
    <row r="431" spans="1:9" x14ac:dyDescent="0.25">
      <c r="A431" t="s">
        <v>4253</v>
      </c>
      <c r="B431" t="s">
        <v>3490</v>
      </c>
      <c r="C431" t="s">
        <v>4254</v>
      </c>
      <c r="D431">
        <v>33.482774370000001</v>
      </c>
      <c r="E431" t="s">
        <v>4255</v>
      </c>
      <c r="F431">
        <v>115.837416</v>
      </c>
      <c r="G431" t="s">
        <v>4256</v>
      </c>
      <c r="H431">
        <v>46230</v>
      </c>
      <c r="I431" t="s">
        <v>4257</v>
      </c>
    </row>
    <row r="432" spans="1:9" x14ac:dyDescent="0.25">
      <c r="A432" t="s">
        <v>4253</v>
      </c>
      <c r="B432" t="s">
        <v>4077</v>
      </c>
      <c r="C432" t="s">
        <v>4254</v>
      </c>
      <c r="D432">
        <v>33.539891079999997</v>
      </c>
      <c r="E432" t="s">
        <v>4255</v>
      </c>
      <c r="F432">
        <v>117.38194439999999</v>
      </c>
      <c r="G432" t="s">
        <v>4256</v>
      </c>
      <c r="H432">
        <v>68111</v>
      </c>
      <c r="I432" t="s">
        <v>4257</v>
      </c>
    </row>
    <row r="433" spans="1:9" x14ac:dyDescent="0.25">
      <c r="A433" t="s">
        <v>4253</v>
      </c>
      <c r="B433" t="s">
        <v>3779</v>
      </c>
      <c r="C433" t="s">
        <v>4254</v>
      </c>
      <c r="D433">
        <v>31.267044129999999</v>
      </c>
      <c r="E433" t="s">
        <v>4255</v>
      </c>
      <c r="F433">
        <v>117.2835206</v>
      </c>
      <c r="G433" t="s">
        <v>4256</v>
      </c>
      <c r="H433">
        <v>164883</v>
      </c>
      <c r="I433" t="s">
        <v>4257</v>
      </c>
    </row>
    <row r="434" spans="1:9" x14ac:dyDescent="0.25">
      <c r="A434" t="s">
        <v>4253</v>
      </c>
      <c r="B434" t="s">
        <v>3689</v>
      </c>
      <c r="C434" t="s">
        <v>4254</v>
      </c>
      <c r="D434">
        <v>32.642568060000002</v>
      </c>
      <c r="E434" t="s">
        <v>4255</v>
      </c>
      <c r="F434">
        <v>115.578193</v>
      </c>
      <c r="G434" t="s">
        <v>4256</v>
      </c>
      <c r="H434">
        <v>150105</v>
      </c>
      <c r="I434" t="s">
        <v>4257</v>
      </c>
    </row>
    <row r="435" spans="1:9" x14ac:dyDescent="0.25">
      <c r="A435" t="s">
        <v>4253</v>
      </c>
      <c r="B435" t="s">
        <v>3690</v>
      </c>
      <c r="C435" t="s">
        <v>4254</v>
      </c>
      <c r="D435">
        <v>33.482798260000003</v>
      </c>
      <c r="E435" t="s">
        <v>4255</v>
      </c>
      <c r="F435">
        <v>115.3710109</v>
      </c>
      <c r="G435" t="s">
        <v>4256</v>
      </c>
      <c r="H435">
        <v>20067</v>
      </c>
      <c r="I435" t="s">
        <v>4257</v>
      </c>
    </row>
    <row r="436" spans="1:9" x14ac:dyDescent="0.25">
      <c r="A436" t="s">
        <v>4253</v>
      </c>
      <c r="B436" t="s">
        <v>3847</v>
      </c>
      <c r="C436" t="s">
        <v>4254</v>
      </c>
      <c r="D436">
        <v>32.819373259999999</v>
      </c>
      <c r="E436" t="s">
        <v>4255</v>
      </c>
      <c r="F436">
        <v>116.710154</v>
      </c>
      <c r="G436" t="s">
        <v>4256</v>
      </c>
      <c r="H436">
        <v>47743</v>
      </c>
      <c r="I436" t="s">
        <v>4257</v>
      </c>
    </row>
    <row r="437" spans="1:9" x14ac:dyDescent="0.25">
      <c r="A437" t="s">
        <v>4253</v>
      </c>
      <c r="B437" t="s">
        <v>3691</v>
      </c>
      <c r="C437" t="s">
        <v>4254</v>
      </c>
      <c r="D437">
        <v>32.560660239999997</v>
      </c>
      <c r="E437" t="s">
        <v>4255</v>
      </c>
      <c r="F437">
        <v>116.5586716</v>
      </c>
      <c r="G437" t="s">
        <v>4256</v>
      </c>
      <c r="H437">
        <v>24560</v>
      </c>
      <c r="I437" t="s">
        <v>4257</v>
      </c>
    </row>
    <row r="438" spans="1:9" x14ac:dyDescent="0.25">
      <c r="A438" t="s">
        <v>4253</v>
      </c>
      <c r="B438" t="s">
        <v>4078</v>
      </c>
      <c r="C438" t="s">
        <v>4254</v>
      </c>
      <c r="D438">
        <v>33.521440560000002</v>
      </c>
      <c r="E438" t="s">
        <v>4255</v>
      </c>
      <c r="F438">
        <v>117.1830427</v>
      </c>
      <c r="G438" t="s">
        <v>4256</v>
      </c>
      <c r="H438">
        <v>76845</v>
      </c>
      <c r="I438" t="s">
        <v>4257</v>
      </c>
    </row>
    <row r="439" spans="1:9" x14ac:dyDescent="0.25">
      <c r="A439" t="s">
        <v>4253</v>
      </c>
      <c r="B439" t="s">
        <v>3491</v>
      </c>
      <c r="C439" t="s">
        <v>4254</v>
      </c>
      <c r="D439">
        <v>34.026648039999998</v>
      </c>
      <c r="E439" t="s">
        <v>4255</v>
      </c>
      <c r="F439">
        <v>115.7824407</v>
      </c>
      <c r="G439" t="s">
        <v>4256</v>
      </c>
      <c r="H439">
        <v>32805</v>
      </c>
      <c r="I439" t="s">
        <v>4257</v>
      </c>
    </row>
    <row r="440" spans="1:9" x14ac:dyDescent="0.25">
      <c r="A440" t="s">
        <v>4253</v>
      </c>
      <c r="B440" t="s">
        <v>3962</v>
      </c>
      <c r="C440" t="s">
        <v>4254</v>
      </c>
      <c r="D440">
        <v>31.337625849999998</v>
      </c>
      <c r="E440" t="s">
        <v>4255</v>
      </c>
      <c r="F440">
        <v>116.1468244</v>
      </c>
      <c r="G440" t="s">
        <v>4256</v>
      </c>
      <c r="H440">
        <v>8131</v>
      </c>
      <c r="I440" t="s">
        <v>4257</v>
      </c>
    </row>
    <row r="441" spans="1:9" x14ac:dyDescent="0.25">
      <c r="A441" t="s">
        <v>4253</v>
      </c>
      <c r="B441" t="s">
        <v>3780</v>
      </c>
      <c r="C441" t="s">
        <v>4254</v>
      </c>
      <c r="D441">
        <v>31.02467399</v>
      </c>
      <c r="E441" t="s">
        <v>4255</v>
      </c>
      <c r="F441">
        <v>117.2978797</v>
      </c>
      <c r="G441" t="s">
        <v>4256</v>
      </c>
      <c r="H441">
        <v>56348</v>
      </c>
      <c r="I441" t="s">
        <v>4257</v>
      </c>
    </row>
    <row r="442" spans="1:9" x14ac:dyDescent="0.25">
      <c r="A442" t="s">
        <v>4253</v>
      </c>
      <c r="B442" t="s">
        <v>3848</v>
      </c>
      <c r="C442" t="s">
        <v>4254</v>
      </c>
      <c r="D442">
        <v>32.668144339999998</v>
      </c>
      <c r="E442" t="s">
        <v>4255</v>
      </c>
      <c r="F442">
        <v>117.09627740000001</v>
      </c>
      <c r="G442" t="s">
        <v>4256</v>
      </c>
      <c r="H442">
        <v>50211</v>
      </c>
      <c r="I442" t="s">
        <v>4257</v>
      </c>
    </row>
    <row r="443" spans="1:9" x14ac:dyDescent="0.25">
      <c r="A443" t="s">
        <v>4253</v>
      </c>
      <c r="B443" t="s">
        <v>3383</v>
      </c>
      <c r="C443" t="s">
        <v>4254</v>
      </c>
      <c r="D443">
        <v>30.726374799999999</v>
      </c>
      <c r="E443" t="s">
        <v>4255</v>
      </c>
      <c r="F443">
        <v>117.058998</v>
      </c>
      <c r="G443" t="s">
        <v>4256</v>
      </c>
      <c r="H443">
        <v>14159</v>
      </c>
      <c r="I443" t="s">
        <v>4257</v>
      </c>
    </row>
    <row r="444" spans="1:9" x14ac:dyDescent="0.25">
      <c r="A444" t="s">
        <v>4253</v>
      </c>
      <c r="B444" t="s">
        <v>3592</v>
      </c>
      <c r="C444" t="s">
        <v>4254</v>
      </c>
      <c r="D444">
        <v>32.558934209999997</v>
      </c>
      <c r="E444" t="s">
        <v>4255</v>
      </c>
      <c r="F444">
        <v>117.2611059</v>
      </c>
      <c r="G444" t="s">
        <v>4256</v>
      </c>
      <c r="H444">
        <v>74919</v>
      </c>
      <c r="I444" t="s">
        <v>4257</v>
      </c>
    </row>
    <row r="445" spans="1:9" x14ac:dyDescent="0.25">
      <c r="A445" t="s">
        <v>4253</v>
      </c>
      <c r="B445" t="s">
        <v>3384</v>
      </c>
      <c r="C445" t="s">
        <v>4254</v>
      </c>
      <c r="D445">
        <v>31.129639640000001</v>
      </c>
      <c r="E445" t="s">
        <v>4255</v>
      </c>
      <c r="F445">
        <v>117.0198391</v>
      </c>
      <c r="G445" t="s">
        <v>4256</v>
      </c>
      <c r="H445">
        <v>52518</v>
      </c>
      <c r="I445" t="s">
        <v>4257</v>
      </c>
    </row>
    <row r="446" spans="1:9" x14ac:dyDescent="0.25">
      <c r="A446" t="s">
        <v>4253</v>
      </c>
      <c r="B446" t="s">
        <v>3692</v>
      </c>
      <c r="C446" t="s">
        <v>4254</v>
      </c>
      <c r="D446">
        <v>32.709893749999999</v>
      </c>
      <c r="E446" t="s">
        <v>4255</v>
      </c>
      <c r="F446">
        <v>115.4287015</v>
      </c>
      <c r="G446" t="s">
        <v>4256</v>
      </c>
      <c r="H446">
        <v>33263</v>
      </c>
      <c r="I446" t="s">
        <v>4257</v>
      </c>
    </row>
    <row r="447" spans="1:9" x14ac:dyDescent="0.25">
      <c r="A447" t="s">
        <v>4253</v>
      </c>
      <c r="B447" t="s">
        <v>3963</v>
      </c>
      <c r="C447" t="s">
        <v>4254</v>
      </c>
      <c r="D447">
        <v>31.5501851</v>
      </c>
      <c r="E447" t="s">
        <v>4255</v>
      </c>
      <c r="F447">
        <v>116.10217900000001</v>
      </c>
      <c r="G447" t="s">
        <v>4256</v>
      </c>
      <c r="H447">
        <v>12361</v>
      </c>
      <c r="I447" t="s">
        <v>4257</v>
      </c>
    </row>
    <row r="448" spans="1:9" x14ac:dyDescent="0.25">
      <c r="A448" t="s">
        <v>4253</v>
      </c>
      <c r="B448" t="s">
        <v>3593</v>
      </c>
      <c r="C448" t="s">
        <v>4254</v>
      </c>
      <c r="D448">
        <v>32.089363319999997</v>
      </c>
      <c r="E448" t="s">
        <v>4255</v>
      </c>
      <c r="F448">
        <v>118.0154873</v>
      </c>
      <c r="G448" t="s">
        <v>4256</v>
      </c>
      <c r="H448">
        <v>28557</v>
      </c>
      <c r="I448" t="s">
        <v>4257</v>
      </c>
    </row>
    <row r="449" spans="1:9" x14ac:dyDescent="0.25">
      <c r="A449" t="s">
        <v>4253</v>
      </c>
      <c r="B449" t="s">
        <v>3441</v>
      </c>
      <c r="C449" t="s">
        <v>4254</v>
      </c>
      <c r="D449">
        <v>32.8031863</v>
      </c>
      <c r="E449" t="s">
        <v>4255</v>
      </c>
      <c r="F449">
        <v>117.17215229999999</v>
      </c>
      <c r="G449" t="s">
        <v>4256</v>
      </c>
      <c r="H449">
        <v>69723</v>
      </c>
      <c r="I449" t="s">
        <v>4257</v>
      </c>
    </row>
    <row r="450" spans="1:9" x14ac:dyDescent="0.25">
      <c r="A450" t="s">
        <v>4253</v>
      </c>
      <c r="B450" t="s">
        <v>3964</v>
      </c>
      <c r="C450" t="s">
        <v>4254</v>
      </c>
      <c r="D450">
        <v>32.262126139999999</v>
      </c>
      <c r="E450" t="s">
        <v>4255</v>
      </c>
      <c r="F450">
        <v>115.9480669</v>
      </c>
      <c r="G450" t="s">
        <v>4256</v>
      </c>
      <c r="H450">
        <v>35713</v>
      </c>
      <c r="I450" t="s">
        <v>4257</v>
      </c>
    </row>
    <row r="451" spans="1:9" x14ac:dyDescent="0.25">
      <c r="A451" t="s">
        <v>4253</v>
      </c>
      <c r="B451" t="s">
        <v>3492</v>
      </c>
      <c r="C451" t="s">
        <v>4254</v>
      </c>
      <c r="D451">
        <v>33.653855370000002</v>
      </c>
      <c r="E451" t="s">
        <v>4255</v>
      </c>
      <c r="F451">
        <v>116.3218646</v>
      </c>
      <c r="G451" t="s">
        <v>4256</v>
      </c>
      <c r="H451">
        <v>39678</v>
      </c>
      <c r="I451" t="s">
        <v>4257</v>
      </c>
    </row>
    <row r="452" spans="1:9" x14ac:dyDescent="0.25">
      <c r="A452" t="s">
        <v>4253</v>
      </c>
      <c r="B452" t="s">
        <v>3493</v>
      </c>
      <c r="C452" t="s">
        <v>4254</v>
      </c>
      <c r="D452">
        <v>33.080141789999999</v>
      </c>
      <c r="E452" t="s">
        <v>4255</v>
      </c>
      <c r="F452">
        <v>116.134868</v>
      </c>
      <c r="G452" t="s">
        <v>4256</v>
      </c>
      <c r="H452">
        <v>46882</v>
      </c>
      <c r="I452" t="s">
        <v>4257</v>
      </c>
    </row>
    <row r="453" spans="1:9" x14ac:dyDescent="0.25">
      <c r="A453" t="s">
        <v>4253</v>
      </c>
      <c r="B453" t="s">
        <v>5783</v>
      </c>
      <c r="C453" t="s">
        <v>4254</v>
      </c>
      <c r="D453">
        <v>33.34620769</v>
      </c>
      <c r="E453" t="s">
        <v>4255</v>
      </c>
      <c r="F453">
        <v>116.3382641</v>
      </c>
      <c r="G453" t="s">
        <v>4256</v>
      </c>
      <c r="H453">
        <v>54741</v>
      </c>
      <c r="I453" t="s">
        <v>4257</v>
      </c>
    </row>
    <row r="454" spans="1:9" x14ac:dyDescent="0.25">
      <c r="A454" t="s">
        <v>4253</v>
      </c>
      <c r="B454" t="s">
        <v>5784</v>
      </c>
      <c r="C454" t="s">
        <v>4254</v>
      </c>
      <c r="D454">
        <v>33.361384280000003</v>
      </c>
      <c r="E454" t="s">
        <v>4255</v>
      </c>
      <c r="F454">
        <v>115.6215127</v>
      </c>
      <c r="G454" t="s">
        <v>4256</v>
      </c>
      <c r="H454">
        <v>32378</v>
      </c>
      <c r="I454" t="s">
        <v>4257</v>
      </c>
    </row>
    <row r="455" spans="1:9" x14ac:dyDescent="0.25">
      <c r="A455" t="s">
        <v>4253</v>
      </c>
      <c r="B455" t="s">
        <v>4079</v>
      </c>
      <c r="C455" t="s">
        <v>4254</v>
      </c>
      <c r="D455">
        <v>34.278721240000003</v>
      </c>
      <c r="E455" t="s">
        <v>4255</v>
      </c>
      <c r="F455">
        <v>116.7998743</v>
      </c>
      <c r="G455" t="s">
        <v>4256</v>
      </c>
      <c r="H455">
        <v>66008</v>
      </c>
      <c r="I455" t="s">
        <v>4257</v>
      </c>
    </row>
    <row r="456" spans="1:9" x14ac:dyDescent="0.25">
      <c r="A456" t="s">
        <v>4253</v>
      </c>
      <c r="B456" t="s">
        <v>3385</v>
      </c>
      <c r="C456" t="s">
        <v>4254</v>
      </c>
      <c r="D456">
        <v>30.76045195</v>
      </c>
      <c r="E456" t="s">
        <v>4255</v>
      </c>
      <c r="F456">
        <v>116.7635994</v>
      </c>
      <c r="G456" t="s">
        <v>4256</v>
      </c>
      <c r="H456">
        <v>37359</v>
      </c>
      <c r="I456" t="s">
        <v>4257</v>
      </c>
    </row>
    <row r="457" spans="1:9" x14ac:dyDescent="0.25">
      <c r="A457" t="s">
        <v>4253</v>
      </c>
      <c r="B457" t="s">
        <v>3965</v>
      </c>
      <c r="C457" t="s">
        <v>4254</v>
      </c>
      <c r="D457">
        <v>31.224545450000001</v>
      </c>
      <c r="E457" t="s">
        <v>4255</v>
      </c>
      <c r="F457">
        <v>116.0397425</v>
      </c>
      <c r="G457" t="s">
        <v>4256</v>
      </c>
      <c r="H457">
        <v>17795</v>
      </c>
      <c r="I457" t="s">
        <v>4257</v>
      </c>
    </row>
    <row r="458" spans="1:9" x14ac:dyDescent="0.25">
      <c r="A458" t="s">
        <v>4253</v>
      </c>
      <c r="B458" t="s">
        <v>3849</v>
      </c>
      <c r="C458" t="s">
        <v>4254</v>
      </c>
      <c r="D458">
        <v>32.654404030000002</v>
      </c>
      <c r="E458" t="s">
        <v>4255</v>
      </c>
      <c r="F458">
        <v>116.6494428</v>
      </c>
      <c r="G458" t="s">
        <v>4256</v>
      </c>
      <c r="H458">
        <v>48135</v>
      </c>
      <c r="I458" t="s">
        <v>4257</v>
      </c>
    </row>
    <row r="459" spans="1:9" x14ac:dyDescent="0.25">
      <c r="A459" t="s">
        <v>4253</v>
      </c>
      <c r="B459" t="s">
        <v>4196</v>
      </c>
      <c r="C459" t="s">
        <v>4254</v>
      </c>
      <c r="D459">
        <v>30.46712526</v>
      </c>
      <c r="E459" t="s">
        <v>4255</v>
      </c>
      <c r="F459">
        <v>118.2857717</v>
      </c>
      <c r="G459" t="s">
        <v>4256</v>
      </c>
      <c r="H459">
        <v>16907</v>
      </c>
      <c r="I459" t="s">
        <v>4257</v>
      </c>
    </row>
    <row r="460" spans="1:9" x14ac:dyDescent="0.25">
      <c r="A460" t="s">
        <v>4253</v>
      </c>
      <c r="B460" t="s">
        <v>3966</v>
      </c>
      <c r="C460" t="s">
        <v>4254</v>
      </c>
      <c r="D460">
        <v>31.33993044</v>
      </c>
      <c r="E460" t="s">
        <v>4255</v>
      </c>
      <c r="F460">
        <v>116.5426633</v>
      </c>
      <c r="G460" t="s">
        <v>4256</v>
      </c>
      <c r="H460">
        <v>20850</v>
      </c>
      <c r="I460" t="s">
        <v>4257</v>
      </c>
    </row>
    <row r="461" spans="1:9" x14ac:dyDescent="0.25">
      <c r="A461" t="s">
        <v>4253</v>
      </c>
      <c r="B461" t="s">
        <v>3967</v>
      </c>
      <c r="C461" t="s">
        <v>4254</v>
      </c>
      <c r="D461">
        <v>31.997143250000001</v>
      </c>
      <c r="E461" t="s">
        <v>4255</v>
      </c>
      <c r="F461">
        <v>116.5684792</v>
      </c>
      <c r="G461" t="s">
        <v>4256</v>
      </c>
      <c r="H461">
        <v>24260</v>
      </c>
      <c r="I461" t="s">
        <v>4257</v>
      </c>
    </row>
    <row r="462" spans="1:9" x14ac:dyDescent="0.25">
      <c r="A462" t="s">
        <v>4253</v>
      </c>
      <c r="B462" t="s">
        <v>3386</v>
      </c>
      <c r="C462" t="s">
        <v>4254</v>
      </c>
      <c r="D462">
        <v>30.65505516</v>
      </c>
      <c r="E462" t="s">
        <v>4255</v>
      </c>
      <c r="F462">
        <v>116.5555799</v>
      </c>
      <c r="G462" t="s">
        <v>4256</v>
      </c>
      <c r="H462">
        <v>102928</v>
      </c>
      <c r="I462" t="s">
        <v>4257</v>
      </c>
    </row>
    <row r="463" spans="1:9" x14ac:dyDescent="0.25">
      <c r="A463" t="s">
        <v>4253</v>
      </c>
      <c r="B463" t="s">
        <v>3538</v>
      </c>
      <c r="C463" t="s">
        <v>4254</v>
      </c>
      <c r="D463">
        <v>30.37057077</v>
      </c>
      <c r="E463" t="s">
        <v>4255</v>
      </c>
      <c r="F463">
        <v>117.4736446</v>
      </c>
      <c r="G463" t="s">
        <v>4256</v>
      </c>
      <c r="H463">
        <v>22455</v>
      </c>
      <c r="I463" t="s">
        <v>4257</v>
      </c>
    </row>
    <row r="464" spans="1:9" x14ac:dyDescent="0.25">
      <c r="A464" t="s">
        <v>4253</v>
      </c>
      <c r="B464" t="s">
        <v>3539</v>
      </c>
      <c r="C464" t="s">
        <v>4254</v>
      </c>
      <c r="D464">
        <v>30.455516889999998</v>
      </c>
      <c r="E464" t="s">
        <v>4255</v>
      </c>
      <c r="F464">
        <v>117.6300262</v>
      </c>
      <c r="G464" t="s">
        <v>4256</v>
      </c>
      <c r="H464">
        <v>17316</v>
      </c>
      <c r="I464" t="s">
        <v>4257</v>
      </c>
    </row>
    <row r="465" spans="1:9" x14ac:dyDescent="0.25">
      <c r="A465" t="s">
        <v>4253</v>
      </c>
      <c r="B465" t="s">
        <v>4197</v>
      </c>
      <c r="C465" t="s">
        <v>4254</v>
      </c>
      <c r="D465">
        <v>30.581818500000001</v>
      </c>
      <c r="E465" t="s">
        <v>4255</v>
      </c>
      <c r="F465">
        <v>119.1295521</v>
      </c>
      <c r="G465" t="s">
        <v>4256</v>
      </c>
      <c r="H465">
        <v>16180</v>
      </c>
      <c r="I465" t="s">
        <v>4257</v>
      </c>
    </row>
    <row r="466" spans="1:9" x14ac:dyDescent="0.25">
      <c r="A466" t="s">
        <v>4253</v>
      </c>
      <c r="B466" t="s">
        <v>3442</v>
      </c>
      <c r="C466" t="s">
        <v>4254</v>
      </c>
      <c r="D466">
        <v>33.017398440000001</v>
      </c>
      <c r="E466" t="s">
        <v>4255</v>
      </c>
      <c r="F466">
        <v>117.2827394</v>
      </c>
      <c r="G466" t="s">
        <v>4256</v>
      </c>
      <c r="H466">
        <v>30877</v>
      </c>
      <c r="I466" t="s">
        <v>4257</v>
      </c>
    </row>
    <row r="467" spans="1:9" x14ac:dyDescent="0.25">
      <c r="A467" t="s">
        <v>4253</v>
      </c>
      <c r="B467" t="s">
        <v>3968</v>
      </c>
      <c r="C467" t="s">
        <v>4254</v>
      </c>
      <c r="D467">
        <v>31.67826603</v>
      </c>
      <c r="E467" t="s">
        <v>4255</v>
      </c>
      <c r="F467">
        <v>115.90951130000001</v>
      </c>
      <c r="G467" t="s">
        <v>4256</v>
      </c>
      <c r="H467">
        <v>111790</v>
      </c>
      <c r="I467" t="s">
        <v>4257</v>
      </c>
    </row>
    <row r="468" spans="1:9" x14ac:dyDescent="0.25">
      <c r="A468" t="s">
        <v>4253</v>
      </c>
      <c r="B468" t="s">
        <v>4198</v>
      </c>
      <c r="C468" t="s">
        <v>4254</v>
      </c>
      <c r="D468">
        <v>31.25793191</v>
      </c>
      <c r="E468" t="s">
        <v>4255</v>
      </c>
      <c r="F468">
        <v>119.1772335</v>
      </c>
      <c r="G468" t="s">
        <v>4256</v>
      </c>
      <c r="H468">
        <v>24680</v>
      </c>
      <c r="I468" t="s">
        <v>4257</v>
      </c>
    </row>
    <row r="469" spans="1:9" x14ac:dyDescent="0.25">
      <c r="A469" t="s">
        <v>4253</v>
      </c>
      <c r="B469" t="s">
        <v>3969</v>
      </c>
      <c r="C469" t="s">
        <v>4254</v>
      </c>
      <c r="D469">
        <v>32.242430370000001</v>
      </c>
      <c r="E469" t="s">
        <v>4255</v>
      </c>
      <c r="F469">
        <v>116.3829583</v>
      </c>
      <c r="G469" t="s">
        <v>4256</v>
      </c>
      <c r="H469">
        <v>46793</v>
      </c>
      <c r="I469" t="s">
        <v>4257</v>
      </c>
    </row>
    <row r="470" spans="1:9" x14ac:dyDescent="0.25">
      <c r="A470" t="s">
        <v>4253</v>
      </c>
      <c r="B470" t="s">
        <v>3693</v>
      </c>
      <c r="C470" t="s">
        <v>4254</v>
      </c>
      <c r="D470">
        <v>32.985623859999997</v>
      </c>
      <c r="E470" t="s">
        <v>4255</v>
      </c>
      <c r="F470">
        <v>114.9350652</v>
      </c>
      <c r="G470" t="s">
        <v>4256</v>
      </c>
      <c r="H470">
        <v>51386</v>
      </c>
      <c r="I470" t="s">
        <v>4257</v>
      </c>
    </row>
    <row r="471" spans="1:9" x14ac:dyDescent="0.25">
      <c r="A471" t="s">
        <v>4253</v>
      </c>
      <c r="B471" t="s">
        <v>3694</v>
      </c>
      <c r="C471" t="s">
        <v>4254</v>
      </c>
      <c r="D471">
        <v>32.619394939999999</v>
      </c>
      <c r="E471" t="s">
        <v>4255</v>
      </c>
      <c r="F471">
        <v>115.683712</v>
      </c>
      <c r="G471" t="s">
        <v>4256</v>
      </c>
      <c r="H471">
        <v>40453</v>
      </c>
      <c r="I471" t="s">
        <v>4257</v>
      </c>
    </row>
    <row r="472" spans="1:9" x14ac:dyDescent="0.25">
      <c r="A472" t="s">
        <v>4253</v>
      </c>
      <c r="B472" t="s">
        <v>3695</v>
      </c>
      <c r="C472" t="s">
        <v>4254</v>
      </c>
      <c r="D472">
        <v>33.295863279999999</v>
      </c>
      <c r="E472" t="s">
        <v>4255</v>
      </c>
      <c r="F472">
        <v>115.884332</v>
      </c>
      <c r="G472" t="s">
        <v>4256</v>
      </c>
      <c r="H472">
        <v>40017</v>
      </c>
      <c r="I472" t="s">
        <v>4257</v>
      </c>
    </row>
    <row r="473" spans="1:9" x14ac:dyDescent="0.25">
      <c r="A473" t="s">
        <v>4253</v>
      </c>
      <c r="B473" t="s">
        <v>3540</v>
      </c>
      <c r="C473" t="s">
        <v>4254</v>
      </c>
      <c r="D473">
        <v>30.573994379999998</v>
      </c>
      <c r="E473" t="s">
        <v>4255</v>
      </c>
      <c r="F473">
        <v>117.7654043</v>
      </c>
      <c r="G473" t="s">
        <v>4256</v>
      </c>
      <c r="H473">
        <v>20211</v>
      </c>
      <c r="I473" t="s">
        <v>4257</v>
      </c>
    </row>
    <row r="474" spans="1:9" x14ac:dyDescent="0.25">
      <c r="A474" t="s">
        <v>4253</v>
      </c>
      <c r="B474" t="s">
        <v>4199</v>
      </c>
      <c r="C474" t="s">
        <v>4254</v>
      </c>
      <c r="D474">
        <v>30.252401519999999</v>
      </c>
      <c r="E474" t="s">
        <v>4255</v>
      </c>
      <c r="F474">
        <v>118.3324709</v>
      </c>
      <c r="G474" t="s">
        <v>4256</v>
      </c>
      <c r="H474">
        <v>9521</v>
      </c>
      <c r="I474" t="s">
        <v>4257</v>
      </c>
    </row>
    <row r="475" spans="1:9" x14ac:dyDescent="0.25">
      <c r="A475" t="s">
        <v>4253</v>
      </c>
      <c r="B475" t="s">
        <v>3387</v>
      </c>
      <c r="C475" t="s">
        <v>4254</v>
      </c>
      <c r="D475">
        <v>30.545249980000001</v>
      </c>
      <c r="E475" t="s">
        <v>4255</v>
      </c>
      <c r="F475">
        <v>115.94537529999999</v>
      </c>
      <c r="G475" t="s">
        <v>4256</v>
      </c>
      <c r="H475">
        <v>31537</v>
      </c>
      <c r="I475" t="s">
        <v>4257</v>
      </c>
    </row>
    <row r="476" spans="1:9" x14ac:dyDescent="0.25">
      <c r="A476" t="s">
        <v>4253</v>
      </c>
      <c r="B476" t="s">
        <v>3443</v>
      </c>
      <c r="C476" t="s">
        <v>4254</v>
      </c>
      <c r="D476">
        <v>33.025581690000003</v>
      </c>
      <c r="E476" t="s">
        <v>4255</v>
      </c>
      <c r="F476">
        <v>117.5366082</v>
      </c>
      <c r="G476" t="s">
        <v>4256</v>
      </c>
      <c r="H476">
        <v>61798</v>
      </c>
      <c r="I476" t="s">
        <v>4257</v>
      </c>
    </row>
    <row r="477" spans="1:9" x14ac:dyDescent="0.25">
      <c r="A477" t="s">
        <v>4253</v>
      </c>
      <c r="B477" t="s">
        <v>3970</v>
      </c>
      <c r="C477" t="s">
        <v>4254</v>
      </c>
      <c r="D477">
        <v>31.174943509999999</v>
      </c>
      <c r="E477" t="s">
        <v>4255</v>
      </c>
      <c r="F477">
        <v>116.2994087</v>
      </c>
      <c r="G477" t="s">
        <v>4256</v>
      </c>
      <c r="H477">
        <v>11941</v>
      </c>
      <c r="I477" t="s">
        <v>4257</v>
      </c>
    </row>
    <row r="478" spans="1:9" x14ac:dyDescent="0.25">
      <c r="A478" t="s">
        <v>4253</v>
      </c>
      <c r="B478" t="s">
        <v>3971</v>
      </c>
      <c r="C478" t="s">
        <v>4254</v>
      </c>
      <c r="D478">
        <v>31.921424519999999</v>
      </c>
      <c r="E478" t="s">
        <v>4255</v>
      </c>
      <c r="F478">
        <v>116.5641267</v>
      </c>
      <c r="G478" t="s">
        <v>4256</v>
      </c>
      <c r="H478">
        <v>29700</v>
      </c>
      <c r="I478" t="s">
        <v>4257</v>
      </c>
    </row>
    <row r="479" spans="1:9" x14ac:dyDescent="0.25">
      <c r="A479" t="s">
        <v>4253</v>
      </c>
      <c r="B479" t="s">
        <v>3541</v>
      </c>
      <c r="C479" t="s">
        <v>4254</v>
      </c>
      <c r="D479">
        <v>30.729728099999999</v>
      </c>
      <c r="E479" t="s">
        <v>4255</v>
      </c>
      <c r="F479">
        <v>117.9770377</v>
      </c>
      <c r="G479" t="s">
        <v>4256</v>
      </c>
      <c r="H479">
        <v>23023</v>
      </c>
      <c r="I479" t="s">
        <v>4257</v>
      </c>
    </row>
    <row r="480" spans="1:9" x14ac:dyDescent="0.25">
      <c r="A480" t="s">
        <v>4253</v>
      </c>
      <c r="B480" t="s">
        <v>4200</v>
      </c>
      <c r="C480" t="s">
        <v>4254</v>
      </c>
      <c r="D480">
        <v>31.069199999999999</v>
      </c>
      <c r="E480" t="s">
        <v>4255</v>
      </c>
      <c r="F480">
        <v>119.21411999999999</v>
      </c>
      <c r="G480" t="s">
        <v>4256</v>
      </c>
      <c r="H480">
        <v>29587</v>
      </c>
      <c r="I480" t="s">
        <v>4257</v>
      </c>
    </row>
    <row r="481" spans="1:9" x14ac:dyDescent="0.25">
      <c r="A481" t="s">
        <v>4253</v>
      </c>
      <c r="B481" t="s">
        <v>5785</v>
      </c>
      <c r="C481" t="s">
        <v>4254</v>
      </c>
      <c r="D481">
        <v>31.879572499999998</v>
      </c>
      <c r="E481" t="s">
        <v>4255</v>
      </c>
      <c r="F481">
        <v>117.0975186</v>
      </c>
      <c r="G481" t="s">
        <v>4256</v>
      </c>
      <c r="H481">
        <v>12594</v>
      </c>
      <c r="I481" t="s">
        <v>4257</v>
      </c>
    </row>
    <row r="482" spans="1:9" x14ac:dyDescent="0.25">
      <c r="A482" t="s">
        <v>4253</v>
      </c>
      <c r="B482" t="s">
        <v>5786</v>
      </c>
      <c r="C482" t="s">
        <v>4254</v>
      </c>
      <c r="D482">
        <v>31.319859569999998</v>
      </c>
      <c r="E482" t="s">
        <v>4255</v>
      </c>
      <c r="F482">
        <v>116.9709529</v>
      </c>
      <c r="G482" t="s">
        <v>4256</v>
      </c>
      <c r="H482">
        <v>39713</v>
      </c>
      <c r="I482" t="s">
        <v>4257</v>
      </c>
    </row>
    <row r="483" spans="1:9" x14ac:dyDescent="0.25">
      <c r="A483" t="s">
        <v>4253</v>
      </c>
      <c r="B483" t="s">
        <v>3816</v>
      </c>
      <c r="C483" t="s">
        <v>4254</v>
      </c>
      <c r="D483">
        <v>33.505601579999997</v>
      </c>
      <c r="E483" t="s">
        <v>4255</v>
      </c>
      <c r="F483">
        <v>116.8130828</v>
      </c>
      <c r="G483" t="s">
        <v>4256</v>
      </c>
      <c r="H483">
        <v>89352</v>
      </c>
      <c r="I483" t="s">
        <v>4257</v>
      </c>
    </row>
    <row r="484" spans="1:9" x14ac:dyDescent="0.25">
      <c r="A484" t="s">
        <v>4253</v>
      </c>
      <c r="B484" t="s">
        <v>3972</v>
      </c>
      <c r="C484" t="s">
        <v>4254</v>
      </c>
      <c r="D484">
        <v>31.511158720000001</v>
      </c>
      <c r="E484" t="s">
        <v>4255</v>
      </c>
      <c r="F484">
        <v>115.63684929999999</v>
      </c>
      <c r="G484" t="s">
        <v>4256</v>
      </c>
      <c r="H484">
        <v>42197</v>
      </c>
      <c r="I484" t="s">
        <v>4257</v>
      </c>
    </row>
    <row r="485" spans="1:9" x14ac:dyDescent="0.25">
      <c r="A485" t="s">
        <v>4253</v>
      </c>
      <c r="B485" t="s">
        <v>3696</v>
      </c>
      <c r="C485" t="s">
        <v>4254</v>
      </c>
      <c r="D485">
        <v>32.625138200000002</v>
      </c>
      <c r="E485" t="s">
        <v>4255</v>
      </c>
      <c r="F485">
        <v>115.9880146</v>
      </c>
      <c r="G485" t="s">
        <v>4256</v>
      </c>
      <c r="H485">
        <v>35995</v>
      </c>
      <c r="I485" t="s">
        <v>4257</v>
      </c>
    </row>
    <row r="486" spans="1:9" x14ac:dyDescent="0.25">
      <c r="A486" t="s">
        <v>4253</v>
      </c>
      <c r="B486" t="s">
        <v>4019</v>
      </c>
      <c r="C486" t="s">
        <v>4254</v>
      </c>
      <c r="D486">
        <v>31.44370086</v>
      </c>
      <c r="E486" t="s">
        <v>4255</v>
      </c>
      <c r="F486">
        <v>118.47153040000001</v>
      </c>
      <c r="G486" t="s">
        <v>4256</v>
      </c>
      <c r="H486">
        <v>32215</v>
      </c>
      <c r="I486" t="s">
        <v>4257</v>
      </c>
    </row>
    <row r="487" spans="1:9" x14ac:dyDescent="0.25">
      <c r="A487" t="s">
        <v>4253</v>
      </c>
      <c r="B487" t="s">
        <v>4152</v>
      </c>
      <c r="C487" t="s">
        <v>4254</v>
      </c>
      <c r="D487">
        <v>31.221930740000001</v>
      </c>
      <c r="E487" t="s">
        <v>4255</v>
      </c>
      <c r="F487">
        <v>117.9616862</v>
      </c>
      <c r="G487" t="s">
        <v>4256</v>
      </c>
      <c r="H487">
        <v>56480</v>
      </c>
      <c r="I487" t="s">
        <v>4257</v>
      </c>
    </row>
    <row r="488" spans="1:9" x14ac:dyDescent="0.25">
      <c r="A488" t="s">
        <v>4253</v>
      </c>
      <c r="B488" t="s">
        <v>5787</v>
      </c>
      <c r="C488" t="s">
        <v>4254</v>
      </c>
      <c r="D488">
        <v>31.121524569999998</v>
      </c>
      <c r="E488" t="s">
        <v>4255</v>
      </c>
      <c r="F488">
        <v>117.311784</v>
      </c>
      <c r="G488" t="s">
        <v>4256</v>
      </c>
      <c r="H488">
        <v>75568</v>
      </c>
      <c r="I488" t="s">
        <v>4257</v>
      </c>
    </row>
    <row r="489" spans="1:9" x14ac:dyDescent="0.25">
      <c r="A489" t="s">
        <v>4253</v>
      </c>
      <c r="B489" t="s">
        <v>5788</v>
      </c>
      <c r="C489" t="s">
        <v>4254</v>
      </c>
      <c r="D489">
        <v>32.815789600000002</v>
      </c>
      <c r="E489" t="s">
        <v>4255</v>
      </c>
      <c r="F489">
        <v>116.8746786</v>
      </c>
      <c r="G489" t="s">
        <v>4256</v>
      </c>
      <c r="H489">
        <v>39650</v>
      </c>
      <c r="I489" t="s">
        <v>4257</v>
      </c>
    </row>
    <row r="490" spans="1:9" x14ac:dyDescent="0.25">
      <c r="A490" t="s">
        <v>4253</v>
      </c>
      <c r="B490" t="s">
        <v>4201</v>
      </c>
      <c r="C490" t="s">
        <v>4254</v>
      </c>
      <c r="D490">
        <v>30.450458770000001</v>
      </c>
      <c r="E490" t="s">
        <v>4255</v>
      </c>
      <c r="F490">
        <v>119.112566</v>
      </c>
      <c r="G490" t="s">
        <v>4256</v>
      </c>
      <c r="H490">
        <v>11007</v>
      </c>
      <c r="I490" t="s">
        <v>4257</v>
      </c>
    </row>
    <row r="491" spans="1:9" x14ac:dyDescent="0.25">
      <c r="A491" t="s">
        <v>4253</v>
      </c>
      <c r="B491" t="s">
        <v>3697</v>
      </c>
      <c r="C491" t="s">
        <v>4254</v>
      </c>
      <c r="D491">
        <v>32.988874350000003</v>
      </c>
      <c r="E491" t="s">
        <v>4255</v>
      </c>
      <c r="F491">
        <v>115.6715743</v>
      </c>
      <c r="G491" t="s">
        <v>4256</v>
      </c>
      <c r="H491">
        <v>75456</v>
      </c>
      <c r="I491" t="s">
        <v>4257</v>
      </c>
    </row>
    <row r="492" spans="1:9" x14ac:dyDescent="0.25">
      <c r="A492" t="s">
        <v>4253</v>
      </c>
      <c r="B492" t="s">
        <v>3698</v>
      </c>
      <c r="C492" t="s">
        <v>4254</v>
      </c>
      <c r="D492">
        <v>33.42457873</v>
      </c>
      <c r="E492" t="s">
        <v>4255</v>
      </c>
      <c r="F492">
        <v>115.6196971</v>
      </c>
      <c r="G492" t="s">
        <v>4256</v>
      </c>
      <c r="H492">
        <v>49569</v>
      </c>
      <c r="I492" t="s">
        <v>4257</v>
      </c>
    </row>
    <row r="493" spans="1:9" x14ac:dyDescent="0.25">
      <c r="A493" t="s">
        <v>4253</v>
      </c>
      <c r="B493" t="s">
        <v>4153</v>
      </c>
      <c r="C493" t="s">
        <v>4254</v>
      </c>
      <c r="D493">
        <v>31.033374890000001</v>
      </c>
      <c r="E493" t="s">
        <v>4255</v>
      </c>
      <c r="F493">
        <v>117.67028670000001</v>
      </c>
      <c r="G493" t="s">
        <v>4256</v>
      </c>
      <c r="H493">
        <v>59007</v>
      </c>
      <c r="I493" t="s">
        <v>4257</v>
      </c>
    </row>
    <row r="494" spans="1:9" x14ac:dyDescent="0.25">
      <c r="A494" t="s">
        <v>4253</v>
      </c>
      <c r="B494" t="s">
        <v>3494</v>
      </c>
      <c r="C494" t="s">
        <v>4254</v>
      </c>
      <c r="D494">
        <v>33.935762859999997</v>
      </c>
      <c r="E494" t="s">
        <v>4255</v>
      </c>
      <c r="F494">
        <v>115.5989067</v>
      </c>
      <c r="G494" t="s">
        <v>4256</v>
      </c>
      <c r="H494">
        <v>57898</v>
      </c>
      <c r="I494" t="s">
        <v>4257</v>
      </c>
    </row>
    <row r="495" spans="1:9" x14ac:dyDescent="0.25">
      <c r="A495" t="s">
        <v>4253</v>
      </c>
      <c r="B495" t="s">
        <v>3542</v>
      </c>
      <c r="C495" t="s">
        <v>4254</v>
      </c>
      <c r="D495">
        <v>30.498297099999998</v>
      </c>
      <c r="E495" t="s">
        <v>4255</v>
      </c>
      <c r="F495">
        <v>117.2621956</v>
      </c>
      <c r="G495" t="s">
        <v>4256</v>
      </c>
      <c r="H495">
        <v>30756</v>
      </c>
      <c r="I495" t="s">
        <v>4257</v>
      </c>
    </row>
    <row r="496" spans="1:9" x14ac:dyDescent="0.25">
      <c r="A496" t="s">
        <v>4253</v>
      </c>
      <c r="B496" t="s">
        <v>3388</v>
      </c>
      <c r="C496" t="s">
        <v>4254</v>
      </c>
      <c r="D496">
        <v>30.60992173</v>
      </c>
      <c r="E496" t="s">
        <v>4255</v>
      </c>
      <c r="F496">
        <v>116.0628095</v>
      </c>
      <c r="G496" t="s">
        <v>4256</v>
      </c>
      <c r="H496">
        <v>22128</v>
      </c>
      <c r="I496" t="s">
        <v>4257</v>
      </c>
    </row>
    <row r="497" spans="1:9" x14ac:dyDescent="0.25">
      <c r="A497" t="s">
        <v>4253</v>
      </c>
      <c r="B497" t="s">
        <v>3543</v>
      </c>
      <c r="C497" t="s">
        <v>4254</v>
      </c>
      <c r="D497">
        <v>29.76853023</v>
      </c>
      <c r="E497" t="s">
        <v>4255</v>
      </c>
      <c r="F497">
        <v>116.8820271</v>
      </c>
      <c r="G497" t="s">
        <v>4256</v>
      </c>
      <c r="H497">
        <v>19309</v>
      </c>
      <c r="I497" t="s">
        <v>4257</v>
      </c>
    </row>
    <row r="498" spans="1:9" x14ac:dyDescent="0.25">
      <c r="A498" t="s">
        <v>4253</v>
      </c>
      <c r="B498" t="s">
        <v>3594</v>
      </c>
      <c r="C498" t="s">
        <v>4254</v>
      </c>
      <c r="D498">
        <v>32.968194949999997</v>
      </c>
      <c r="E498" t="s">
        <v>4255</v>
      </c>
      <c r="F498">
        <v>118.1856274</v>
      </c>
      <c r="G498" t="s">
        <v>4256</v>
      </c>
      <c r="H498">
        <v>37684</v>
      </c>
      <c r="I498" t="s">
        <v>4257</v>
      </c>
    </row>
    <row r="499" spans="1:9" x14ac:dyDescent="0.25">
      <c r="A499" t="s">
        <v>4253</v>
      </c>
      <c r="B499" t="s">
        <v>4114</v>
      </c>
      <c r="C499" t="s">
        <v>4254</v>
      </c>
      <c r="D499">
        <v>30.761339530000001</v>
      </c>
      <c r="E499" t="s">
        <v>4255</v>
      </c>
      <c r="F499">
        <v>117.368906</v>
      </c>
      <c r="G499" t="s">
        <v>4256</v>
      </c>
      <c r="H499">
        <v>41402</v>
      </c>
      <c r="I499" t="s">
        <v>4257</v>
      </c>
    </row>
    <row r="500" spans="1:9" x14ac:dyDescent="0.25">
      <c r="A500" t="s">
        <v>4253</v>
      </c>
      <c r="B500" t="s">
        <v>3595</v>
      </c>
      <c r="C500" t="s">
        <v>4254</v>
      </c>
      <c r="D500">
        <v>32.41422283</v>
      </c>
      <c r="E500" t="s">
        <v>4255</v>
      </c>
      <c r="F500">
        <v>117.87159370000001</v>
      </c>
      <c r="G500" t="s">
        <v>4256</v>
      </c>
      <c r="H500">
        <v>39901</v>
      </c>
      <c r="I500" t="s">
        <v>4257</v>
      </c>
    </row>
    <row r="501" spans="1:9" x14ac:dyDescent="0.25">
      <c r="A501" t="s">
        <v>4253</v>
      </c>
      <c r="B501" t="s">
        <v>3495</v>
      </c>
      <c r="C501" t="s">
        <v>4254</v>
      </c>
      <c r="D501">
        <v>33.689989560000001</v>
      </c>
      <c r="E501" t="s">
        <v>4255</v>
      </c>
      <c r="F501">
        <v>116.1089765</v>
      </c>
      <c r="G501" t="s">
        <v>4256</v>
      </c>
      <c r="H501">
        <v>75809</v>
      </c>
      <c r="I501" t="s">
        <v>4257</v>
      </c>
    </row>
    <row r="502" spans="1:9" x14ac:dyDescent="0.25">
      <c r="A502" t="s">
        <v>4253</v>
      </c>
      <c r="B502" t="s">
        <v>3544</v>
      </c>
      <c r="C502" t="s">
        <v>4254</v>
      </c>
      <c r="D502">
        <v>30.359775280000001</v>
      </c>
      <c r="E502" t="s">
        <v>4255</v>
      </c>
      <c r="F502">
        <v>117.3090852</v>
      </c>
      <c r="G502" t="s">
        <v>4256</v>
      </c>
      <c r="H502">
        <v>19420</v>
      </c>
      <c r="I502" t="s">
        <v>4257</v>
      </c>
    </row>
    <row r="503" spans="1:9" x14ac:dyDescent="0.25">
      <c r="A503" t="s">
        <v>4253</v>
      </c>
      <c r="B503" t="s">
        <v>3596</v>
      </c>
      <c r="C503" t="s">
        <v>4254</v>
      </c>
      <c r="D503">
        <v>33.075076639999999</v>
      </c>
      <c r="E503" t="s">
        <v>4255</v>
      </c>
      <c r="F503">
        <v>118.1296028</v>
      </c>
      <c r="G503" t="s">
        <v>4256</v>
      </c>
      <c r="H503">
        <v>49839</v>
      </c>
      <c r="I503" t="s">
        <v>4257</v>
      </c>
    </row>
    <row r="504" spans="1:9" x14ac:dyDescent="0.25">
      <c r="A504" t="s">
        <v>4253</v>
      </c>
      <c r="B504" t="s">
        <v>5789</v>
      </c>
      <c r="C504" t="s">
        <v>4254</v>
      </c>
      <c r="D504">
        <v>32.85017122</v>
      </c>
      <c r="E504" t="s">
        <v>4255</v>
      </c>
      <c r="F504">
        <v>116.79502909999999</v>
      </c>
      <c r="G504" t="s">
        <v>4256</v>
      </c>
      <c r="H504">
        <v>38585</v>
      </c>
      <c r="I504" t="s">
        <v>4257</v>
      </c>
    </row>
    <row r="505" spans="1:9" x14ac:dyDescent="0.25">
      <c r="A505" t="s">
        <v>4253</v>
      </c>
      <c r="B505" t="s">
        <v>5790</v>
      </c>
      <c r="C505" t="s">
        <v>4254</v>
      </c>
      <c r="D505">
        <v>32.317604549999999</v>
      </c>
      <c r="E505" t="s">
        <v>4255</v>
      </c>
      <c r="F505">
        <v>116.4485591</v>
      </c>
      <c r="G505" t="s">
        <v>4256</v>
      </c>
      <c r="H505">
        <v>38113</v>
      </c>
      <c r="I505" t="s">
        <v>4257</v>
      </c>
    </row>
    <row r="506" spans="1:9" x14ac:dyDescent="0.25">
      <c r="A506" t="s">
        <v>4253</v>
      </c>
      <c r="B506" t="s">
        <v>3897</v>
      </c>
      <c r="C506" t="s">
        <v>4254</v>
      </c>
      <c r="D506">
        <v>29.735360830000001</v>
      </c>
      <c r="E506" t="s">
        <v>4255</v>
      </c>
      <c r="F506">
        <v>117.59361869999999</v>
      </c>
      <c r="G506" t="s">
        <v>4256</v>
      </c>
      <c r="H506">
        <v>5374</v>
      </c>
      <c r="I506" t="s">
        <v>4257</v>
      </c>
    </row>
    <row r="507" spans="1:9" x14ac:dyDescent="0.25">
      <c r="A507" t="s">
        <v>4253</v>
      </c>
      <c r="B507" t="s">
        <v>4154</v>
      </c>
      <c r="C507" t="s">
        <v>4254</v>
      </c>
      <c r="D507">
        <v>31.046328840000001</v>
      </c>
      <c r="E507" t="s">
        <v>4255</v>
      </c>
      <c r="F507">
        <v>118.3166332</v>
      </c>
      <c r="G507" t="s">
        <v>4256</v>
      </c>
      <c r="H507">
        <v>26292</v>
      </c>
      <c r="I507" t="s">
        <v>4257</v>
      </c>
    </row>
    <row r="508" spans="1:9" x14ac:dyDescent="0.25">
      <c r="A508" t="s">
        <v>4253</v>
      </c>
      <c r="B508" t="s">
        <v>5791</v>
      </c>
      <c r="C508" t="s">
        <v>4254</v>
      </c>
      <c r="D508">
        <v>30.469981350000001</v>
      </c>
      <c r="E508" t="s">
        <v>4255</v>
      </c>
      <c r="F508">
        <v>116.6732592</v>
      </c>
      <c r="G508" t="s">
        <v>4256</v>
      </c>
      <c r="H508">
        <v>30459</v>
      </c>
      <c r="I508" t="s">
        <v>4257</v>
      </c>
    </row>
    <row r="509" spans="1:9" x14ac:dyDescent="0.25">
      <c r="A509" t="s">
        <v>4253</v>
      </c>
      <c r="B509" t="s">
        <v>5792</v>
      </c>
      <c r="C509" t="s">
        <v>4254</v>
      </c>
      <c r="D509">
        <v>33.566703459999999</v>
      </c>
      <c r="E509" t="s">
        <v>4255</v>
      </c>
      <c r="F509">
        <v>117.8845762</v>
      </c>
      <c r="G509" t="s">
        <v>4256</v>
      </c>
      <c r="H509">
        <v>58513</v>
      </c>
      <c r="I509" t="s">
        <v>4257</v>
      </c>
    </row>
    <row r="510" spans="1:9" x14ac:dyDescent="0.25">
      <c r="A510" t="s">
        <v>4253</v>
      </c>
      <c r="B510" t="s">
        <v>3850</v>
      </c>
      <c r="C510" t="s">
        <v>4254</v>
      </c>
      <c r="D510">
        <v>32.701149579999999</v>
      </c>
      <c r="E510" t="s">
        <v>4255</v>
      </c>
      <c r="F510">
        <v>116.9198775</v>
      </c>
      <c r="G510" t="s">
        <v>4256</v>
      </c>
      <c r="H510">
        <v>30681</v>
      </c>
      <c r="I510" t="s">
        <v>4257</v>
      </c>
    </row>
    <row r="511" spans="1:9" x14ac:dyDescent="0.25">
      <c r="A511" t="s">
        <v>4253</v>
      </c>
      <c r="B511" t="s">
        <v>3699</v>
      </c>
      <c r="C511" t="s">
        <v>4254</v>
      </c>
      <c r="D511">
        <v>33.272212690000003</v>
      </c>
      <c r="E511" t="s">
        <v>4255</v>
      </c>
      <c r="F511">
        <v>115.4842433</v>
      </c>
      <c r="G511" t="s">
        <v>4256</v>
      </c>
      <c r="H511">
        <v>19721</v>
      </c>
      <c r="I511" t="s">
        <v>4257</v>
      </c>
    </row>
    <row r="512" spans="1:9" x14ac:dyDescent="0.25">
      <c r="A512" t="s">
        <v>4253</v>
      </c>
      <c r="B512" t="s">
        <v>3389</v>
      </c>
      <c r="C512" t="s">
        <v>4254</v>
      </c>
      <c r="D512">
        <v>30.264967680000002</v>
      </c>
      <c r="E512" t="s">
        <v>4255</v>
      </c>
      <c r="F512">
        <v>116.1271071</v>
      </c>
      <c r="G512" t="s">
        <v>4256</v>
      </c>
      <c r="H512">
        <v>30697</v>
      </c>
      <c r="I512" t="s">
        <v>4257</v>
      </c>
    </row>
    <row r="513" spans="1:9" x14ac:dyDescent="0.25">
      <c r="A513" t="s">
        <v>4253</v>
      </c>
      <c r="B513" t="s">
        <v>3898</v>
      </c>
      <c r="C513" t="s">
        <v>4254</v>
      </c>
      <c r="D513">
        <v>29.882413870000001</v>
      </c>
      <c r="E513" t="s">
        <v>4255</v>
      </c>
      <c r="F513">
        <v>118.3108058</v>
      </c>
      <c r="G513" t="s">
        <v>4256</v>
      </c>
      <c r="H513">
        <v>11927</v>
      </c>
      <c r="I513" t="s">
        <v>4257</v>
      </c>
    </row>
    <row r="514" spans="1:9" x14ac:dyDescent="0.25">
      <c r="A514" t="s">
        <v>4253</v>
      </c>
      <c r="B514" t="s">
        <v>4115</v>
      </c>
      <c r="C514" t="s">
        <v>4254</v>
      </c>
      <c r="D514">
        <v>30.956469550000001</v>
      </c>
      <c r="E514" t="s">
        <v>4255</v>
      </c>
      <c r="F514">
        <v>117.4872548</v>
      </c>
      <c r="G514" t="s">
        <v>4256</v>
      </c>
      <c r="H514">
        <v>23572</v>
      </c>
      <c r="I514" t="s">
        <v>4257</v>
      </c>
    </row>
    <row r="515" spans="1:9" x14ac:dyDescent="0.25">
      <c r="A515" t="s">
        <v>4253</v>
      </c>
      <c r="B515" t="s">
        <v>4116</v>
      </c>
      <c r="C515" t="s">
        <v>4254</v>
      </c>
      <c r="D515">
        <v>30.986634410000001</v>
      </c>
      <c r="E515" t="s">
        <v>4255</v>
      </c>
      <c r="F515">
        <v>117.22361549999999</v>
      </c>
      <c r="G515" t="s">
        <v>4256</v>
      </c>
      <c r="H515">
        <v>48752</v>
      </c>
      <c r="I515" t="s">
        <v>4257</v>
      </c>
    </row>
    <row r="516" spans="1:9" x14ac:dyDescent="0.25">
      <c r="A516" t="s">
        <v>4253</v>
      </c>
      <c r="B516" t="s">
        <v>3973</v>
      </c>
      <c r="C516" t="s">
        <v>4254</v>
      </c>
      <c r="D516">
        <v>31.50201663</v>
      </c>
      <c r="E516" t="s">
        <v>4255</v>
      </c>
      <c r="F516">
        <v>117.07205519999999</v>
      </c>
      <c r="G516" t="s">
        <v>4256</v>
      </c>
      <c r="H516">
        <v>35700</v>
      </c>
      <c r="I516" t="s">
        <v>4257</v>
      </c>
    </row>
    <row r="517" spans="1:9" x14ac:dyDescent="0.25">
      <c r="A517" t="s">
        <v>4253</v>
      </c>
      <c r="B517" t="s">
        <v>3496</v>
      </c>
      <c r="C517" t="s">
        <v>4254</v>
      </c>
      <c r="D517">
        <v>33.844896540000001</v>
      </c>
      <c r="E517" t="s">
        <v>4255</v>
      </c>
      <c r="F517">
        <v>115.8725207</v>
      </c>
      <c r="G517" t="s">
        <v>4256</v>
      </c>
      <c r="H517">
        <v>57439</v>
      </c>
      <c r="I517" t="s">
        <v>4257</v>
      </c>
    </row>
    <row r="518" spans="1:9" x14ac:dyDescent="0.25">
      <c r="A518" t="s">
        <v>4253</v>
      </c>
      <c r="B518" t="s">
        <v>3597</v>
      </c>
      <c r="C518" t="s">
        <v>4254</v>
      </c>
      <c r="D518">
        <v>32.93417891</v>
      </c>
      <c r="E518" t="s">
        <v>4255</v>
      </c>
      <c r="F518">
        <v>117.90640930000001</v>
      </c>
      <c r="G518" t="s">
        <v>4256</v>
      </c>
      <c r="H518">
        <v>23039</v>
      </c>
      <c r="I518" t="s">
        <v>4257</v>
      </c>
    </row>
    <row r="519" spans="1:9" x14ac:dyDescent="0.25">
      <c r="A519" t="s">
        <v>4253</v>
      </c>
      <c r="B519" t="s">
        <v>3781</v>
      </c>
      <c r="C519" t="s">
        <v>4254</v>
      </c>
      <c r="D519">
        <v>31.760058140000002</v>
      </c>
      <c r="E519" t="s">
        <v>4255</v>
      </c>
      <c r="F519">
        <v>117.53951619999999</v>
      </c>
      <c r="G519" t="s">
        <v>4256</v>
      </c>
      <c r="H519">
        <v>34447</v>
      </c>
      <c r="I519" t="s">
        <v>4257</v>
      </c>
    </row>
    <row r="520" spans="1:9" x14ac:dyDescent="0.25">
      <c r="A520" t="s">
        <v>4253</v>
      </c>
      <c r="B520" t="s">
        <v>3545</v>
      </c>
      <c r="C520" t="s">
        <v>4254</v>
      </c>
      <c r="D520">
        <v>30.259885839999999</v>
      </c>
      <c r="E520" t="s">
        <v>4255</v>
      </c>
      <c r="F520">
        <v>117.776837</v>
      </c>
      <c r="G520" t="s">
        <v>4256</v>
      </c>
      <c r="H520">
        <v>14698</v>
      </c>
      <c r="I520" t="s">
        <v>4257</v>
      </c>
    </row>
    <row r="521" spans="1:9" x14ac:dyDescent="0.25">
      <c r="A521" t="s">
        <v>4253</v>
      </c>
      <c r="B521" t="s">
        <v>3851</v>
      </c>
      <c r="C521" t="s">
        <v>4254</v>
      </c>
      <c r="D521">
        <v>32.700466830000003</v>
      </c>
      <c r="E521" t="s">
        <v>4255</v>
      </c>
      <c r="F521">
        <v>116.8471545</v>
      </c>
      <c r="G521" t="s">
        <v>4256</v>
      </c>
      <c r="H521">
        <v>16520</v>
      </c>
      <c r="I521" t="s">
        <v>4257</v>
      </c>
    </row>
    <row r="522" spans="1:9" x14ac:dyDescent="0.25">
      <c r="A522" t="s">
        <v>4253</v>
      </c>
      <c r="B522" t="s">
        <v>4117</v>
      </c>
      <c r="C522" t="s">
        <v>4254</v>
      </c>
      <c r="D522">
        <v>31.002665109999999</v>
      </c>
      <c r="E522" t="s">
        <v>4255</v>
      </c>
      <c r="F522">
        <v>117.1400563</v>
      </c>
      <c r="G522" t="s">
        <v>4256</v>
      </c>
      <c r="H522">
        <v>38828</v>
      </c>
      <c r="I522" t="s">
        <v>4257</v>
      </c>
    </row>
    <row r="523" spans="1:9" x14ac:dyDescent="0.25">
      <c r="A523" t="s">
        <v>4253</v>
      </c>
      <c r="B523" t="s">
        <v>3390</v>
      </c>
      <c r="C523" t="s">
        <v>4254</v>
      </c>
      <c r="D523">
        <v>30.896143850000001</v>
      </c>
      <c r="E523" t="s">
        <v>4255</v>
      </c>
      <c r="F523">
        <v>116.7621791</v>
      </c>
      <c r="G523" t="s">
        <v>4256</v>
      </c>
      <c r="H523">
        <v>61885</v>
      </c>
      <c r="I523" t="s">
        <v>4257</v>
      </c>
    </row>
    <row r="524" spans="1:9" x14ac:dyDescent="0.25">
      <c r="A524" t="s">
        <v>4253</v>
      </c>
      <c r="B524" t="s">
        <v>3497</v>
      </c>
      <c r="C524" t="s">
        <v>4254</v>
      </c>
      <c r="D524">
        <v>33.606538989999997</v>
      </c>
      <c r="E524" t="s">
        <v>4255</v>
      </c>
      <c r="F524">
        <v>116.4532485</v>
      </c>
      <c r="G524" t="s">
        <v>4256</v>
      </c>
      <c r="H524">
        <v>63653</v>
      </c>
      <c r="I524" t="s">
        <v>4257</v>
      </c>
    </row>
    <row r="525" spans="1:9" x14ac:dyDescent="0.25">
      <c r="A525" t="s">
        <v>4253</v>
      </c>
      <c r="B525" t="s">
        <v>4080</v>
      </c>
      <c r="C525" t="s">
        <v>4254</v>
      </c>
      <c r="D525">
        <v>34.038588650000001</v>
      </c>
      <c r="E525" t="s">
        <v>4255</v>
      </c>
      <c r="F525">
        <v>116.63649239999999</v>
      </c>
      <c r="G525" t="s">
        <v>4256</v>
      </c>
      <c r="H525">
        <v>23080</v>
      </c>
      <c r="I525" t="s">
        <v>4257</v>
      </c>
    </row>
    <row r="526" spans="1:9" x14ac:dyDescent="0.25">
      <c r="A526" t="s">
        <v>4253</v>
      </c>
      <c r="B526" t="s">
        <v>3700</v>
      </c>
      <c r="C526" t="s">
        <v>4254</v>
      </c>
      <c r="D526">
        <v>33.54159757</v>
      </c>
      <c r="E526" t="s">
        <v>4255</v>
      </c>
      <c r="F526">
        <v>115.4705617</v>
      </c>
      <c r="G526" t="s">
        <v>4256</v>
      </c>
      <c r="H526">
        <v>28693</v>
      </c>
      <c r="I526" t="s">
        <v>4257</v>
      </c>
    </row>
    <row r="527" spans="1:9" x14ac:dyDescent="0.25">
      <c r="A527" t="s">
        <v>4253</v>
      </c>
      <c r="B527" t="s">
        <v>3974</v>
      </c>
      <c r="C527" t="s">
        <v>4254</v>
      </c>
      <c r="D527">
        <v>31.42917881</v>
      </c>
      <c r="E527" t="s">
        <v>4255</v>
      </c>
      <c r="F527">
        <v>115.9104167</v>
      </c>
      <c r="G527" t="s">
        <v>4256</v>
      </c>
      <c r="H527">
        <v>20417</v>
      </c>
      <c r="I527" t="s">
        <v>4257</v>
      </c>
    </row>
    <row r="528" spans="1:9" x14ac:dyDescent="0.25">
      <c r="A528" t="s">
        <v>4253</v>
      </c>
      <c r="B528" t="s">
        <v>4020</v>
      </c>
      <c r="C528" t="s">
        <v>4254</v>
      </c>
      <c r="D528">
        <v>31.679830540000001</v>
      </c>
      <c r="E528" t="s">
        <v>4255</v>
      </c>
      <c r="F528">
        <v>117.9723898</v>
      </c>
      <c r="G528" t="s">
        <v>4256</v>
      </c>
      <c r="H528">
        <v>42279</v>
      </c>
      <c r="I528" t="s">
        <v>4257</v>
      </c>
    </row>
    <row r="529" spans="1:9" x14ac:dyDescent="0.25">
      <c r="A529" t="s">
        <v>4253</v>
      </c>
      <c r="B529" t="s">
        <v>3444</v>
      </c>
      <c r="C529" t="s">
        <v>4254</v>
      </c>
      <c r="D529">
        <v>32.887589779999999</v>
      </c>
      <c r="E529" t="s">
        <v>4255</v>
      </c>
      <c r="F529">
        <v>117.2415014</v>
      </c>
      <c r="G529" t="s">
        <v>4256</v>
      </c>
      <c r="H529">
        <v>44863</v>
      </c>
      <c r="I529" t="s">
        <v>4257</v>
      </c>
    </row>
    <row r="530" spans="1:9" x14ac:dyDescent="0.25">
      <c r="A530" t="s">
        <v>4253</v>
      </c>
      <c r="B530" t="s">
        <v>3598</v>
      </c>
      <c r="C530" t="s">
        <v>4254</v>
      </c>
      <c r="D530">
        <v>32.59211724</v>
      </c>
      <c r="E530" t="s">
        <v>4255</v>
      </c>
      <c r="F530">
        <v>119.1578651</v>
      </c>
      <c r="G530" t="s">
        <v>4256</v>
      </c>
      <c r="H530">
        <v>41901</v>
      </c>
      <c r="I530" t="s">
        <v>4257</v>
      </c>
    </row>
    <row r="531" spans="1:9" x14ac:dyDescent="0.25">
      <c r="A531" t="s">
        <v>4253</v>
      </c>
      <c r="B531" t="s">
        <v>4202</v>
      </c>
      <c r="C531" t="s">
        <v>4254</v>
      </c>
      <c r="D531">
        <v>30.732682069999999</v>
      </c>
      <c r="E531" t="s">
        <v>4255</v>
      </c>
      <c r="F531">
        <v>118.4992991</v>
      </c>
      <c r="G531" t="s">
        <v>4256</v>
      </c>
      <c r="H531">
        <v>14159</v>
      </c>
      <c r="I531" t="s">
        <v>4257</v>
      </c>
    </row>
    <row r="532" spans="1:9" x14ac:dyDescent="0.25">
      <c r="A532" t="s">
        <v>4253</v>
      </c>
      <c r="B532" t="s">
        <v>3899</v>
      </c>
      <c r="C532" t="s">
        <v>4254</v>
      </c>
      <c r="D532">
        <v>29.864187999999999</v>
      </c>
      <c r="E532" t="s">
        <v>4255</v>
      </c>
      <c r="F532">
        <v>117.7037294</v>
      </c>
      <c r="G532" t="s">
        <v>4256</v>
      </c>
      <c r="H532">
        <v>55500</v>
      </c>
      <c r="I532" t="s">
        <v>4257</v>
      </c>
    </row>
    <row r="533" spans="1:9" x14ac:dyDescent="0.25">
      <c r="A533" t="s">
        <v>4253</v>
      </c>
      <c r="B533" t="s">
        <v>4203</v>
      </c>
      <c r="C533" t="s">
        <v>4254</v>
      </c>
      <c r="D533">
        <v>31.077581129999999</v>
      </c>
      <c r="E533" t="s">
        <v>4255</v>
      </c>
      <c r="F533">
        <v>119.398805</v>
      </c>
      <c r="G533" t="s">
        <v>4256</v>
      </c>
      <c r="H533">
        <v>65256</v>
      </c>
      <c r="I533" t="s">
        <v>4257</v>
      </c>
    </row>
    <row r="534" spans="1:9" x14ac:dyDescent="0.25">
      <c r="A534" t="s">
        <v>4253</v>
      </c>
      <c r="B534" t="s">
        <v>4081</v>
      </c>
      <c r="C534" t="s">
        <v>4254</v>
      </c>
      <c r="D534">
        <v>33.440268199999998</v>
      </c>
      <c r="E534" t="s">
        <v>4255</v>
      </c>
      <c r="F534">
        <v>117.0086603</v>
      </c>
      <c r="G534" t="s">
        <v>4256</v>
      </c>
      <c r="H534">
        <v>62256</v>
      </c>
      <c r="I534" t="s">
        <v>4257</v>
      </c>
    </row>
    <row r="535" spans="1:9" x14ac:dyDescent="0.25">
      <c r="A535" t="s">
        <v>4253</v>
      </c>
      <c r="B535" t="s">
        <v>3900</v>
      </c>
      <c r="C535" t="s">
        <v>4254</v>
      </c>
      <c r="D535">
        <v>29.830675280000001</v>
      </c>
      <c r="E535" t="s">
        <v>4255</v>
      </c>
      <c r="F535">
        <v>118.0787443</v>
      </c>
      <c r="G535" t="s">
        <v>4256</v>
      </c>
      <c r="H535">
        <v>12263</v>
      </c>
      <c r="I535" t="s">
        <v>4257</v>
      </c>
    </row>
    <row r="536" spans="1:9" x14ac:dyDescent="0.25">
      <c r="A536" t="s">
        <v>4253</v>
      </c>
      <c r="B536" t="s">
        <v>3901</v>
      </c>
      <c r="C536" t="s">
        <v>4254</v>
      </c>
      <c r="D536">
        <v>29.982125889999999</v>
      </c>
      <c r="E536" t="s">
        <v>4255</v>
      </c>
      <c r="F536">
        <v>118.7479094</v>
      </c>
      <c r="G536" t="s">
        <v>4256</v>
      </c>
      <c r="H536">
        <v>19184</v>
      </c>
      <c r="I536" t="s">
        <v>4257</v>
      </c>
    </row>
    <row r="537" spans="1:9" x14ac:dyDescent="0.25">
      <c r="A537" t="s">
        <v>4253</v>
      </c>
      <c r="B537" t="s">
        <v>4155</v>
      </c>
      <c r="C537" t="s">
        <v>4254</v>
      </c>
      <c r="D537">
        <v>31.204709609999998</v>
      </c>
      <c r="E537" t="s">
        <v>4255</v>
      </c>
      <c r="F537">
        <v>117.6989811</v>
      </c>
      <c r="G537" t="s">
        <v>4256</v>
      </c>
      <c r="H537">
        <v>50500</v>
      </c>
      <c r="I537" t="s">
        <v>4257</v>
      </c>
    </row>
    <row r="538" spans="1:9" x14ac:dyDescent="0.25">
      <c r="A538" t="s">
        <v>4253</v>
      </c>
      <c r="B538" t="s">
        <v>3701</v>
      </c>
      <c r="C538" t="s">
        <v>4254</v>
      </c>
      <c r="D538">
        <v>33.089688819999999</v>
      </c>
      <c r="E538" t="s">
        <v>4255</v>
      </c>
      <c r="F538">
        <v>115.45458069999999</v>
      </c>
      <c r="G538" t="s">
        <v>4256</v>
      </c>
      <c r="H538">
        <v>26683</v>
      </c>
      <c r="I538" t="s">
        <v>4257</v>
      </c>
    </row>
    <row r="539" spans="1:9" x14ac:dyDescent="0.25">
      <c r="A539" t="s">
        <v>4253</v>
      </c>
      <c r="B539" t="s">
        <v>3817</v>
      </c>
      <c r="C539" t="s">
        <v>4254</v>
      </c>
      <c r="D539">
        <v>33.990223010000001</v>
      </c>
      <c r="E539" t="s">
        <v>4255</v>
      </c>
      <c r="F539">
        <v>116.67422620000001</v>
      </c>
      <c r="G539" t="s">
        <v>4256</v>
      </c>
      <c r="H539">
        <v>61884</v>
      </c>
      <c r="I539" t="s">
        <v>4257</v>
      </c>
    </row>
    <row r="540" spans="1:9" x14ac:dyDescent="0.25">
      <c r="A540" t="s">
        <v>4253</v>
      </c>
      <c r="B540" t="s">
        <v>3599</v>
      </c>
      <c r="C540" t="s">
        <v>4254</v>
      </c>
      <c r="D540">
        <v>32.672641779999999</v>
      </c>
      <c r="E540" t="s">
        <v>4255</v>
      </c>
      <c r="F540">
        <v>119.13360369999999</v>
      </c>
      <c r="G540" t="s">
        <v>4256</v>
      </c>
      <c r="H540">
        <v>34785</v>
      </c>
      <c r="I540" t="s">
        <v>4257</v>
      </c>
    </row>
    <row r="541" spans="1:9" x14ac:dyDescent="0.25">
      <c r="A541" t="s">
        <v>4253</v>
      </c>
      <c r="B541" t="s">
        <v>3546</v>
      </c>
      <c r="C541" t="s">
        <v>4254</v>
      </c>
      <c r="D541">
        <v>30.233128610000001</v>
      </c>
      <c r="E541" t="s">
        <v>4255</v>
      </c>
      <c r="F541">
        <v>117.51582139999999</v>
      </c>
      <c r="G541" t="s">
        <v>4256</v>
      </c>
      <c r="H541">
        <v>25367</v>
      </c>
      <c r="I541" t="s">
        <v>4257</v>
      </c>
    </row>
    <row r="542" spans="1:9" x14ac:dyDescent="0.25">
      <c r="A542" t="s">
        <v>4253</v>
      </c>
      <c r="B542" t="s">
        <v>3445</v>
      </c>
      <c r="C542" t="s">
        <v>4254</v>
      </c>
      <c r="D542">
        <v>33.419314810000003</v>
      </c>
      <c r="E542" t="s">
        <v>4255</v>
      </c>
      <c r="F542">
        <v>117.21793409999999</v>
      </c>
      <c r="G542" t="s">
        <v>4256</v>
      </c>
      <c r="H542">
        <v>46217</v>
      </c>
      <c r="I542" t="s">
        <v>4257</v>
      </c>
    </row>
    <row r="543" spans="1:9" x14ac:dyDescent="0.25">
      <c r="A543" t="s">
        <v>4253</v>
      </c>
      <c r="B543" t="s">
        <v>3547</v>
      </c>
      <c r="C543" t="s">
        <v>4254</v>
      </c>
      <c r="D543">
        <v>30.624588110000001</v>
      </c>
      <c r="E543" t="s">
        <v>4255</v>
      </c>
      <c r="F543">
        <v>117.8403395</v>
      </c>
      <c r="G543" t="s">
        <v>4256</v>
      </c>
      <c r="H543">
        <v>69327</v>
      </c>
      <c r="I543" t="s">
        <v>4257</v>
      </c>
    </row>
    <row r="544" spans="1:9" x14ac:dyDescent="0.25">
      <c r="A544" t="s">
        <v>4253</v>
      </c>
      <c r="B544" t="s">
        <v>3702</v>
      </c>
      <c r="C544" t="s">
        <v>4254</v>
      </c>
      <c r="D544">
        <v>33.383280489999997</v>
      </c>
      <c r="E544" t="s">
        <v>4255</v>
      </c>
      <c r="F544">
        <v>115.7155491</v>
      </c>
      <c r="G544" t="s">
        <v>4256</v>
      </c>
      <c r="H544">
        <v>38636</v>
      </c>
      <c r="I544" t="s">
        <v>4257</v>
      </c>
    </row>
    <row r="545" spans="1:9" x14ac:dyDescent="0.25">
      <c r="A545" t="s">
        <v>4253</v>
      </c>
      <c r="B545" t="s">
        <v>3498</v>
      </c>
      <c r="C545" t="s">
        <v>4254</v>
      </c>
      <c r="D545">
        <v>33.24503936</v>
      </c>
      <c r="E545" t="s">
        <v>4255</v>
      </c>
      <c r="F545">
        <v>115.96365609999999</v>
      </c>
      <c r="G545" t="s">
        <v>4256</v>
      </c>
      <c r="H545">
        <v>52250</v>
      </c>
      <c r="I545" t="s">
        <v>4257</v>
      </c>
    </row>
    <row r="546" spans="1:9" x14ac:dyDescent="0.25">
      <c r="A546" t="s">
        <v>4253</v>
      </c>
      <c r="B546" t="s">
        <v>3703</v>
      </c>
      <c r="C546" t="s">
        <v>4254</v>
      </c>
      <c r="D546">
        <v>32.554017850000001</v>
      </c>
      <c r="E546" t="s">
        <v>4255</v>
      </c>
      <c r="F546">
        <v>116.11304370000001</v>
      </c>
      <c r="G546" t="s">
        <v>4256</v>
      </c>
      <c r="H546">
        <v>43431</v>
      </c>
      <c r="I546" t="s">
        <v>4257</v>
      </c>
    </row>
    <row r="547" spans="1:9" x14ac:dyDescent="0.25">
      <c r="A547" t="s">
        <v>4253</v>
      </c>
      <c r="B547" t="s">
        <v>3391</v>
      </c>
      <c r="C547" t="s">
        <v>4254</v>
      </c>
      <c r="D547">
        <v>30.378005170000002</v>
      </c>
      <c r="E547" t="s">
        <v>4255</v>
      </c>
      <c r="F547">
        <v>116.7944578</v>
      </c>
      <c r="G547" t="s">
        <v>4256</v>
      </c>
      <c r="H547">
        <v>32225</v>
      </c>
      <c r="I547" t="s">
        <v>4257</v>
      </c>
    </row>
    <row r="548" spans="1:9" x14ac:dyDescent="0.25">
      <c r="A548" t="s">
        <v>4253</v>
      </c>
      <c r="B548" t="s">
        <v>3782</v>
      </c>
      <c r="C548" t="s">
        <v>4254</v>
      </c>
      <c r="D548">
        <v>31.510775559999999</v>
      </c>
      <c r="E548" t="s">
        <v>4255</v>
      </c>
      <c r="F548">
        <v>117.7103625</v>
      </c>
      <c r="G548" t="s">
        <v>4256</v>
      </c>
      <c r="H548">
        <v>37258</v>
      </c>
      <c r="I548" t="s">
        <v>4257</v>
      </c>
    </row>
    <row r="549" spans="1:9" x14ac:dyDescent="0.25">
      <c r="A549" t="s">
        <v>4253</v>
      </c>
      <c r="B549" t="s">
        <v>3600</v>
      </c>
      <c r="C549" t="s">
        <v>4254</v>
      </c>
      <c r="D549">
        <v>32.232226019999999</v>
      </c>
      <c r="E549" t="s">
        <v>4255</v>
      </c>
      <c r="F549">
        <v>118.4677389</v>
      </c>
      <c r="G549" t="s">
        <v>4256</v>
      </c>
      <c r="H549">
        <v>18389</v>
      </c>
      <c r="I549" t="s">
        <v>4257</v>
      </c>
    </row>
    <row r="550" spans="1:9" x14ac:dyDescent="0.25">
      <c r="A550" t="s">
        <v>4253</v>
      </c>
      <c r="B550" t="s">
        <v>3601</v>
      </c>
      <c r="C550" t="s">
        <v>4254</v>
      </c>
      <c r="D550">
        <v>32.49793846</v>
      </c>
      <c r="E550" t="s">
        <v>4255</v>
      </c>
      <c r="F550">
        <v>117.84192849999999</v>
      </c>
      <c r="G550" t="s">
        <v>4256</v>
      </c>
      <c r="H550">
        <v>28692</v>
      </c>
      <c r="I550" t="s">
        <v>4257</v>
      </c>
    </row>
    <row r="551" spans="1:9" x14ac:dyDescent="0.25">
      <c r="A551" t="s">
        <v>4253</v>
      </c>
      <c r="B551" t="s">
        <v>3704</v>
      </c>
      <c r="C551" t="s">
        <v>4254</v>
      </c>
      <c r="D551">
        <v>33.534759710000003</v>
      </c>
      <c r="E551" t="s">
        <v>4255</v>
      </c>
      <c r="F551">
        <v>115.6184959</v>
      </c>
      <c r="G551" t="s">
        <v>4256</v>
      </c>
      <c r="H551">
        <v>35733</v>
      </c>
      <c r="I551" t="s">
        <v>4257</v>
      </c>
    </row>
    <row r="552" spans="1:9" x14ac:dyDescent="0.25">
      <c r="A552" t="s">
        <v>4253</v>
      </c>
      <c r="B552" t="s">
        <v>5793</v>
      </c>
      <c r="C552" t="s">
        <v>4254</v>
      </c>
      <c r="D552">
        <v>32.85394831</v>
      </c>
      <c r="E552" t="s">
        <v>4255</v>
      </c>
      <c r="F552">
        <v>115.6864633</v>
      </c>
      <c r="G552" t="s">
        <v>4256</v>
      </c>
      <c r="H552">
        <v>28176</v>
      </c>
      <c r="I552" t="s">
        <v>4257</v>
      </c>
    </row>
    <row r="553" spans="1:9" x14ac:dyDescent="0.25">
      <c r="A553" t="s">
        <v>4253</v>
      </c>
      <c r="B553" t="s">
        <v>5794</v>
      </c>
      <c r="C553" t="s">
        <v>4254</v>
      </c>
      <c r="D553">
        <v>31.57055398</v>
      </c>
      <c r="E553" t="s">
        <v>4255</v>
      </c>
      <c r="F553">
        <v>117.31739570000001</v>
      </c>
      <c r="G553" t="s">
        <v>4256</v>
      </c>
      <c r="H553">
        <v>45606</v>
      </c>
      <c r="I553" t="s">
        <v>4257</v>
      </c>
    </row>
    <row r="554" spans="1:9" x14ac:dyDescent="0.25">
      <c r="A554" t="s">
        <v>4253</v>
      </c>
      <c r="B554" t="s">
        <v>5795</v>
      </c>
      <c r="C554" t="s">
        <v>4254</v>
      </c>
      <c r="D554">
        <v>32.575038499999998</v>
      </c>
      <c r="E554" t="s">
        <v>4255</v>
      </c>
      <c r="F554">
        <v>116.9858795</v>
      </c>
      <c r="G554" t="s">
        <v>4256</v>
      </c>
      <c r="H554">
        <v>32271</v>
      </c>
      <c r="I554" t="s">
        <v>4257</v>
      </c>
    </row>
    <row r="555" spans="1:9" x14ac:dyDescent="0.25">
      <c r="A555" t="s">
        <v>4253</v>
      </c>
      <c r="B555" t="s">
        <v>3602</v>
      </c>
      <c r="C555" t="s">
        <v>4254</v>
      </c>
      <c r="D555">
        <v>32.622910949999998</v>
      </c>
      <c r="E555" t="s">
        <v>4255</v>
      </c>
      <c r="F555">
        <v>117.8735087</v>
      </c>
      <c r="G555" t="s">
        <v>4256</v>
      </c>
      <c r="H555">
        <v>28048</v>
      </c>
      <c r="I555" t="s">
        <v>4257</v>
      </c>
    </row>
    <row r="556" spans="1:9" x14ac:dyDescent="0.25">
      <c r="A556" t="s">
        <v>4253</v>
      </c>
      <c r="B556" t="s">
        <v>3603</v>
      </c>
      <c r="C556" t="s">
        <v>4254</v>
      </c>
      <c r="D556">
        <v>32.581518150000001</v>
      </c>
      <c r="E556" t="s">
        <v>4255</v>
      </c>
      <c r="F556">
        <v>118.13646009999999</v>
      </c>
      <c r="G556" t="s">
        <v>4256</v>
      </c>
      <c r="H556">
        <v>14168</v>
      </c>
      <c r="I556" t="s">
        <v>4257</v>
      </c>
    </row>
    <row r="557" spans="1:9" x14ac:dyDescent="0.25">
      <c r="A557" t="s">
        <v>4253</v>
      </c>
      <c r="B557" t="s">
        <v>3852</v>
      </c>
      <c r="C557" t="s">
        <v>4254</v>
      </c>
      <c r="D557">
        <v>31.97002767</v>
      </c>
      <c r="E557" t="s">
        <v>4255</v>
      </c>
      <c r="F557">
        <v>116.7544338</v>
      </c>
      <c r="G557" t="s">
        <v>4256</v>
      </c>
      <c r="H557">
        <v>48094</v>
      </c>
      <c r="I557" t="s">
        <v>4257</v>
      </c>
    </row>
    <row r="558" spans="1:9" x14ac:dyDescent="0.25">
      <c r="A558" t="s">
        <v>4253</v>
      </c>
      <c r="B558" t="s">
        <v>3902</v>
      </c>
      <c r="C558" t="s">
        <v>4254</v>
      </c>
      <c r="D558">
        <v>30.231549699999999</v>
      </c>
      <c r="E558" t="s">
        <v>4255</v>
      </c>
      <c r="F558">
        <v>118.2058146</v>
      </c>
      <c r="G558" t="s">
        <v>4256</v>
      </c>
      <c r="H558">
        <v>7055</v>
      </c>
      <c r="I558" t="s">
        <v>4257</v>
      </c>
    </row>
    <row r="559" spans="1:9" x14ac:dyDescent="0.25">
      <c r="A559" t="s">
        <v>4253</v>
      </c>
      <c r="B559" t="s">
        <v>4156</v>
      </c>
      <c r="C559" t="s">
        <v>4254</v>
      </c>
      <c r="D559">
        <v>30.797072360000001</v>
      </c>
      <c r="E559" t="s">
        <v>4255</v>
      </c>
      <c r="F559">
        <v>118.2610981</v>
      </c>
      <c r="G559" t="s">
        <v>4256</v>
      </c>
      <c r="H559">
        <v>28516</v>
      </c>
      <c r="I559" t="s">
        <v>4257</v>
      </c>
    </row>
    <row r="560" spans="1:9" x14ac:dyDescent="0.25">
      <c r="A560" t="s">
        <v>4253</v>
      </c>
      <c r="B560" t="s">
        <v>3392</v>
      </c>
      <c r="C560" t="s">
        <v>4254</v>
      </c>
      <c r="D560">
        <v>30.60803829</v>
      </c>
      <c r="E560" t="s">
        <v>4255</v>
      </c>
      <c r="F560">
        <v>116.7020455</v>
      </c>
      <c r="G560" t="s">
        <v>4256</v>
      </c>
      <c r="H560">
        <v>20670</v>
      </c>
      <c r="I560" t="s">
        <v>4257</v>
      </c>
    </row>
    <row r="561" spans="1:9" x14ac:dyDescent="0.25">
      <c r="A561" t="s">
        <v>4253</v>
      </c>
      <c r="B561" t="s">
        <v>3705</v>
      </c>
      <c r="C561" t="s">
        <v>4254</v>
      </c>
      <c r="D561">
        <v>32.822366150000001</v>
      </c>
      <c r="E561" t="s">
        <v>4255</v>
      </c>
      <c r="F561">
        <v>115.903648</v>
      </c>
      <c r="G561" t="s">
        <v>4256</v>
      </c>
      <c r="H561">
        <v>32231</v>
      </c>
      <c r="I561" t="s">
        <v>4257</v>
      </c>
    </row>
    <row r="562" spans="1:9" x14ac:dyDescent="0.25">
      <c r="A562" t="s">
        <v>4253</v>
      </c>
      <c r="B562" t="s">
        <v>3975</v>
      </c>
      <c r="C562" t="s">
        <v>4254</v>
      </c>
      <c r="D562">
        <v>31.768908830000001</v>
      </c>
      <c r="E562" t="s">
        <v>4255</v>
      </c>
      <c r="F562">
        <v>116.6555346</v>
      </c>
      <c r="G562" t="s">
        <v>4256</v>
      </c>
      <c r="H562">
        <v>61745</v>
      </c>
      <c r="I562" t="s">
        <v>4257</v>
      </c>
    </row>
    <row r="563" spans="1:9" x14ac:dyDescent="0.25">
      <c r="A563" t="s">
        <v>4253</v>
      </c>
      <c r="B563" t="s">
        <v>3707</v>
      </c>
      <c r="C563" t="s">
        <v>4254</v>
      </c>
      <c r="D563">
        <v>33.218474710000002</v>
      </c>
      <c r="E563" t="s">
        <v>4255</v>
      </c>
      <c r="F563">
        <v>115.7890944</v>
      </c>
      <c r="G563" t="s">
        <v>4256</v>
      </c>
      <c r="H563">
        <v>50780</v>
      </c>
      <c r="I563" t="s">
        <v>4257</v>
      </c>
    </row>
    <row r="564" spans="1:9" x14ac:dyDescent="0.25">
      <c r="A564" t="s">
        <v>4253</v>
      </c>
      <c r="B564" t="s">
        <v>3706</v>
      </c>
      <c r="C564" t="s">
        <v>4254</v>
      </c>
      <c r="D564">
        <v>33.31237307</v>
      </c>
      <c r="E564" t="s">
        <v>4255</v>
      </c>
      <c r="F564">
        <v>115.8207458</v>
      </c>
      <c r="G564" t="s">
        <v>4256</v>
      </c>
      <c r="H564">
        <v>40223</v>
      </c>
      <c r="I564" t="s">
        <v>4257</v>
      </c>
    </row>
    <row r="565" spans="1:9" x14ac:dyDescent="0.25">
      <c r="A565" t="s">
        <v>4253</v>
      </c>
      <c r="B565" t="s">
        <v>4204</v>
      </c>
      <c r="C565" t="s">
        <v>4254</v>
      </c>
      <c r="D565">
        <v>30.38219389</v>
      </c>
      <c r="E565" t="s">
        <v>4255</v>
      </c>
      <c r="F565">
        <v>118.40380380000001</v>
      </c>
      <c r="G565" t="s">
        <v>4256</v>
      </c>
      <c r="H565">
        <v>9680</v>
      </c>
      <c r="I565" t="s">
        <v>4257</v>
      </c>
    </row>
    <row r="566" spans="1:9" x14ac:dyDescent="0.25">
      <c r="A566" t="s">
        <v>4253</v>
      </c>
      <c r="B566" t="s">
        <v>3903</v>
      </c>
      <c r="C566" t="s">
        <v>4254</v>
      </c>
      <c r="D566">
        <v>30.047634840000001</v>
      </c>
      <c r="E566" t="s">
        <v>4255</v>
      </c>
      <c r="F566">
        <v>118.82178709999999</v>
      </c>
      <c r="G566" t="s">
        <v>4256</v>
      </c>
      <c r="H566">
        <v>15825</v>
      </c>
      <c r="I566" t="s">
        <v>4257</v>
      </c>
    </row>
    <row r="567" spans="1:9" x14ac:dyDescent="0.25">
      <c r="A567" t="s">
        <v>4253</v>
      </c>
      <c r="B567" t="s">
        <v>3499</v>
      </c>
      <c r="C567" t="s">
        <v>4254</v>
      </c>
      <c r="D567">
        <v>33.099792690000001</v>
      </c>
      <c r="E567" t="s">
        <v>4255</v>
      </c>
      <c r="F567">
        <v>116.4315352</v>
      </c>
      <c r="G567" t="s">
        <v>4256</v>
      </c>
      <c r="H567">
        <v>53086</v>
      </c>
      <c r="I567" t="s">
        <v>4257</v>
      </c>
    </row>
    <row r="568" spans="1:9" x14ac:dyDescent="0.25">
      <c r="A568" t="s">
        <v>4253</v>
      </c>
      <c r="B568" t="s">
        <v>3976</v>
      </c>
      <c r="C568" t="s">
        <v>4254</v>
      </c>
      <c r="D568">
        <v>31.92443377</v>
      </c>
      <c r="E568" t="s">
        <v>4255</v>
      </c>
      <c r="F568">
        <v>116.041023</v>
      </c>
      <c r="G568" t="s">
        <v>4256</v>
      </c>
      <c r="H568">
        <v>25404</v>
      </c>
      <c r="I568" t="s">
        <v>4257</v>
      </c>
    </row>
    <row r="569" spans="1:9" x14ac:dyDescent="0.25">
      <c r="A569" t="s">
        <v>4253</v>
      </c>
      <c r="B569" t="s">
        <v>3604</v>
      </c>
      <c r="C569" t="s">
        <v>4254</v>
      </c>
      <c r="D569">
        <v>32.427833360000001</v>
      </c>
      <c r="E569" t="s">
        <v>4255</v>
      </c>
      <c r="F569">
        <v>118.231022</v>
      </c>
      <c r="G569" t="s">
        <v>4256</v>
      </c>
      <c r="H569">
        <v>29934</v>
      </c>
      <c r="I569" t="s">
        <v>4257</v>
      </c>
    </row>
    <row r="570" spans="1:9" x14ac:dyDescent="0.25">
      <c r="A570" t="s">
        <v>4253</v>
      </c>
      <c r="B570" t="s">
        <v>3783</v>
      </c>
      <c r="C570" t="s">
        <v>4254</v>
      </c>
      <c r="D570">
        <v>31.69617478</v>
      </c>
      <c r="E570" t="s">
        <v>4255</v>
      </c>
      <c r="F570">
        <v>117.16062119999999</v>
      </c>
      <c r="G570" t="s">
        <v>4256</v>
      </c>
      <c r="H570">
        <v>171429</v>
      </c>
      <c r="I570" t="s">
        <v>4257</v>
      </c>
    </row>
    <row r="571" spans="1:9" x14ac:dyDescent="0.25">
      <c r="A571" t="s">
        <v>4253</v>
      </c>
      <c r="B571" t="s">
        <v>3904</v>
      </c>
      <c r="C571" t="s">
        <v>4254</v>
      </c>
      <c r="D571">
        <v>29.65859532</v>
      </c>
      <c r="E571" t="s">
        <v>4255</v>
      </c>
      <c r="F571">
        <v>118.2161145</v>
      </c>
      <c r="G571" t="s">
        <v>4256</v>
      </c>
      <c r="H571">
        <v>20965</v>
      </c>
      <c r="I571" t="s">
        <v>4257</v>
      </c>
    </row>
    <row r="572" spans="1:9" x14ac:dyDescent="0.25">
      <c r="A572" t="s">
        <v>4253</v>
      </c>
      <c r="B572" t="s">
        <v>3853</v>
      </c>
      <c r="C572" t="s">
        <v>4254</v>
      </c>
      <c r="D572">
        <v>32.961386609999998</v>
      </c>
      <c r="E572" t="s">
        <v>4255</v>
      </c>
      <c r="F572">
        <v>116.4104457</v>
      </c>
      <c r="G572" t="s">
        <v>4256</v>
      </c>
      <c r="H572">
        <v>22081</v>
      </c>
      <c r="I572" t="s">
        <v>4257</v>
      </c>
    </row>
    <row r="573" spans="1:9" x14ac:dyDescent="0.25">
      <c r="A573" t="s">
        <v>4253</v>
      </c>
      <c r="B573" t="s">
        <v>3977</v>
      </c>
      <c r="C573" t="s">
        <v>4254</v>
      </c>
      <c r="D573">
        <v>31.129457380000002</v>
      </c>
      <c r="E573" t="s">
        <v>4255</v>
      </c>
      <c r="F573">
        <v>115.97318850000001</v>
      </c>
      <c r="G573" t="s">
        <v>4256</v>
      </c>
      <c r="H573">
        <v>14545</v>
      </c>
      <c r="I573" t="s">
        <v>4257</v>
      </c>
    </row>
    <row r="574" spans="1:9" x14ac:dyDescent="0.25">
      <c r="A574" t="s">
        <v>4253</v>
      </c>
      <c r="B574" t="s">
        <v>3854</v>
      </c>
      <c r="C574" t="s">
        <v>4254</v>
      </c>
      <c r="D574">
        <v>32.705393819999998</v>
      </c>
      <c r="E574" t="s">
        <v>4255</v>
      </c>
      <c r="F574">
        <v>117.1390231</v>
      </c>
      <c r="G574" t="s">
        <v>4256</v>
      </c>
      <c r="H574">
        <v>30314</v>
      </c>
      <c r="I574" t="s">
        <v>4257</v>
      </c>
    </row>
    <row r="575" spans="1:9" x14ac:dyDescent="0.25">
      <c r="A575" t="s">
        <v>4253</v>
      </c>
      <c r="B575" t="s">
        <v>4205</v>
      </c>
      <c r="C575" t="s">
        <v>4254</v>
      </c>
      <c r="D575">
        <v>30.138555889999999</v>
      </c>
      <c r="E575" t="s">
        <v>4255</v>
      </c>
      <c r="F575">
        <v>118.4265997</v>
      </c>
      <c r="G575" t="s">
        <v>4256</v>
      </c>
      <c r="H575">
        <v>11609</v>
      </c>
      <c r="I575" t="s">
        <v>4257</v>
      </c>
    </row>
    <row r="576" spans="1:9" x14ac:dyDescent="0.25">
      <c r="A576" t="s">
        <v>4253</v>
      </c>
      <c r="B576" t="s">
        <v>4021</v>
      </c>
      <c r="C576" t="s">
        <v>4254</v>
      </c>
      <c r="D576">
        <v>31.864221650000001</v>
      </c>
      <c r="E576" t="s">
        <v>4255</v>
      </c>
      <c r="F576">
        <v>118.1607429</v>
      </c>
      <c r="G576" t="s">
        <v>4256</v>
      </c>
      <c r="H576">
        <v>26354</v>
      </c>
      <c r="I576" t="s">
        <v>4257</v>
      </c>
    </row>
    <row r="577" spans="1:9" x14ac:dyDescent="0.25">
      <c r="A577" t="s">
        <v>4253</v>
      </c>
      <c r="B577" t="s">
        <v>3905</v>
      </c>
      <c r="C577" t="s">
        <v>4254</v>
      </c>
      <c r="D577">
        <v>29.899308869999999</v>
      </c>
      <c r="E577" t="s">
        <v>4255</v>
      </c>
      <c r="F577">
        <v>117.35605649999999</v>
      </c>
      <c r="G577" t="s">
        <v>4256</v>
      </c>
      <c r="H577">
        <v>8764</v>
      </c>
      <c r="I577" t="s">
        <v>4257</v>
      </c>
    </row>
    <row r="578" spans="1:9" x14ac:dyDescent="0.25">
      <c r="A578" t="s">
        <v>4253</v>
      </c>
      <c r="B578" t="s">
        <v>3784</v>
      </c>
      <c r="C578" t="s">
        <v>4254</v>
      </c>
      <c r="D578">
        <v>31.624803289999999</v>
      </c>
      <c r="E578" t="s">
        <v>4255</v>
      </c>
      <c r="F578">
        <v>116.8304931</v>
      </c>
      <c r="G578" t="s">
        <v>4256</v>
      </c>
      <c r="H578">
        <v>63327</v>
      </c>
      <c r="I578" t="s">
        <v>4257</v>
      </c>
    </row>
    <row r="579" spans="1:9" x14ac:dyDescent="0.25">
      <c r="A579" t="s">
        <v>4253</v>
      </c>
      <c r="B579" t="s">
        <v>3978</v>
      </c>
      <c r="C579" t="s">
        <v>4254</v>
      </c>
      <c r="D579">
        <v>31.217688979999998</v>
      </c>
      <c r="E579" t="s">
        <v>4255</v>
      </c>
      <c r="F579">
        <v>116.663704</v>
      </c>
      <c r="G579" t="s">
        <v>4256</v>
      </c>
      <c r="H579">
        <v>22419</v>
      </c>
      <c r="I579" t="s">
        <v>4257</v>
      </c>
    </row>
    <row r="580" spans="1:9" x14ac:dyDescent="0.25">
      <c r="A580" t="s">
        <v>4253</v>
      </c>
      <c r="B580" t="s">
        <v>4082</v>
      </c>
      <c r="C580" t="s">
        <v>4254</v>
      </c>
      <c r="D580">
        <v>33.72214245</v>
      </c>
      <c r="E580" t="s">
        <v>4255</v>
      </c>
      <c r="F580">
        <v>118.0823745</v>
      </c>
      <c r="G580" t="s">
        <v>4256</v>
      </c>
      <c r="H580">
        <v>58902</v>
      </c>
      <c r="I580" t="s">
        <v>4257</v>
      </c>
    </row>
    <row r="581" spans="1:9" x14ac:dyDescent="0.25">
      <c r="A581" t="s">
        <v>4253</v>
      </c>
      <c r="B581" t="s">
        <v>3855</v>
      </c>
      <c r="C581" t="s">
        <v>4254</v>
      </c>
      <c r="D581">
        <v>32.669880769999999</v>
      </c>
      <c r="E581" t="s">
        <v>4255</v>
      </c>
      <c r="F581">
        <v>116.8034411</v>
      </c>
      <c r="G581" t="s">
        <v>4256</v>
      </c>
      <c r="H581">
        <v>49520</v>
      </c>
      <c r="I581" t="s">
        <v>4257</v>
      </c>
    </row>
    <row r="582" spans="1:9" x14ac:dyDescent="0.25">
      <c r="A582" t="s">
        <v>4253</v>
      </c>
      <c r="B582" t="s">
        <v>3500</v>
      </c>
      <c r="C582" t="s">
        <v>4254</v>
      </c>
      <c r="D582">
        <v>33.745610919999997</v>
      </c>
      <c r="E582" t="s">
        <v>4255</v>
      </c>
      <c r="F582">
        <v>115.98077720000001</v>
      </c>
      <c r="G582" t="s">
        <v>4256</v>
      </c>
      <c r="H582">
        <v>48734</v>
      </c>
      <c r="I582" t="s">
        <v>4257</v>
      </c>
    </row>
    <row r="583" spans="1:9" x14ac:dyDescent="0.25">
      <c r="A583" t="s">
        <v>4253</v>
      </c>
      <c r="B583" t="s">
        <v>3708</v>
      </c>
      <c r="C583" t="s">
        <v>4254</v>
      </c>
      <c r="D583">
        <v>32.638696299999999</v>
      </c>
      <c r="E583" t="s">
        <v>4255</v>
      </c>
      <c r="F583">
        <v>116.2581769</v>
      </c>
      <c r="G583" t="s">
        <v>4256</v>
      </c>
      <c r="H583">
        <v>145287</v>
      </c>
      <c r="I583" t="s">
        <v>4257</v>
      </c>
    </row>
    <row r="584" spans="1:9" x14ac:dyDescent="0.25">
      <c r="A584" t="s">
        <v>4253</v>
      </c>
      <c r="B584" t="s">
        <v>4206</v>
      </c>
      <c r="C584" t="s">
        <v>4254</v>
      </c>
      <c r="D584">
        <v>31.068360630000001</v>
      </c>
      <c r="E584" t="s">
        <v>4255</v>
      </c>
      <c r="F584">
        <v>118.9029972</v>
      </c>
      <c r="G584" t="s">
        <v>4256</v>
      </c>
      <c r="H584">
        <v>29144</v>
      </c>
      <c r="I584" t="s">
        <v>4257</v>
      </c>
    </row>
    <row r="585" spans="1:9" x14ac:dyDescent="0.25">
      <c r="A585" t="s">
        <v>4253</v>
      </c>
      <c r="B585" t="s">
        <v>3906</v>
      </c>
      <c r="C585" t="s">
        <v>4254</v>
      </c>
      <c r="D585">
        <v>29.850553949999998</v>
      </c>
      <c r="E585" t="s">
        <v>4255</v>
      </c>
      <c r="F585">
        <v>118.593992</v>
      </c>
      <c r="G585" t="s">
        <v>4256</v>
      </c>
      <c r="H585">
        <v>18539</v>
      </c>
      <c r="I585" t="s">
        <v>4257</v>
      </c>
    </row>
    <row r="586" spans="1:9" x14ac:dyDescent="0.25">
      <c r="A586" t="s">
        <v>4253</v>
      </c>
      <c r="B586" t="s">
        <v>3548</v>
      </c>
      <c r="C586" t="s">
        <v>4254</v>
      </c>
      <c r="D586">
        <v>30.387765009999999</v>
      </c>
      <c r="E586" t="s">
        <v>4255</v>
      </c>
      <c r="F586">
        <v>116.9823059</v>
      </c>
      <c r="G586" t="s">
        <v>4256</v>
      </c>
      <c r="H586">
        <v>47388</v>
      </c>
      <c r="I586" t="s">
        <v>4257</v>
      </c>
    </row>
    <row r="587" spans="1:9" x14ac:dyDescent="0.25">
      <c r="A587" t="s">
        <v>4253</v>
      </c>
      <c r="B587" t="s">
        <v>3785</v>
      </c>
      <c r="C587" t="s">
        <v>4254</v>
      </c>
      <c r="D587">
        <v>31.423525699999999</v>
      </c>
      <c r="E587" t="s">
        <v>4255</v>
      </c>
      <c r="F587">
        <v>117.482803</v>
      </c>
      <c r="G587" t="s">
        <v>4256</v>
      </c>
      <c r="H587">
        <v>57568</v>
      </c>
      <c r="I587" t="s">
        <v>4257</v>
      </c>
    </row>
    <row r="588" spans="1:9" x14ac:dyDescent="0.25">
      <c r="A588" t="s">
        <v>4253</v>
      </c>
      <c r="B588" t="s">
        <v>3446</v>
      </c>
      <c r="C588" t="s">
        <v>4254</v>
      </c>
      <c r="D588">
        <v>33.235941029999999</v>
      </c>
      <c r="E588" t="s">
        <v>4255</v>
      </c>
      <c r="F588">
        <v>117.7438095</v>
      </c>
      <c r="G588" t="s">
        <v>4256</v>
      </c>
      <c r="H588">
        <v>39796</v>
      </c>
      <c r="I588" t="s">
        <v>4257</v>
      </c>
    </row>
    <row r="589" spans="1:9" x14ac:dyDescent="0.25">
      <c r="A589" t="s">
        <v>4253</v>
      </c>
      <c r="B589" t="s">
        <v>4157</v>
      </c>
      <c r="C589" t="s">
        <v>4254</v>
      </c>
      <c r="D589">
        <v>31.459664650000001</v>
      </c>
      <c r="E589" t="s">
        <v>4255</v>
      </c>
      <c r="F589">
        <v>118.21553059999999</v>
      </c>
      <c r="G589" t="s">
        <v>4256</v>
      </c>
      <c r="H589">
        <v>101875</v>
      </c>
      <c r="I589" t="s">
        <v>4257</v>
      </c>
    </row>
    <row r="590" spans="1:9" x14ac:dyDescent="0.25">
      <c r="A590" t="s">
        <v>4253</v>
      </c>
      <c r="B590" t="s">
        <v>3709</v>
      </c>
      <c r="C590" t="s">
        <v>4254</v>
      </c>
      <c r="D590">
        <v>32.666070380000001</v>
      </c>
      <c r="E590" t="s">
        <v>4255</v>
      </c>
      <c r="F590">
        <v>116.176159</v>
      </c>
      <c r="G590" t="s">
        <v>4256</v>
      </c>
      <c r="H590">
        <v>39088</v>
      </c>
      <c r="I590" t="s">
        <v>4257</v>
      </c>
    </row>
    <row r="591" spans="1:9" x14ac:dyDescent="0.25">
      <c r="A591" t="s">
        <v>4253</v>
      </c>
      <c r="B591" t="s">
        <v>3605</v>
      </c>
      <c r="C591" t="s">
        <v>4254</v>
      </c>
      <c r="D591">
        <v>32.741141249999998</v>
      </c>
      <c r="E591" t="s">
        <v>4255</v>
      </c>
      <c r="F591">
        <v>118.1597026</v>
      </c>
      <c r="G591" t="s">
        <v>4256</v>
      </c>
      <c r="H591">
        <v>37783</v>
      </c>
      <c r="I591" t="s">
        <v>4257</v>
      </c>
    </row>
    <row r="592" spans="1:9" x14ac:dyDescent="0.25">
      <c r="A592" t="s">
        <v>4253</v>
      </c>
      <c r="B592" t="s">
        <v>3501</v>
      </c>
      <c r="C592" t="s">
        <v>4254</v>
      </c>
      <c r="D592">
        <v>33.827602640000002</v>
      </c>
      <c r="E592" t="s">
        <v>4255</v>
      </c>
      <c r="F592">
        <v>115.66512899999999</v>
      </c>
      <c r="G592" t="s">
        <v>4256</v>
      </c>
      <c r="H592">
        <v>58852</v>
      </c>
      <c r="I592" t="s">
        <v>4257</v>
      </c>
    </row>
    <row r="593" spans="1:9" x14ac:dyDescent="0.25">
      <c r="A593" t="s">
        <v>4253</v>
      </c>
      <c r="B593" t="s">
        <v>4083</v>
      </c>
      <c r="C593" t="s">
        <v>4254</v>
      </c>
      <c r="D593">
        <v>33.802655250000001</v>
      </c>
      <c r="E593" t="s">
        <v>4255</v>
      </c>
      <c r="F593">
        <v>117.3399952</v>
      </c>
      <c r="G593" t="s">
        <v>4256</v>
      </c>
      <c r="H593">
        <v>62687</v>
      </c>
      <c r="I593" t="s">
        <v>4257</v>
      </c>
    </row>
    <row r="594" spans="1:9" x14ac:dyDescent="0.25">
      <c r="A594" t="s">
        <v>4253</v>
      </c>
      <c r="B594" t="s">
        <v>3979</v>
      </c>
      <c r="C594" t="s">
        <v>4254</v>
      </c>
      <c r="D594">
        <v>32.302175130000002</v>
      </c>
      <c r="E594" t="s">
        <v>4255</v>
      </c>
      <c r="F594">
        <v>116.0690774</v>
      </c>
      <c r="G594" t="s">
        <v>4256</v>
      </c>
      <c r="H594">
        <v>39549</v>
      </c>
      <c r="I594" t="s">
        <v>4257</v>
      </c>
    </row>
    <row r="595" spans="1:9" x14ac:dyDescent="0.25">
      <c r="A595" t="s">
        <v>4253</v>
      </c>
      <c r="B595" t="s">
        <v>3502</v>
      </c>
      <c r="C595" t="s">
        <v>4254</v>
      </c>
      <c r="D595">
        <v>33.697331599999998</v>
      </c>
      <c r="E595" t="s">
        <v>4255</v>
      </c>
      <c r="F595">
        <v>116.4206274</v>
      </c>
      <c r="G595" t="s">
        <v>4256</v>
      </c>
      <c r="H595">
        <v>41280</v>
      </c>
      <c r="I595" t="s">
        <v>4257</v>
      </c>
    </row>
    <row r="596" spans="1:9" x14ac:dyDescent="0.25">
      <c r="A596" t="s">
        <v>4253</v>
      </c>
      <c r="B596" t="s">
        <v>3606</v>
      </c>
      <c r="C596" t="s">
        <v>4254</v>
      </c>
      <c r="D596">
        <v>32.467232959999997</v>
      </c>
      <c r="E596" t="s">
        <v>4255</v>
      </c>
      <c r="F596">
        <v>118.54396180000001</v>
      </c>
      <c r="G596" t="s">
        <v>4256</v>
      </c>
      <c r="H596">
        <v>34157</v>
      </c>
      <c r="I596" t="s">
        <v>4257</v>
      </c>
    </row>
    <row r="597" spans="1:9" x14ac:dyDescent="0.25">
      <c r="A597" t="s">
        <v>4253</v>
      </c>
      <c r="B597" t="s">
        <v>3503</v>
      </c>
      <c r="C597" t="s">
        <v>4254</v>
      </c>
      <c r="D597">
        <v>33.742242689999998</v>
      </c>
      <c r="E597" t="s">
        <v>4255</v>
      </c>
      <c r="F597">
        <v>115.6536886</v>
      </c>
      <c r="G597" t="s">
        <v>4256</v>
      </c>
      <c r="H597">
        <v>60130</v>
      </c>
      <c r="I597" t="s">
        <v>4257</v>
      </c>
    </row>
    <row r="598" spans="1:9" x14ac:dyDescent="0.25">
      <c r="A598" t="s">
        <v>4253</v>
      </c>
      <c r="B598" t="s">
        <v>3607</v>
      </c>
      <c r="C598" t="s">
        <v>4254</v>
      </c>
      <c r="D598">
        <v>32.267407689999999</v>
      </c>
      <c r="E598" t="s">
        <v>4255</v>
      </c>
      <c r="F598">
        <v>118.13836329999999</v>
      </c>
      <c r="G598" t="s">
        <v>4256</v>
      </c>
      <c r="H598">
        <v>21887</v>
      </c>
      <c r="I598" t="s">
        <v>4257</v>
      </c>
    </row>
    <row r="599" spans="1:9" x14ac:dyDescent="0.25">
      <c r="A599" t="s">
        <v>4253</v>
      </c>
      <c r="B599" t="s">
        <v>4158</v>
      </c>
      <c r="C599" t="s">
        <v>4254</v>
      </c>
      <c r="D599">
        <v>31.433265219999999</v>
      </c>
      <c r="E599" t="s">
        <v>4255</v>
      </c>
      <c r="F599">
        <v>117.88937439999999</v>
      </c>
      <c r="G599" t="s">
        <v>4256</v>
      </c>
      <c r="H599">
        <v>58192</v>
      </c>
      <c r="I599" t="s">
        <v>4257</v>
      </c>
    </row>
    <row r="600" spans="1:9" x14ac:dyDescent="0.25">
      <c r="A600" t="s">
        <v>4253</v>
      </c>
      <c r="B600" t="s">
        <v>4207</v>
      </c>
      <c r="C600" t="s">
        <v>4254</v>
      </c>
      <c r="D600">
        <v>30.918442979999998</v>
      </c>
      <c r="E600" t="s">
        <v>4255</v>
      </c>
      <c r="F600">
        <v>119.23047219999999</v>
      </c>
      <c r="G600" t="s">
        <v>4256</v>
      </c>
      <c r="H600">
        <v>57179</v>
      </c>
      <c r="I600" t="s">
        <v>4257</v>
      </c>
    </row>
    <row r="601" spans="1:9" x14ac:dyDescent="0.25">
      <c r="A601" t="s">
        <v>4253</v>
      </c>
      <c r="B601" t="s">
        <v>3504</v>
      </c>
      <c r="C601" t="s">
        <v>4254</v>
      </c>
      <c r="D601">
        <v>33.78314803</v>
      </c>
      <c r="E601" t="s">
        <v>4255</v>
      </c>
      <c r="F601">
        <v>115.8461274</v>
      </c>
      <c r="G601" t="s">
        <v>4256</v>
      </c>
      <c r="H601">
        <v>62747</v>
      </c>
      <c r="I601" t="s">
        <v>4257</v>
      </c>
    </row>
    <row r="602" spans="1:9" x14ac:dyDescent="0.25">
      <c r="A602" t="s">
        <v>4253</v>
      </c>
      <c r="B602" t="s">
        <v>3608</v>
      </c>
      <c r="C602" t="s">
        <v>4254</v>
      </c>
      <c r="D602">
        <v>32.691984210000001</v>
      </c>
      <c r="E602" t="s">
        <v>4255</v>
      </c>
      <c r="F602">
        <v>118.8825927</v>
      </c>
      <c r="G602" t="s">
        <v>4256</v>
      </c>
      <c r="H602">
        <v>26528</v>
      </c>
      <c r="I602" t="s">
        <v>4257</v>
      </c>
    </row>
    <row r="603" spans="1:9" x14ac:dyDescent="0.25">
      <c r="A603" t="s">
        <v>4253</v>
      </c>
      <c r="B603" t="s">
        <v>4159</v>
      </c>
      <c r="C603" t="s">
        <v>4254</v>
      </c>
      <c r="D603">
        <v>31.246900230000001</v>
      </c>
      <c r="E603" t="s">
        <v>4255</v>
      </c>
      <c r="F603">
        <v>117.87897100000001</v>
      </c>
      <c r="G603" t="s">
        <v>4256</v>
      </c>
      <c r="H603">
        <v>36191</v>
      </c>
      <c r="I603" t="s">
        <v>4257</v>
      </c>
    </row>
    <row r="604" spans="1:9" x14ac:dyDescent="0.25">
      <c r="A604" t="s">
        <v>4253</v>
      </c>
      <c r="B604" t="s">
        <v>3393</v>
      </c>
      <c r="C604" t="s">
        <v>4254</v>
      </c>
      <c r="D604">
        <v>30.402972779999999</v>
      </c>
      <c r="E604" t="s">
        <v>4255</v>
      </c>
      <c r="F604">
        <v>116.67747</v>
      </c>
      <c r="G604" t="s">
        <v>4256</v>
      </c>
      <c r="H604">
        <v>76285</v>
      </c>
      <c r="I604" t="s">
        <v>4257</v>
      </c>
    </row>
    <row r="605" spans="1:9" x14ac:dyDescent="0.25">
      <c r="A605" t="s">
        <v>4253</v>
      </c>
      <c r="B605" t="s">
        <v>3609</v>
      </c>
      <c r="C605" t="s">
        <v>4254</v>
      </c>
      <c r="D605">
        <v>32.185153079999999</v>
      </c>
      <c r="E605" t="s">
        <v>4255</v>
      </c>
      <c r="F605">
        <v>118.08210440000001</v>
      </c>
      <c r="G605" t="s">
        <v>4256</v>
      </c>
      <c r="H605">
        <v>17602</v>
      </c>
      <c r="I605" t="s">
        <v>4257</v>
      </c>
    </row>
    <row r="606" spans="1:9" x14ac:dyDescent="0.25">
      <c r="A606" t="s">
        <v>4253</v>
      </c>
      <c r="B606" t="s">
        <v>3980</v>
      </c>
      <c r="C606" t="s">
        <v>4254</v>
      </c>
      <c r="D606">
        <v>31.682450930000002</v>
      </c>
      <c r="E606" t="s">
        <v>4255</v>
      </c>
      <c r="F606">
        <v>116.1136446</v>
      </c>
      <c r="G606" t="s">
        <v>4256</v>
      </c>
      <c r="H606">
        <v>35124</v>
      </c>
      <c r="I606" t="s">
        <v>4257</v>
      </c>
    </row>
    <row r="607" spans="1:9" x14ac:dyDescent="0.25">
      <c r="A607" t="s">
        <v>4253</v>
      </c>
      <c r="B607" t="s">
        <v>4022</v>
      </c>
      <c r="C607" t="s">
        <v>4254</v>
      </c>
      <c r="D607">
        <v>31.414017869999999</v>
      </c>
      <c r="E607" t="s">
        <v>4255</v>
      </c>
      <c r="F607">
        <v>118.5934901</v>
      </c>
      <c r="G607" t="s">
        <v>4256</v>
      </c>
      <c r="H607">
        <v>45866</v>
      </c>
      <c r="I607" t="s">
        <v>4257</v>
      </c>
    </row>
    <row r="608" spans="1:9" x14ac:dyDescent="0.25">
      <c r="A608" t="s">
        <v>4253</v>
      </c>
      <c r="B608" t="s">
        <v>3981</v>
      </c>
      <c r="C608" t="s">
        <v>4254</v>
      </c>
      <c r="D608">
        <v>31.498552979999999</v>
      </c>
      <c r="E608" t="s">
        <v>4255</v>
      </c>
      <c r="F608">
        <v>116.69279659999999</v>
      </c>
      <c r="G608" t="s">
        <v>4256</v>
      </c>
      <c r="H608">
        <v>42523</v>
      </c>
      <c r="I608" t="s">
        <v>4257</v>
      </c>
    </row>
    <row r="609" spans="1:9" x14ac:dyDescent="0.25">
      <c r="A609" t="s">
        <v>4253</v>
      </c>
      <c r="B609" t="s">
        <v>3818</v>
      </c>
      <c r="C609" t="s">
        <v>4254</v>
      </c>
      <c r="D609">
        <v>34.027242370000003</v>
      </c>
      <c r="E609" t="s">
        <v>4255</v>
      </c>
      <c r="F609">
        <v>116.9353567</v>
      </c>
      <c r="G609" t="s">
        <v>4256</v>
      </c>
      <c r="H609">
        <v>45360</v>
      </c>
      <c r="I609" t="s">
        <v>4257</v>
      </c>
    </row>
    <row r="610" spans="1:9" x14ac:dyDescent="0.25">
      <c r="A610" t="s">
        <v>4253</v>
      </c>
      <c r="B610" t="s">
        <v>3786</v>
      </c>
      <c r="C610" t="s">
        <v>4254</v>
      </c>
      <c r="D610">
        <v>31.899579360000001</v>
      </c>
      <c r="E610" t="s">
        <v>4255</v>
      </c>
      <c r="F610">
        <v>117.61218529999999</v>
      </c>
      <c r="G610" t="s">
        <v>4256</v>
      </c>
      <c r="H610">
        <v>41356</v>
      </c>
      <c r="I610" t="s">
        <v>4257</v>
      </c>
    </row>
    <row r="611" spans="1:9" x14ac:dyDescent="0.25">
      <c r="A611" t="s">
        <v>4253</v>
      </c>
      <c r="B611" t="s">
        <v>3787</v>
      </c>
      <c r="C611" t="s">
        <v>4254</v>
      </c>
      <c r="D611">
        <v>31.382532950000002</v>
      </c>
      <c r="E611" t="s">
        <v>4255</v>
      </c>
      <c r="F611">
        <v>117.26063360000001</v>
      </c>
      <c r="G611" t="s">
        <v>4256</v>
      </c>
      <c r="H611">
        <v>31396</v>
      </c>
      <c r="I611" t="s">
        <v>4257</v>
      </c>
    </row>
    <row r="612" spans="1:9" x14ac:dyDescent="0.25">
      <c r="A612" t="s">
        <v>4253</v>
      </c>
      <c r="B612" t="s">
        <v>4023</v>
      </c>
      <c r="C612" t="s">
        <v>4254</v>
      </c>
      <c r="D612">
        <v>31.949249529999999</v>
      </c>
      <c r="E612" t="s">
        <v>4255</v>
      </c>
      <c r="F612">
        <v>118.3007439</v>
      </c>
      <c r="G612" t="s">
        <v>4256</v>
      </c>
      <c r="H612">
        <v>29733</v>
      </c>
      <c r="I612" t="s">
        <v>4257</v>
      </c>
    </row>
    <row r="613" spans="1:9" x14ac:dyDescent="0.25">
      <c r="A613" t="s">
        <v>4253</v>
      </c>
      <c r="B613" t="s">
        <v>5796</v>
      </c>
      <c r="C613" t="s">
        <v>4254</v>
      </c>
      <c r="D613">
        <v>32.14126495</v>
      </c>
      <c r="E613" t="s">
        <v>4255</v>
      </c>
      <c r="F613">
        <v>118.308412</v>
      </c>
      <c r="G613" t="s">
        <v>4256</v>
      </c>
      <c r="H613">
        <v>31266</v>
      </c>
      <c r="I613" t="s">
        <v>4257</v>
      </c>
    </row>
    <row r="614" spans="1:9" x14ac:dyDescent="0.25">
      <c r="A614" t="s">
        <v>4253</v>
      </c>
      <c r="B614" t="s">
        <v>5797</v>
      </c>
      <c r="C614" t="s">
        <v>4254</v>
      </c>
      <c r="D614">
        <v>30.991579380000001</v>
      </c>
      <c r="E614" t="s">
        <v>4255</v>
      </c>
      <c r="F614">
        <v>119.1329528</v>
      </c>
      <c r="G614" t="s">
        <v>4256</v>
      </c>
      <c r="H614">
        <v>40910</v>
      </c>
      <c r="I614" t="s">
        <v>4257</v>
      </c>
    </row>
    <row r="615" spans="1:9" x14ac:dyDescent="0.25">
      <c r="A615" t="s">
        <v>4253</v>
      </c>
      <c r="B615" t="s">
        <v>3856</v>
      </c>
      <c r="C615" t="s">
        <v>4254</v>
      </c>
      <c r="D615">
        <v>32.526752250000001</v>
      </c>
      <c r="E615" t="s">
        <v>4255</v>
      </c>
      <c r="F615">
        <v>116.7998765</v>
      </c>
      <c r="G615" t="s">
        <v>4256</v>
      </c>
      <c r="H615">
        <v>117893</v>
      </c>
      <c r="I615" t="s">
        <v>4257</v>
      </c>
    </row>
    <row r="616" spans="1:9" x14ac:dyDescent="0.25">
      <c r="A616" t="s">
        <v>4253</v>
      </c>
      <c r="B616" t="s">
        <v>3819</v>
      </c>
      <c r="C616" t="s">
        <v>4254</v>
      </c>
      <c r="D616">
        <v>33.383304070000001</v>
      </c>
      <c r="E616" t="s">
        <v>4255</v>
      </c>
      <c r="F616">
        <v>116.8675317</v>
      </c>
      <c r="G616" t="s">
        <v>4256</v>
      </c>
      <c r="H616">
        <v>95929</v>
      </c>
      <c r="I616" t="s">
        <v>4257</v>
      </c>
    </row>
    <row r="617" spans="1:9" x14ac:dyDescent="0.25">
      <c r="A617" t="s">
        <v>4253</v>
      </c>
      <c r="B617" t="s">
        <v>3788</v>
      </c>
      <c r="C617" t="s">
        <v>4254</v>
      </c>
      <c r="D617">
        <v>32.070972769999997</v>
      </c>
      <c r="E617" t="s">
        <v>4255</v>
      </c>
      <c r="F617">
        <v>117.2469007</v>
      </c>
      <c r="G617" t="s">
        <v>4256</v>
      </c>
      <c r="H617">
        <v>76098</v>
      </c>
      <c r="I617" t="s">
        <v>4257</v>
      </c>
    </row>
    <row r="618" spans="1:9" x14ac:dyDescent="0.25">
      <c r="A618" t="s">
        <v>4253</v>
      </c>
      <c r="B618" t="s">
        <v>3710</v>
      </c>
      <c r="C618" t="s">
        <v>4254</v>
      </c>
      <c r="D618">
        <v>33.291829409999998</v>
      </c>
      <c r="E618" t="s">
        <v>4255</v>
      </c>
      <c r="F618">
        <v>115.59280750000001</v>
      </c>
      <c r="G618" t="s">
        <v>4256</v>
      </c>
      <c r="H618">
        <v>36421</v>
      </c>
      <c r="I618" t="s">
        <v>4257</v>
      </c>
    </row>
    <row r="619" spans="1:9" x14ac:dyDescent="0.25">
      <c r="A619" t="s">
        <v>4253</v>
      </c>
      <c r="B619" t="s">
        <v>3394</v>
      </c>
      <c r="C619" t="s">
        <v>4254</v>
      </c>
      <c r="D619">
        <v>30.797652549999999</v>
      </c>
      <c r="E619" t="s">
        <v>4255</v>
      </c>
      <c r="F619">
        <v>116.97275019999999</v>
      </c>
      <c r="G619" t="s">
        <v>4256</v>
      </c>
      <c r="H619">
        <v>44705</v>
      </c>
      <c r="I619" t="s">
        <v>4257</v>
      </c>
    </row>
    <row r="620" spans="1:9" x14ac:dyDescent="0.25">
      <c r="A620" t="s">
        <v>4253</v>
      </c>
      <c r="B620" t="s">
        <v>3505</v>
      </c>
      <c r="C620" t="s">
        <v>4254</v>
      </c>
      <c r="D620">
        <v>33.654158500000001</v>
      </c>
      <c r="E620" t="s">
        <v>4255</v>
      </c>
      <c r="F620">
        <v>115.686651</v>
      </c>
      <c r="G620" t="s">
        <v>4256</v>
      </c>
      <c r="H620">
        <v>73061</v>
      </c>
      <c r="I620" t="s">
        <v>4257</v>
      </c>
    </row>
    <row r="621" spans="1:9" x14ac:dyDescent="0.25">
      <c r="A621" t="s">
        <v>4253</v>
      </c>
      <c r="B621" t="s">
        <v>5742</v>
      </c>
      <c r="C621" t="s">
        <v>4254</v>
      </c>
      <c r="D621">
        <v>31.508413440000002</v>
      </c>
      <c r="E621" t="s">
        <v>4255</v>
      </c>
      <c r="F621">
        <v>116.7707223</v>
      </c>
      <c r="G621" t="s">
        <v>4256</v>
      </c>
      <c r="H621">
        <v>33709</v>
      </c>
      <c r="I621" t="s">
        <v>4257</v>
      </c>
    </row>
    <row r="622" spans="1:9" x14ac:dyDescent="0.25">
      <c r="A622" t="s">
        <v>4253</v>
      </c>
      <c r="B622" t="s">
        <v>5743</v>
      </c>
      <c r="C622" t="s">
        <v>4254</v>
      </c>
      <c r="D622">
        <v>31.64520564</v>
      </c>
      <c r="E622" t="s">
        <v>4255</v>
      </c>
      <c r="F622">
        <v>115.6946672</v>
      </c>
      <c r="G622" t="s">
        <v>4256</v>
      </c>
      <c r="H622">
        <v>17547</v>
      </c>
      <c r="I622" t="s">
        <v>4257</v>
      </c>
    </row>
    <row r="623" spans="1:9" x14ac:dyDescent="0.25">
      <c r="A623" t="s">
        <v>4253</v>
      </c>
      <c r="B623" t="s">
        <v>3506</v>
      </c>
      <c r="C623" t="s">
        <v>4254</v>
      </c>
      <c r="D623">
        <v>33.180867399999997</v>
      </c>
      <c r="E623" t="s">
        <v>4255</v>
      </c>
      <c r="F623">
        <v>116.6637274</v>
      </c>
      <c r="G623" t="s">
        <v>4256</v>
      </c>
      <c r="H623">
        <v>53670</v>
      </c>
      <c r="I623" t="s">
        <v>4257</v>
      </c>
    </row>
    <row r="624" spans="1:9" x14ac:dyDescent="0.25">
      <c r="A624" t="s">
        <v>4253</v>
      </c>
      <c r="B624" t="s">
        <v>3711</v>
      </c>
      <c r="C624" t="s">
        <v>4254</v>
      </c>
      <c r="D624">
        <v>33.485544840000003</v>
      </c>
      <c r="E624" t="s">
        <v>4255</v>
      </c>
      <c r="F624">
        <v>115.51361009999999</v>
      </c>
      <c r="G624" t="s">
        <v>4256</v>
      </c>
      <c r="H624">
        <v>41269</v>
      </c>
      <c r="I624" t="s">
        <v>4257</v>
      </c>
    </row>
    <row r="625" spans="1:9" x14ac:dyDescent="0.25">
      <c r="A625" t="s">
        <v>4253</v>
      </c>
      <c r="B625" t="s">
        <v>3857</v>
      </c>
      <c r="C625" t="s">
        <v>4254</v>
      </c>
      <c r="D625">
        <v>32.173303959999998</v>
      </c>
      <c r="E625" t="s">
        <v>4255</v>
      </c>
      <c r="F625">
        <v>116.8579707</v>
      </c>
      <c r="G625" t="s">
        <v>4256</v>
      </c>
      <c r="H625">
        <v>22552</v>
      </c>
      <c r="I625" t="s">
        <v>4257</v>
      </c>
    </row>
    <row r="626" spans="1:9" x14ac:dyDescent="0.25">
      <c r="A626" t="s">
        <v>4253</v>
      </c>
      <c r="B626" t="s">
        <v>3858</v>
      </c>
      <c r="C626" t="s">
        <v>4254</v>
      </c>
      <c r="D626">
        <v>32.461458569999998</v>
      </c>
      <c r="E626" t="s">
        <v>4255</v>
      </c>
      <c r="F626">
        <v>116.692318</v>
      </c>
      <c r="G626" t="s">
        <v>4256</v>
      </c>
      <c r="H626">
        <v>41138</v>
      </c>
      <c r="I626" t="s">
        <v>4257</v>
      </c>
    </row>
    <row r="627" spans="1:9" x14ac:dyDescent="0.25">
      <c r="A627" t="s">
        <v>4253</v>
      </c>
      <c r="B627" t="s">
        <v>3447</v>
      </c>
      <c r="C627" t="s">
        <v>4254</v>
      </c>
      <c r="D627">
        <v>33.23649142</v>
      </c>
      <c r="E627" t="s">
        <v>4255</v>
      </c>
      <c r="F627">
        <v>116.9377468</v>
      </c>
      <c r="G627" t="s">
        <v>4256</v>
      </c>
      <c r="H627">
        <v>47389</v>
      </c>
      <c r="I627" t="s">
        <v>4257</v>
      </c>
    </row>
    <row r="628" spans="1:9" x14ac:dyDescent="0.25">
      <c r="A628" t="s">
        <v>4253</v>
      </c>
      <c r="B628" t="s">
        <v>3448</v>
      </c>
      <c r="C628" t="s">
        <v>4254</v>
      </c>
      <c r="D628">
        <v>33.230504410000002</v>
      </c>
      <c r="E628" t="s">
        <v>4255</v>
      </c>
      <c r="F628">
        <v>117.8732945</v>
      </c>
      <c r="G628" t="s">
        <v>4256</v>
      </c>
      <c r="H628">
        <v>46037</v>
      </c>
      <c r="I628" t="s">
        <v>4257</v>
      </c>
    </row>
    <row r="629" spans="1:9" x14ac:dyDescent="0.25">
      <c r="A629" t="s">
        <v>4253</v>
      </c>
      <c r="B629" t="s">
        <v>3982</v>
      </c>
      <c r="C629" t="s">
        <v>4254</v>
      </c>
      <c r="D629">
        <v>31.321985600000001</v>
      </c>
      <c r="E629" t="s">
        <v>4255</v>
      </c>
      <c r="F629">
        <v>117.0321526</v>
      </c>
      <c r="G629" t="s">
        <v>4256</v>
      </c>
      <c r="H629">
        <v>18302</v>
      </c>
      <c r="I629" t="s">
        <v>4257</v>
      </c>
    </row>
    <row r="630" spans="1:9" x14ac:dyDescent="0.25">
      <c r="A630" t="s">
        <v>4253</v>
      </c>
      <c r="B630" t="s">
        <v>4208</v>
      </c>
      <c r="C630" t="s">
        <v>4254</v>
      </c>
      <c r="D630">
        <v>30.799439759999999</v>
      </c>
      <c r="E630" t="s">
        <v>4255</v>
      </c>
      <c r="F630">
        <v>118.99159659999999</v>
      </c>
      <c r="G630" t="s">
        <v>4256</v>
      </c>
      <c r="H630">
        <v>25928</v>
      </c>
      <c r="I630" t="s">
        <v>4257</v>
      </c>
    </row>
    <row r="631" spans="1:9" x14ac:dyDescent="0.25">
      <c r="A631" t="s">
        <v>4253</v>
      </c>
      <c r="B631" t="s">
        <v>3395</v>
      </c>
      <c r="C631" t="s">
        <v>4254</v>
      </c>
      <c r="D631">
        <v>30.690596330000002</v>
      </c>
      <c r="E631" t="s">
        <v>4255</v>
      </c>
      <c r="F631">
        <v>116.38178379999999</v>
      </c>
      <c r="G631" t="s">
        <v>4256</v>
      </c>
      <c r="H631">
        <v>27205</v>
      </c>
      <c r="I631" t="s">
        <v>4257</v>
      </c>
    </row>
    <row r="632" spans="1:9" x14ac:dyDescent="0.25">
      <c r="A632" t="s">
        <v>4253</v>
      </c>
      <c r="B632" t="s">
        <v>3789</v>
      </c>
      <c r="C632" t="s">
        <v>4254</v>
      </c>
      <c r="D632">
        <v>32.485768839999999</v>
      </c>
      <c r="E632" t="s">
        <v>4255</v>
      </c>
      <c r="F632">
        <v>117.1429083</v>
      </c>
      <c r="G632" t="s">
        <v>4256</v>
      </c>
      <c r="H632">
        <v>108318</v>
      </c>
      <c r="I632" t="s">
        <v>4257</v>
      </c>
    </row>
    <row r="633" spans="1:9" x14ac:dyDescent="0.25">
      <c r="A633" t="s">
        <v>4253</v>
      </c>
      <c r="B633" t="s">
        <v>3610</v>
      </c>
      <c r="C633" t="s">
        <v>4254</v>
      </c>
      <c r="D633">
        <v>32.343365419999998</v>
      </c>
      <c r="E633" t="s">
        <v>4255</v>
      </c>
      <c r="F633">
        <v>118.4971487</v>
      </c>
      <c r="G633" t="s">
        <v>4256</v>
      </c>
      <c r="H633">
        <v>50172</v>
      </c>
      <c r="I633" t="s">
        <v>4257</v>
      </c>
    </row>
    <row r="634" spans="1:9" x14ac:dyDescent="0.25">
      <c r="A634" t="s">
        <v>4253</v>
      </c>
      <c r="B634" t="s">
        <v>4209</v>
      </c>
      <c r="C634" t="s">
        <v>4254</v>
      </c>
      <c r="D634">
        <v>31.236872330000001</v>
      </c>
      <c r="E634" t="s">
        <v>4255</v>
      </c>
      <c r="F634">
        <v>118.7191862</v>
      </c>
      <c r="G634" t="s">
        <v>4256</v>
      </c>
      <c r="H634">
        <v>66209</v>
      </c>
      <c r="I634" t="s">
        <v>4257</v>
      </c>
    </row>
    <row r="635" spans="1:9" x14ac:dyDescent="0.25">
      <c r="A635" t="s">
        <v>4253</v>
      </c>
      <c r="B635" t="s">
        <v>3712</v>
      </c>
      <c r="C635" t="s">
        <v>4254</v>
      </c>
      <c r="D635">
        <v>33.232127630000001</v>
      </c>
      <c r="E635" t="s">
        <v>4255</v>
      </c>
      <c r="F635">
        <v>115.48819570000001</v>
      </c>
      <c r="G635" t="s">
        <v>4256</v>
      </c>
      <c r="H635">
        <v>35940</v>
      </c>
      <c r="I635" t="s">
        <v>4257</v>
      </c>
    </row>
    <row r="636" spans="1:9" x14ac:dyDescent="0.25">
      <c r="A636" t="s">
        <v>4253</v>
      </c>
      <c r="B636" t="s">
        <v>4118</v>
      </c>
      <c r="C636" t="s">
        <v>4254</v>
      </c>
      <c r="D636">
        <v>30.920986899999999</v>
      </c>
      <c r="E636" t="s">
        <v>4255</v>
      </c>
      <c r="F636">
        <v>117.97349989999999</v>
      </c>
      <c r="G636" t="s">
        <v>4256</v>
      </c>
      <c r="H636">
        <v>46243</v>
      </c>
      <c r="I636" t="s">
        <v>4257</v>
      </c>
    </row>
    <row r="637" spans="1:9" x14ac:dyDescent="0.25">
      <c r="A637" t="s">
        <v>4253</v>
      </c>
      <c r="B637" t="s">
        <v>3859</v>
      </c>
      <c r="C637" t="s">
        <v>4254</v>
      </c>
      <c r="D637">
        <v>32.654342630000002</v>
      </c>
      <c r="E637" t="s">
        <v>4255</v>
      </c>
      <c r="F637">
        <v>117.0063961</v>
      </c>
      <c r="G637" t="s">
        <v>4256</v>
      </c>
      <c r="H637">
        <v>59819</v>
      </c>
      <c r="I637" t="s">
        <v>4257</v>
      </c>
    </row>
    <row r="638" spans="1:9" x14ac:dyDescent="0.25">
      <c r="A638" t="s">
        <v>4253</v>
      </c>
      <c r="B638" t="s">
        <v>3983</v>
      </c>
      <c r="C638" t="s">
        <v>4254</v>
      </c>
      <c r="D638">
        <v>31.919902400000002</v>
      </c>
      <c r="E638" t="s">
        <v>4255</v>
      </c>
      <c r="F638">
        <v>116.44549739999999</v>
      </c>
      <c r="G638" t="s">
        <v>4256</v>
      </c>
      <c r="H638">
        <v>35966</v>
      </c>
      <c r="I638" t="s">
        <v>4257</v>
      </c>
    </row>
    <row r="639" spans="1:9" x14ac:dyDescent="0.25">
      <c r="A639" t="s">
        <v>4253</v>
      </c>
      <c r="B639" t="s">
        <v>3611</v>
      </c>
      <c r="C639" t="s">
        <v>4254</v>
      </c>
      <c r="D639">
        <v>32.54667508</v>
      </c>
      <c r="E639" t="s">
        <v>4255</v>
      </c>
      <c r="F639">
        <v>118.4039089</v>
      </c>
      <c r="G639" t="s">
        <v>4256</v>
      </c>
      <c r="H639">
        <v>26676</v>
      </c>
      <c r="I639" t="s">
        <v>4257</v>
      </c>
    </row>
    <row r="640" spans="1:9" x14ac:dyDescent="0.25">
      <c r="A640" t="s">
        <v>4253</v>
      </c>
      <c r="B640" t="s">
        <v>3820</v>
      </c>
      <c r="C640" t="s">
        <v>4254</v>
      </c>
      <c r="D640">
        <v>34.058215609999998</v>
      </c>
      <c r="E640" t="s">
        <v>4255</v>
      </c>
      <c r="F640">
        <v>116.8722927</v>
      </c>
      <c r="G640" t="s">
        <v>4256</v>
      </c>
      <c r="H640">
        <v>63782</v>
      </c>
      <c r="I640" t="s">
        <v>4257</v>
      </c>
    </row>
    <row r="641" spans="1:9" x14ac:dyDescent="0.25">
      <c r="A641" t="s">
        <v>4253</v>
      </c>
      <c r="B641" t="s">
        <v>4160</v>
      </c>
      <c r="C641" t="s">
        <v>4254</v>
      </c>
      <c r="D641">
        <v>31.214096099999999</v>
      </c>
      <c r="E641" t="s">
        <v>4255</v>
      </c>
      <c r="F641">
        <v>117.59794770000001</v>
      </c>
      <c r="G641" t="s">
        <v>4256</v>
      </c>
      <c r="H641">
        <v>52410</v>
      </c>
      <c r="I641" t="s">
        <v>4257</v>
      </c>
    </row>
    <row r="642" spans="1:9" x14ac:dyDescent="0.25">
      <c r="A642" t="s">
        <v>4253</v>
      </c>
      <c r="B642" t="s">
        <v>3713</v>
      </c>
      <c r="C642" t="s">
        <v>4254</v>
      </c>
      <c r="D642">
        <v>33.041863890000002</v>
      </c>
      <c r="E642" t="s">
        <v>4255</v>
      </c>
      <c r="F642">
        <v>115.4239104</v>
      </c>
      <c r="G642" t="s">
        <v>4256</v>
      </c>
      <c r="H642">
        <v>18814</v>
      </c>
      <c r="I642" t="s">
        <v>4257</v>
      </c>
    </row>
    <row r="643" spans="1:9" x14ac:dyDescent="0.25">
      <c r="A643" t="s">
        <v>4253</v>
      </c>
      <c r="B643" t="s">
        <v>4084</v>
      </c>
      <c r="C643" t="s">
        <v>4254</v>
      </c>
      <c r="D643">
        <v>33.493691650000002</v>
      </c>
      <c r="E643" t="s">
        <v>4255</v>
      </c>
      <c r="F643">
        <v>117.8326588</v>
      </c>
      <c r="G643" t="s">
        <v>4256</v>
      </c>
      <c r="H643">
        <v>92292</v>
      </c>
      <c r="I643" t="s">
        <v>4257</v>
      </c>
    </row>
    <row r="644" spans="1:9" x14ac:dyDescent="0.25">
      <c r="A644" t="s">
        <v>4253</v>
      </c>
      <c r="B644" t="s">
        <v>3821</v>
      </c>
      <c r="C644" t="s">
        <v>4254</v>
      </c>
      <c r="D644">
        <v>33.711433120000002</v>
      </c>
      <c r="E644" t="s">
        <v>4255</v>
      </c>
      <c r="F644">
        <v>116.7742169</v>
      </c>
      <c r="G644" t="s">
        <v>4256</v>
      </c>
      <c r="H644">
        <v>83250</v>
      </c>
      <c r="I644" t="s">
        <v>4257</v>
      </c>
    </row>
    <row r="645" spans="1:9" x14ac:dyDescent="0.25">
      <c r="A645" t="s">
        <v>4253</v>
      </c>
      <c r="B645" t="s">
        <v>3396</v>
      </c>
      <c r="C645" t="s">
        <v>4254</v>
      </c>
      <c r="D645">
        <v>30.564581019999999</v>
      </c>
      <c r="E645" t="s">
        <v>4255</v>
      </c>
      <c r="F645">
        <v>116.2335755</v>
      </c>
      <c r="G645" t="s">
        <v>4256</v>
      </c>
      <c r="H645">
        <v>24794</v>
      </c>
      <c r="I645" t="s">
        <v>4257</v>
      </c>
    </row>
    <row r="646" spans="1:9" x14ac:dyDescent="0.25">
      <c r="A646" t="s">
        <v>4253</v>
      </c>
      <c r="B646" t="s">
        <v>3822</v>
      </c>
      <c r="C646" t="s">
        <v>4254</v>
      </c>
      <c r="D646">
        <v>33.837259019999998</v>
      </c>
      <c r="E646" t="s">
        <v>4255</v>
      </c>
      <c r="F646">
        <v>116.8986611</v>
      </c>
      <c r="G646" t="s">
        <v>4256</v>
      </c>
      <c r="H646">
        <v>45991</v>
      </c>
      <c r="I646" t="s">
        <v>4257</v>
      </c>
    </row>
    <row r="647" spans="1:9" x14ac:dyDescent="0.25">
      <c r="A647" t="s">
        <v>4253</v>
      </c>
      <c r="B647" t="s">
        <v>3714</v>
      </c>
      <c r="C647" t="s">
        <v>4254</v>
      </c>
      <c r="D647">
        <v>32.82312881</v>
      </c>
      <c r="E647" t="s">
        <v>4255</v>
      </c>
      <c r="F647">
        <v>115.27613580000001</v>
      </c>
      <c r="G647" t="s">
        <v>4256</v>
      </c>
      <c r="H647">
        <v>91041</v>
      </c>
      <c r="I647" t="s">
        <v>4257</v>
      </c>
    </row>
    <row r="648" spans="1:9" x14ac:dyDescent="0.25">
      <c r="A648" t="s">
        <v>4253</v>
      </c>
      <c r="B648" t="s">
        <v>3984</v>
      </c>
      <c r="C648" t="s">
        <v>4254</v>
      </c>
      <c r="D648">
        <v>31.638070500000001</v>
      </c>
      <c r="E648" t="s">
        <v>4255</v>
      </c>
      <c r="F648">
        <v>116.39343650000001</v>
      </c>
      <c r="G648" t="s">
        <v>4256</v>
      </c>
      <c r="H648">
        <v>66324</v>
      </c>
      <c r="I648" t="s">
        <v>4257</v>
      </c>
    </row>
    <row r="649" spans="1:9" x14ac:dyDescent="0.25">
      <c r="A649" t="s">
        <v>4253</v>
      </c>
      <c r="B649" t="s">
        <v>3823</v>
      </c>
      <c r="C649" t="s">
        <v>4254</v>
      </c>
      <c r="D649">
        <v>33.909116640000001</v>
      </c>
      <c r="E649" t="s">
        <v>4255</v>
      </c>
      <c r="F649">
        <v>116.75860729999999</v>
      </c>
      <c r="G649" t="s">
        <v>4256</v>
      </c>
      <c r="H649">
        <v>122658</v>
      </c>
      <c r="I649" t="s">
        <v>4257</v>
      </c>
    </row>
    <row r="650" spans="1:9" x14ac:dyDescent="0.25">
      <c r="A650" t="s">
        <v>4253</v>
      </c>
      <c r="B650" t="s">
        <v>4210</v>
      </c>
      <c r="C650" t="s">
        <v>4254</v>
      </c>
      <c r="D650">
        <v>30.902636040000001</v>
      </c>
      <c r="E650" t="s">
        <v>4255</v>
      </c>
      <c r="F650">
        <v>118.9166355</v>
      </c>
      <c r="G650" t="s">
        <v>4256</v>
      </c>
      <c r="H650">
        <v>45512</v>
      </c>
      <c r="I650" t="s">
        <v>4257</v>
      </c>
    </row>
    <row r="651" spans="1:9" x14ac:dyDescent="0.25">
      <c r="A651" t="s">
        <v>4253</v>
      </c>
      <c r="B651" t="s">
        <v>5798</v>
      </c>
      <c r="C651" t="s">
        <v>4254</v>
      </c>
      <c r="D651">
        <v>31.035218369999999</v>
      </c>
      <c r="E651" t="s">
        <v>4255</v>
      </c>
      <c r="F651">
        <v>118.1017148</v>
      </c>
      <c r="G651" t="s">
        <v>4256</v>
      </c>
      <c r="H651">
        <v>54218</v>
      </c>
      <c r="I651" t="s">
        <v>4257</v>
      </c>
    </row>
    <row r="652" spans="1:9" x14ac:dyDescent="0.25">
      <c r="A652" t="s">
        <v>4253</v>
      </c>
      <c r="B652" t="s">
        <v>5799</v>
      </c>
      <c r="C652" t="s">
        <v>4254</v>
      </c>
      <c r="D652">
        <v>30.284679830000002</v>
      </c>
      <c r="E652" t="s">
        <v>4255</v>
      </c>
      <c r="F652">
        <v>118.41744370000001</v>
      </c>
      <c r="G652" t="s">
        <v>4256</v>
      </c>
      <c r="H652">
        <v>7981</v>
      </c>
      <c r="I652" t="s">
        <v>4257</v>
      </c>
    </row>
    <row r="653" spans="1:9" x14ac:dyDescent="0.25">
      <c r="A653" t="s">
        <v>4253</v>
      </c>
      <c r="B653" t="s">
        <v>3824</v>
      </c>
      <c r="C653" t="s">
        <v>4254</v>
      </c>
      <c r="D653">
        <v>33.596986379999997</v>
      </c>
      <c r="E653" t="s">
        <v>4255</v>
      </c>
      <c r="F653">
        <v>116.76453069999999</v>
      </c>
      <c r="G653" t="s">
        <v>4256</v>
      </c>
      <c r="H653">
        <v>90991</v>
      </c>
      <c r="I653" t="s">
        <v>4257</v>
      </c>
    </row>
    <row r="654" spans="1:9" x14ac:dyDescent="0.25">
      <c r="A654" t="s">
        <v>4253</v>
      </c>
      <c r="B654" t="s">
        <v>3985</v>
      </c>
      <c r="C654" t="s">
        <v>4254</v>
      </c>
      <c r="D654">
        <v>31.61060874</v>
      </c>
      <c r="E654" t="s">
        <v>4255</v>
      </c>
      <c r="F654">
        <v>116.69013270000001</v>
      </c>
      <c r="G654" t="s">
        <v>4256</v>
      </c>
      <c r="H654">
        <v>43420</v>
      </c>
      <c r="I654" t="s">
        <v>4257</v>
      </c>
    </row>
    <row r="655" spans="1:9" x14ac:dyDescent="0.25">
      <c r="A655" t="s">
        <v>4253</v>
      </c>
      <c r="B655" t="s">
        <v>3507</v>
      </c>
      <c r="C655" t="s">
        <v>4254</v>
      </c>
      <c r="D655">
        <v>33.252975360000001</v>
      </c>
      <c r="E655" t="s">
        <v>4255</v>
      </c>
      <c r="F655">
        <v>116.07105180000001</v>
      </c>
      <c r="G655" t="s">
        <v>4256</v>
      </c>
      <c r="H655">
        <v>34670</v>
      </c>
      <c r="I655" t="s">
        <v>4257</v>
      </c>
    </row>
    <row r="656" spans="1:9" x14ac:dyDescent="0.25">
      <c r="A656" t="s">
        <v>4253</v>
      </c>
      <c r="B656" t="s">
        <v>3790</v>
      </c>
      <c r="C656" t="s">
        <v>4254</v>
      </c>
      <c r="D656">
        <v>31.876642650000001</v>
      </c>
      <c r="E656" t="s">
        <v>4255</v>
      </c>
      <c r="F656">
        <v>117.8569449</v>
      </c>
      <c r="G656" t="s">
        <v>4256</v>
      </c>
      <c r="H656">
        <v>38246</v>
      </c>
      <c r="I656" t="s">
        <v>4257</v>
      </c>
    </row>
    <row r="657" spans="1:9" x14ac:dyDescent="0.25">
      <c r="A657" t="s">
        <v>4253</v>
      </c>
      <c r="B657" t="s">
        <v>3612</v>
      </c>
      <c r="C657" t="s">
        <v>4254</v>
      </c>
      <c r="D657">
        <v>32.899238529999998</v>
      </c>
      <c r="E657" t="s">
        <v>4255</v>
      </c>
      <c r="F657">
        <v>118.0740399</v>
      </c>
      <c r="G657" t="s">
        <v>4256</v>
      </c>
      <c r="H657">
        <v>19636</v>
      </c>
      <c r="I657" t="s">
        <v>4257</v>
      </c>
    </row>
    <row r="658" spans="1:9" x14ac:dyDescent="0.25">
      <c r="A658" t="s">
        <v>4253</v>
      </c>
      <c r="B658" t="s">
        <v>3907</v>
      </c>
      <c r="C658" t="s">
        <v>4254</v>
      </c>
      <c r="D658">
        <v>29.783332470000001</v>
      </c>
      <c r="E658" t="s">
        <v>4255</v>
      </c>
      <c r="F658">
        <v>117.6626734</v>
      </c>
      <c r="G658" t="s">
        <v>4256</v>
      </c>
      <c r="H658">
        <v>5555</v>
      </c>
      <c r="I658" t="s">
        <v>4257</v>
      </c>
    </row>
    <row r="659" spans="1:9" x14ac:dyDescent="0.25">
      <c r="A659" t="s">
        <v>4253</v>
      </c>
      <c r="B659" t="s">
        <v>4024</v>
      </c>
      <c r="C659" t="s">
        <v>4254</v>
      </c>
      <c r="D659">
        <v>31.509622579999998</v>
      </c>
      <c r="E659" t="s">
        <v>4255</v>
      </c>
      <c r="F659">
        <v>118.4779803</v>
      </c>
      <c r="G659" t="s">
        <v>4256</v>
      </c>
      <c r="H659">
        <v>50698</v>
      </c>
      <c r="I659" t="s">
        <v>4257</v>
      </c>
    </row>
    <row r="660" spans="1:9" x14ac:dyDescent="0.25">
      <c r="A660" t="s">
        <v>4253</v>
      </c>
      <c r="B660" t="s">
        <v>3397</v>
      </c>
      <c r="C660" t="s">
        <v>4254</v>
      </c>
      <c r="D660">
        <v>30.217898770000001</v>
      </c>
      <c r="E660" t="s">
        <v>4255</v>
      </c>
      <c r="F660">
        <v>116.73819949999999</v>
      </c>
      <c r="G660" t="s">
        <v>4256</v>
      </c>
      <c r="H660">
        <v>56042</v>
      </c>
      <c r="I660" t="s">
        <v>4257</v>
      </c>
    </row>
    <row r="661" spans="1:9" x14ac:dyDescent="0.25">
      <c r="A661" t="s">
        <v>4253</v>
      </c>
      <c r="B661" t="s">
        <v>3908</v>
      </c>
      <c r="C661" t="s">
        <v>4254</v>
      </c>
      <c r="D661">
        <v>30.332022330000001</v>
      </c>
      <c r="E661" t="s">
        <v>4255</v>
      </c>
      <c r="F661">
        <v>118.0058951</v>
      </c>
      <c r="G661" t="s">
        <v>4256</v>
      </c>
      <c r="H661">
        <v>7606</v>
      </c>
      <c r="I661" t="s">
        <v>4257</v>
      </c>
    </row>
    <row r="662" spans="1:9" x14ac:dyDescent="0.25">
      <c r="A662" t="s">
        <v>4253</v>
      </c>
      <c r="B662" t="s">
        <v>3508</v>
      </c>
      <c r="C662" t="s">
        <v>4254</v>
      </c>
      <c r="D662">
        <v>33.426786409999998</v>
      </c>
      <c r="E662" t="s">
        <v>4255</v>
      </c>
      <c r="F662">
        <v>116.57593420000001</v>
      </c>
      <c r="G662" t="s">
        <v>4256</v>
      </c>
      <c r="H662">
        <v>45113</v>
      </c>
      <c r="I662" t="s">
        <v>4257</v>
      </c>
    </row>
    <row r="663" spans="1:9" x14ac:dyDescent="0.25">
      <c r="A663" t="s">
        <v>4253</v>
      </c>
      <c r="B663" t="s">
        <v>5800</v>
      </c>
      <c r="C663" t="s">
        <v>4254</v>
      </c>
      <c r="D663">
        <v>31.313971280000001</v>
      </c>
      <c r="E663" t="s">
        <v>4255</v>
      </c>
      <c r="F663">
        <v>117.09264349999999</v>
      </c>
      <c r="G663" t="s">
        <v>4256</v>
      </c>
      <c r="H663">
        <v>33437</v>
      </c>
      <c r="I663" t="s">
        <v>4257</v>
      </c>
    </row>
    <row r="664" spans="1:9" x14ac:dyDescent="0.25">
      <c r="A664" t="s">
        <v>4253</v>
      </c>
      <c r="B664" t="s">
        <v>5801</v>
      </c>
      <c r="C664" t="s">
        <v>4254</v>
      </c>
      <c r="D664">
        <v>31.206983220000001</v>
      </c>
      <c r="E664" t="s">
        <v>4255</v>
      </c>
      <c r="F664">
        <v>116.8721737</v>
      </c>
      <c r="G664" t="s">
        <v>4256</v>
      </c>
      <c r="H664">
        <v>37583</v>
      </c>
      <c r="I664" t="s">
        <v>4257</v>
      </c>
    </row>
    <row r="665" spans="1:9" x14ac:dyDescent="0.25">
      <c r="A665" t="s">
        <v>4253</v>
      </c>
      <c r="B665" t="s">
        <v>5802</v>
      </c>
      <c r="C665" t="s">
        <v>4254</v>
      </c>
      <c r="D665">
        <v>30.78579336</v>
      </c>
      <c r="E665" t="s">
        <v>4255</v>
      </c>
      <c r="F665">
        <v>117.4904379</v>
      </c>
      <c r="G665" t="s">
        <v>4256</v>
      </c>
      <c r="H665">
        <v>75865</v>
      </c>
      <c r="I665" t="s">
        <v>4257</v>
      </c>
    </row>
    <row r="666" spans="1:9" x14ac:dyDescent="0.25">
      <c r="A666" t="s">
        <v>4253</v>
      </c>
      <c r="B666" t="s">
        <v>5803</v>
      </c>
      <c r="C666" t="s">
        <v>4254</v>
      </c>
      <c r="D666">
        <v>31.352180830000002</v>
      </c>
      <c r="E666" t="s">
        <v>4255</v>
      </c>
      <c r="F666">
        <v>118.1785088</v>
      </c>
      <c r="G666" t="s">
        <v>4256</v>
      </c>
      <c r="H666">
        <v>51597</v>
      </c>
      <c r="I666" t="s">
        <v>4257</v>
      </c>
    </row>
    <row r="667" spans="1:9" x14ac:dyDescent="0.25">
      <c r="A667" t="s">
        <v>4253</v>
      </c>
      <c r="B667" t="s">
        <v>3449</v>
      </c>
      <c r="C667" t="s">
        <v>4254</v>
      </c>
      <c r="D667">
        <v>32.866692870000001</v>
      </c>
      <c r="E667" t="s">
        <v>4255</v>
      </c>
      <c r="F667">
        <v>116.92453570000001</v>
      </c>
      <c r="G667" t="s">
        <v>4256</v>
      </c>
      <c r="H667">
        <v>63884</v>
      </c>
      <c r="I667" t="s">
        <v>4257</v>
      </c>
    </row>
    <row r="668" spans="1:9" x14ac:dyDescent="0.25">
      <c r="A668" t="s">
        <v>4253</v>
      </c>
      <c r="B668" t="s">
        <v>3986</v>
      </c>
      <c r="C668" t="s">
        <v>4254</v>
      </c>
      <c r="D668">
        <v>31.618668490000001</v>
      </c>
      <c r="E668" t="s">
        <v>4255</v>
      </c>
      <c r="F668">
        <v>115.543694</v>
      </c>
      <c r="G668" t="s">
        <v>4256</v>
      </c>
      <c r="H668">
        <v>25458</v>
      </c>
      <c r="I668" t="s">
        <v>4257</v>
      </c>
    </row>
    <row r="669" spans="1:9" x14ac:dyDescent="0.25">
      <c r="A669" t="s">
        <v>4253</v>
      </c>
      <c r="B669" t="s">
        <v>3909</v>
      </c>
      <c r="C669" t="s">
        <v>4254</v>
      </c>
      <c r="D669">
        <v>30.067027889999999</v>
      </c>
      <c r="E669" t="s">
        <v>4255</v>
      </c>
      <c r="F669">
        <v>118.1655519</v>
      </c>
      <c r="G669" t="s">
        <v>4256</v>
      </c>
      <c r="H669">
        <v>15177</v>
      </c>
      <c r="I669" t="s">
        <v>4257</v>
      </c>
    </row>
    <row r="670" spans="1:9" x14ac:dyDescent="0.25">
      <c r="A670" t="s">
        <v>4253</v>
      </c>
      <c r="B670" t="s">
        <v>4025</v>
      </c>
      <c r="C670" t="s">
        <v>4254</v>
      </c>
      <c r="D670">
        <v>31.391985049999999</v>
      </c>
      <c r="E670" t="s">
        <v>4255</v>
      </c>
      <c r="F670">
        <v>118.6750479</v>
      </c>
      <c r="G670" t="s">
        <v>4256</v>
      </c>
      <c r="H670">
        <v>26793</v>
      </c>
      <c r="I670" t="s">
        <v>4257</v>
      </c>
    </row>
    <row r="671" spans="1:9" x14ac:dyDescent="0.25">
      <c r="A671" t="s">
        <v>4253</v>
      </c>
      <c r="B671" t="s">
        <v>3860</v>
      </c>
      <c r="C671" t="s">
        <v>4254</v>
      </c>
      <c r="D671">
        <v>32.580251969999999</v>
      </c>
      <c r="E671" t="s">
        <v>4255</v>
      </c>
      <c r="F671">
        <v>116.8428574</v>
      </c>
      <c r="G671" t="s">
        <v>4256</v>
      </c>
      <c r="H671">
        <v>25213</v>
      </c>
      <c r="I671" t="s">
        <v>4257</v>
      </c>
    </row>
    <row r="672" spans="1:9" x14ac:dyDescent="0.25">
      <c r="A672" t="s">
        <v>4253</v>
      </c>
      <c r="B672" t="s">
        <v>3549</v>
      </c>
      <c r="C672" t="s">
        <v>4254</v>
      </c>
      <c r="D672">
        <v>30.36672527</v>
      </c>
      <c r="E672" t="s">
        <v>4255</v>
      </c>
      <c r="F672">
        <v>117.2002743</v>
      </c>
      <c r="G672" t="s">
        <v>4256</v>
      </c>
      <c r="H672">
        <v>17502</v>
      </c>
      <c r="I672" t="s">
        <v>4257</v>
      </c>
    </row>
    <row r="673" spans="1:9" x14ac:dyDescent="0.25">
      <c r="A673" t="s">
        <v>4253</v>
      </c>
      <c r="B673" t="s">
        <v>3398</v>
      </c>
      <c r="C673" t="s">
        <v>4254</v>
      </c>
      <c r="D673">
        <v>31.020628339999998</v>
      </c>
      <c r="E673" t="s">
        <v>4255</v>
      </c>
      <c r="F673">
        <v>116.7469164</v>
      </c>
      <c r="G673" t="s">
        <v>4256</v>
      </c>
      <c r="H673">
        <v>9550</v>
      </c>
      <c r="I673" t="s">
        <v>4257</v>
      </c>
    </row>
    <row r="674" spans="1:9" x14ac:dyDescent="0.25">
      <c r="A674" t="s">
        <v>4253</v>
      </c>
      <c r="B674" t="s">
        <v>3550</v>
      </c>
      <c r="C674" t="s">
        <v>4254</v>
      </c>
      <c r="D674">
        <v>30.348040860000001</v>
      </c>
      <c r="E674" t="s">
        <v>4255</v>
      </c>
      <c r="F674">
        <v>117.6571847</v>
      </c>
      <c r="G674" t="s">
        <v>4256</v>
      </c>
      <c r="H674">
        <v>9366</v>
      </c>
      <c r="I674" t="s">
        <v>4257</v>
      </c>
    </row>
    <row r="675" spans="1:9" x14ac:dyDescent="0.25">
      <c r="A675" t="s">
        <v>4253</v>
      </c>
      <c r="B675" t="s">
        <v>4085</v>
      </c>
      <c r="C675" t="s">
        <v>4254</v>
      </c>
      <c r="D675">
        <v>34.4240219</v>
      </c>
      <c r="E675" t="s">
        <v>4255</v>
      </c>
      <c r="F675">
        <v>116.5811242</v>
      </c>
      <c r="G675" t="s">
        <v>4256</v>
      </c>
      <c r="H675">
        <v>61912</v>
      </c>
      <c r="I675" t="s">
        <v>4257</v>
      </c>
    </row>
    <row r="676" spans="1:9" x14ac:dyDescent="0.25">
      <c r="A676" t="s">
        <v>4253</v>
      </c>
      <c r="B676" t="s">
        <v>3910</v>
      </c>
      <c r="C676" t="s">
        <v>4254</v>
      </c>
      <c r="D676">
        <v>30.159230040000001</v>
      </c>
      <c r="E676" t="s">
        <v>4255</v>
      </c>
      <c r="F676">
        <v>118.2735268</v>
      </c>
      <c r="G676" t="s">
        <v>4256</v>
      </c>
      <c r="H676">
        <v>6730</v>
      </c>
      <c r="I676" t="s">
        <v>4257</v>
      </c>
    </row>
    <row r="677" spans="1:9" x14ac:dyDescent="0.25">
      <c r="A677" t="s">
        <v>4253</v>
      </c>
      <c r="B677" t="s">
        <v>3715</v>
      </c>
      <c r="C677" t="s">
        <v>4254</v>
      </c>
      <c r="D677">
        <v>32.97231747</v>
      </c>
      <c r="E677" t="s">
        <v>4255</v>
      </c>
      <c r="F677">
        <v>115.4700727</v>
      </c>
      <c r="G677" t="s">
        <v>4256</v>
      </c>
      <c r="H677">
        <v>48140</v>
      </c>
      <c r="I677" t="s">
        <v>4257</v>
      </c>
    </row>
    <row r="678" spans="1:9" x14ac:dyDescent="0.25">
      <c r="A678" t="s">
        <v>4253</v>
      </c>
      <c r="B678" t="s">
        <v>4026</v>
      </c>
      <c r="C678" t="s">
        <v>4254</v>
      </c>
      <c r="D678">
        <v>31.575911219999998</v>
      </c>
      <c r="E678" t="s">
        <v>4255</v>
      </c>
      <c r="F678">
        <v>118.10404990000001</v>
      </c>
      <c r="G678" t="s">
        <v>4256</v>
      </c>
      <c r="H678">
        <v>32387</v>
      </c>
      <c r="I678" t="s">
        <v>4257</v>
      </c>
    </row>
    <row r="679" spans="1:9" x14ac:dyDescent="0.25">
      <c r="A679" t="s">
        <v>4253</v>
      </c>
      <c r="B679" t="s">
        <v>4211</v>
      </c>
      <c r="C679" t="s">
        <v>4254</v>
      </c>
      <c r="D679">
        <v>31.09335012</v>
      </c>
      <c r="E679" t="s">
        <v>4255</v>
      </c>
      <c r="F679">
        <v>119.2682765</v>
      </c>
      <c r="G679" t="s">
        <v>4256</v>
      </c>
      <c r="H679">
        <v>28525</v>
      </c>
      <c r="I679" t="s">
        <v>4257</v>
      </c>
    </row>
    <row r="680" spans="1:9" x14ac:dyDescent="0.25">
      <c r="A680" t="s">
        <v>4253</v>
      </c>
      <c r="B680" t="s">
        <v>3791</v>
      </c>
      <c r="C680" t="s">
        <v>4254</v>
      </c>
      <c r="D680">
        <v>31.792657779999999</v>
      </c>
      <c r="E680" t="s">
        <v>4255</v>
      </c>
      <c r="F680">
        <v>117.15892530000001</v>
      </c>
      <c r="G680" t="s">
        <v>4256</v>
      </c>
      <c r="H680">
        <v>71638</v>
      </c>
      <c r="I680" t="s">
        <v>4257</v>
      </c>
    </row>
    <row r="681" spans="1:9" x14ac:dyDescent="0.25">
      <c r="A681" t="s">
        <v>4253</v>
      </c>
      <c r="B681" t="s">
        <v>4212</v>
      </c>
      <c r="C681" t="s">
        <v>4254</v>
      </c>
      <c r="D681">
        <v>30.532171930000001</v>
      </c>
      <c r="E681" t="s">
        <v>4255</v>
      </c>
      <c r="F681">
        <v>118.1008619</v>
      </c>
      <c r="G681" t="s">
        <v>4256</v>
      </c>
      <c r="H681">
        <v>23273</v>
      </c>
      <c r="I681" t="s">
        <v>4257</v>
      </c>
    </row>
    <row r="682" spans="1:9" x14ac:dyDescent="0.25">
      <c r="A682" t="s">
        <v>4253</v>
      </c>
      <c r="B682" t="s">
        <v>3792</v>
      </c>
      <c r="C682" t="s">
        <v>4254</v>
      </c>
      <c r="D682">
        <v>32.132054070000002</v>
      </c>
      <c r="E682" t="s">
        <v>4255</v>
      </c>
      <c r="F682">
        <v>117.1567818</v>
      </c>
      <c r="G682" t="s">
        <v>4256</v>
      </c>
      <c r="H682">
        <v>17730</v>
      </c>
      <c r="I682" t="s">
        <v>4257</v>
      </c>
    </row>
    <row r="683" spans="1:9" x14ac:dyDescent="0.25">
      <c r="A683" t="s">
        <v>4253</v>
      </c>
      <c r="B683" t="s">
        <v>3716</v>
      </c>
      <c r="C683" t="s">
        <v>4254</v>
      </c>
      <c r="D683">
        <v>33.181962169999998</v>
      </c>
      <c r="E683" t="s">
        <v>4255</v>
      </c>
      <c r="F683">
        <v>115.347943</v>
      </c>
      <c r="G683" t="s">
        <v>4256</v>
      </c>
      <c r="H683">
        <v>41538</v>
      </c>
      <c r="I683" t="s">
        <v>4257</v>
      </c>
    </row>
    <row r="684" spans="1:9" x14ac:dyDescent="0.25">
      <c r="A684" t="s">
        <v>4253</v>
      </c>
      <c r="B684" t="s">
        <v>3987</v>
      </c>
      <c r="C684" t="s">
        <v>4254</v>
      </c>
      <c r="D684">
        <v>31.521418090000001</v>
      </c>
      <c r="E684" t="s">
        <v>4255</v>
      </c>
      <c r="F684">
        <v>116.99868910000001</v>
      </c>
      <c r="G684" t="s">
        <v>4256</v>
      </c>
      <c r="H684">
        <v>29166</v>
      </c>
      <c r="I684" t="s">
        <v>4257</v>
      </c>
    </row>
    <row r="685" spans="1:9" x14ac:dyDescent="0.25">
      <c r="A685" t="s">
        <v>4253</v>
      </c>
      <c r="B685" t="s">
        <v>4161</v>
      </c>
      <c r="C685" t="s">
        <v>4254</v>
      </c>
      <c r="D685">
        <v>31.13596325</v>
      </c>
      <c r="E685" t="s">
        <v>4255</v>
      </c>
      <c r="F685">
        <v>118.4861296</v>
      </c>
      <c r="G685" t="s">
        <v>4256</v>
      </c>
      <c r="H685">
        <v>38461</v>
      </c>
      <c r="I685" t="s">
        <v>4257</v>
      </c>
    </row>
    <row r="686" spans="1:9" x14ac:dyDescent="0.25">
      <c r="A686" t="s">
        <v>4253</v>
      </c>
      <c r="B686" t="s">
        <v>4086</v>
      </c>
      <c r="C686" t="s">
        <v>4254</v>
      </c>
      <c r="D686">
        <v>33.502746790000003</v>
      </c>
      <c r="E686" t="s">
        <v>4255</v>
      </c>
      <c r="F686">
        <v>116.9803756</v>
      </c>
      <c r="G686" t="s">
        <v>4256</v>
      </c>
      <c r="H686">
        <v>81469</v>
      </c>
      <c r="I686" t="s">
        <v>4257</v>
      </c>
    </row>
    <row r="687" spans="1:9" x14ac:dyDescent="0.25">
      <c r="A687" t="s">
        <v>4253</v>
      </c>
      <c r="B687" t="s">
        <v>4213</v>
      </c>
      <c r="C687" t="s">
        <v>4254</v>
      </c>
      <c r="D687">
        <v>30.90407635</v>
      </c>
      <c r="E687" t="s">
        <v>4255</v>
      </c>
      <c r="F687">
        <v>119.4232123</v>
      </c>
      <c r="G687" t="s">
        <v>4256</v>
      </c>
      <c r="H687">
        <v>146610</v>
      </c>
      <c r="I687" t="s">
        <v>4257</v>
      </c>
    </row>
    <row r="688" spans="1:9" x14ac:dyDescent="0.25">
      <c r="A688" t="s">
        <v>4253</v>
      </c>
      <c r="B688" t="s">
        <v>3399</v>
      </c>
      <c r="C688" t="s">
        <v>4254</v>
      </c>
      <c r="D688">
        <v>30.459840239999998</v>
      </c>
      <c r="E688" t="s">
        <v>4255</v>
      </c>
      <c r="F688">
        <v>116.11837540000001</v>
      </c>
      <c r="G688" t="s">
        <v>4256</v>
      </c>
      <c r="H688">
        <v>28653</v>
      </c>
      <c r="I688" t="s">
        <v>4257</v>
      </c>
    </row>
    <row r="689" spans="1:9" x14ac:dyDescent="0.25">
      <c r="A689" t="s">
        <v>4253</v>
      </c>
      <c r="B689" t="s">
        <v>3717</v>
      </c>
      <c r="C689" t="s">
        <v>4254</v>
      </c>
      <c r="D689">
        <v>32.726692069999999</v>
      </c>
      <c r="E689" t="s">
        <v>4255</v>
      </c>
      <c r="F689">
        <v>115.612506</v>
      </c>
      <c r="G689" t="s">
        <v>4256</v>
      </c>
      <c r="H689">
        <v>40429</v>
      </c>
      <c r="I689" t="s">
        <v>4257</v>
      </c>
    </row>
    <row r="690" spans="1:9" x14ac:dyDescent="0.25">
      <c r="A690" t="s">
        <v>4253</v>
      </c>
      <c r="B690" t="s">
        <v>4119</v>
      </c>
      <c r="C690" t="s">
        <v>4254</v>
      </c>
      <c r="D690">
        <v>30.836964550000001</v>
      </c>
      <c r="E690" t="s">
        <v>4255</v>
      </c>
      <c r="F690">
        <v>117.86262549999999</v>
      </c>
      <c r="G690" t="s">
        <v>4256</v>
      </c>
      <c r="H690">
        <v>35572</v>
      </c>
      <c r="I690" t="s">
        <v>4257</v>
      </c>
    </row>
    <row r="691" spans="1:9" x14ac:dyDescent="0.25">
      <c r="A691" t="s">
        <v>4253</v>
      </c>
      <c r="B691" t="s">
        <v>3400</v>
      </c>
      <c r="C691" t="s">
        <v>4254</v>
      </c>
      <c r="D691">
        <v>30.853011540000001</v>
      </c>
      <c r="E691" t="s">
        <v>4255</v>
      </c>
      <c r="F691">
        <v>116.3542958</v>
      </c>
      <c r="G691" t="s">
        <v>4256</v>
      </c>
      <c r="H691">
        <v>55102</v>
      </c>
      <c r="I691" t="s">
        <v>4257</v>
      </c>
    </row>
    <row r="692" spans="1:9" x14ac:dyDescent="0.25">
      <c r="A692" t="s">
        <v>4253</v>
      </c>
      <c r="B692" t="s">
        <v>3988</v>
      </c>
      <c r="C692" t="s">
        <v>4254</v>
      </c>
      <c r="D692">
        <v>31.210126840000001</v>
      </c>
      <c r="E692" t="s">
        <v>4255</v>
      </c>
      <c r="F692">
        <v>115.7740586</v>
      </c>
      <c r="G692" t="s">
        <v>4256</v>
      </c>
      <c r="H692">
        <v>14282</v>
      </c>
      <c r="I692" t="s">
        <v>4257</v>
      </c>
    </row>
    <row r="693" spans="1:9" x14ac:dyDescent="0.25">
      <c r="A693" t="s">
        <v>4253</v>
      </c>
      <c r="B693" t="s">
        <v>3718</v>
      </c>
      <c r="C693" t="s">
        <v>4254</v>
      </c>
      <c r="D693">
        <v>33.208677190000003</v>
      </c>
      <c r="E693" t="s">
        <v>4255</v>
      </c>
      <c r="F693">
        <v>115.3990969</v>
      </c>
      <c r="G693" t="s">
        <v>4256</v>
      </c>
      <c r="H693">
        <v>23123</v>
      </c>
      <c r="I693" t="s">
        <v>4257</v>
      </c>
    </row>
    <row r="694" spans="1:9" x14ac:dyDescent="0.25">
      <c r="A694" t="s">
        <v>4253</v>
      </c>
      <c r="B694" t="s">
        <v>3401</v>
      </c>
      <c r="C694" t="s">
        <v>4254</v>
      </c>
      <c r="D694">
        <v>30.701917389999998</v>
      </c>
      <c r="E694" t="s">
        <v>4255</v>
      </c>
      <c r="F694">
        <v>116.4712531</v>
      </c>
      <c r="G694" t="s">
        <v>4256</v>
      </c>
      <c r="H694">
        <v>11397</v>
      </c>
      <c r="I694" t="s">
        <v>4257</v>
      </c>
    </row>
    <row r="695" spans="1:9" x14ac:dyDescent="0.25">
      <c r="A695" t="s">
        <v>4253</v>
      </c>
      <c r="B695" t="s">
        <v>3825</v>
      </c>
      <c r="C695" t="s">
        <v>4254</v>
      </c>
      <c r="D695">
        <v>33.817739580000001</v>
      </c>
      <c r="E695" t="s">
        <v>4255</v>
      </c>
      <c r="F695">
        <v>116.5088076</v>
      </c>
      <c r="G695" t="s">
        <v>4256</v>
      </c>
      <c r="H695">
        <v>104482</v>
      </c>
      <c r="I695" t="s">
        <v>4257</v>
      </c>
    </row>
    <row r="696" spans="1:9" x14ac:dyDescent="0.25">
      <c r="A696" t="s">
        <v>4253</v>
      </c>
      <c r="B696" t="s">
        <v>5804</v>
      </c>
      <c r="C696" t="s">
        <v>4254</v>
      </c>
      <c r="D696">
        <v>32.895258009999999</v>
      </c>
      <c r="E696" t="s">
        <v>4255</v>
      </c>
      <c r="F696">
        <v>118.9317825</v>
      </c>
      <c r="G696" t="s">
        <v>4256</v>
      </c>
      <c r="H696">
        <v>64260</v>
      </c>
      <c r="I696" t="s">
        <v>4257</v>
      </c>
    </row>
    <row r="697" spans="1:9" x14ac:dyDescent="0.25">
      <c r="A697" t="s">
        <v>4253</v>
      </c>
      <c r="B697" t="s">
        <v>5805</v>
      </c>
      <c r="C697" t="s">
        <v>4254</v>
      </c>
      <c r="D697">
        <v>33.084523799999999</v>
      </c>
      <c r="E697" t="s">
        <v>4255</v>
      </c>
      <c r="F697">
        <v>115.0004083</v>
      </c>
      <c r="G697" t="s">
        <v>4256</v>
      </c>
      <c r="H697">
        <v>47211</v>
      </c>
      <c r="I697" t="s">
        <v>4257</v>
      </c>
    </row>
    <row r="698" spans="1:9" x14ac:dyDescent="0.25">
      <c r="A698" t="s">
        <v>4253</v>
      </c>
      <c r="B698" t="s">
        <v>3793</v>
      </c>
      <c r="C698" t="s">
        <v>4254</v>
      </c>
      <c r="D698">
        <v>31.49519621</v>
      </c>
      <c r="E698" t="s">
        <v>4255</v>
      </c>
      <c r="F698">
        <v>117.3205198</v>
      </c>
      <c r="G698" t="s">
        <v>4256</v>
      </c>
      <c r="H698">
        <v>56890</v>
      </c>
      <c r="I698" t="s">
        <v>4257</v>
      </c>
    </row>
    <row r="699" spans="1:9" x14ac:dyDescent="0.25">
      <c r="A699" t="s">
        <v>4253</v>
      </c>
      <c r="B699" t="s">
        <v>4120</v>
      </c>
      <c r="C699" t="s">
        <v>4254</v>
      </c>
      <c r="D699">
        <v>30.457046340000002</v>
      </c>
      <c r="E699" t="s">
        <v>4255</v>
      </c>
      <c r="F699">
        <v>117.2845226</v>
      </c>
      <c r="G699" t="s">
        <v>4256</v>
      </c>
      <c r="H699">
        <v>10050</v>
      </c>
      <c r="I699" t="s">
        <v>4257</v>
      </c>
    </row>
    <row r="700" spans="1:9" x14ac:dyDescent="0.25">
      <c r="A700" t="s">
        <v>4253</v>
      </c>
      <c r="B700" t="s">
        <v>3794</v>
      </c>
      <c r="C700" t="s">
        <v>4254</v>
      </c>
      <c r="D700">
        <v>31.686412050000001</v>
      </c>
      <c r="E700" t="s">
        <v>4255</v>
      </c>
      <c r="F700">
        <v>117.6374247</v>
      </c>
      <c r="G700" t="s">
        <v>4256</v>
      </c>
      <c r="H700">
        <v>49727</v>
      </c>
      <c r="I700" t="s">
        <v>4257</v>
      </c>
    </row>
    <row r="701" spans="1:9" x14ac:dyDescent="0.25">
      <c r="A701" t="s">
        <v>4253</v>
      </c>
      <c r="B701" t="s">
        <v>4027</v>
      </c>
      <c r="C701" t="s">
        <v>4254</v>
      </c>
      <c r="D701">
        <v>31.488298159999999</v>
      </c>
      <c r="E701" t="s">
        <v>4255</v>
      </c>
      <c r="F701">
        <v>118.0761847</v>
      </c>
      <c r="G701" t="s">
        <v>4256</v>
      </c>
      <c r="H701">
        <v>25880</v>
      </c>
      <c r="I701" t="s">
        <v>4257</v>
      </c>
    </row>
    <row r="702" spans="1:9" x14ac:dyDescent="0.25">
      <c r="A702" t="s">
        <v>4253</v>
      </c>
      <c r="B702" t="s">
        <v>3450</v>
      </c>
      <c r="C702" t="s">
        <v>4254</v>
      </c>
      <c r="D702">
        <v>33.087776839999997</v>
      </c>
      <c r="E702" t="s">
        <v>4255</v>
      </c>
      <c r="F702">
        <v>117.8390283</v>
      </c>
      <c r="G702" t="s">
        <v>4256</v>
      </c>
      <c r="H702">
        <v>47532</v>
      </c>
      <c r="I702" t="s">
        <v>4257</v>
      </c>
    </row>
    <row r="703" spans="1:9" x14ac:dyDescent="0.25">
      <c r="A703" t="s">
        <v>4253</v>
      </c>
      <c r="B703" t="s">
        <v>3402</v>
      </c>
      <c r="C703" t="s">
        <v>4254</v>
      </c>
      <c r="D703">
        <v>31.094880719999999</v>
      </c>
      <c r="E703" t="s">
        <v>4255</v>
      </c>
      <c r="F703">
        <v>116.3908661</v>
      </c>
      <c r="G703" t="s">
        <v>4256</v>
      </c>
      <c r="H703">
        <v>7740</v>
      </c>
      <c r="I703" t="s">
        <v>4257</v>
      </c>
    </row>
    <row r="704" spans="1:9" x14ac:dyDescent="0.25">
      <c r="A704" t="s">
        <v>4253</v>
      </c>
      <c r="B704" t="s">
        <v>3911</v>
      </c>
      <c r="C704" t="s">
        <v>4254</v>
      </c>
      <c r="D704">
        <v>29.748461769999999</v>
      </c>
      <c r="E704" t="s">
        <v>4255</v>
      </c>
      <c r="F704">
        <v>118.3579172</v>
      </c>
      <c r="G704" t="s">
        <v>4256</v>
      </c>
      <c r="H704">
        <v>47480</v>
      </c>
      <c r="I704" t="s">
        <v>4257</v>
      </c>
    </row>
    <row r="705" spans="1:9" x14ac:dyDescent="0.25">
      <c r="A705" t="s">
        <v>4253</v>
      </c>
      <c r="B705" t="s">
        <v>3861</v>
      </c>
      <c r="C705" t="s">
        <v>4254</v>
      </c>
      <c r="D705">
        <v>32.297484480000001</v>
      </c>
      <c r="E705" t="s">
        <v>4255</v>
      </c>
      <c r="F705">
        <v>116.9287108</v>
      </c>
      <c r="G705" t="s">
        <v>4256</v>
      </c>
      <c r="H705">
        <v>24099</v>
      </c>
      <c r="I705" t="s">
        <v>4257</v>
      </c>
    </row>
    <row r="706" spans="1:9" x14ac:dyDescent="0.25">
      <c r="A706" t="s">
        <v>4253</v>
      </c>
      <c r="B706" t="s">
        <v>3719</v>
      </c>
      <c r="C706" t="s">
        <v>4254</v>
      </c>
      <c r="D706">
        <v>32.936477549999999</v>
      </c>
      <c r="E706" t="s">
        <v>4255</v>
      </c>
      <c r="F706">
        <v>115.08120150000001</v>
      </c>
      <c r="G706" t="s">
        <v>4256</v>
      </c>
      <c r="H706">
        <v>48178</v>
      </c>
      <c r="I706" t="s">
        <v>4257</v>
      </c>
    </row>
    <row r="707" spans="1:9" x14ac:dyDescent="0.25">
      <c r="A707" t="s">
        <v>4253</v>
      </c>
      <c r="B707" t="s">
        <v>3912</v>
      </c>
      <c r="C707" t="s">
        <v>4254</v>
      </c>
      <c r="D707">
        <v>29.806760260000001</v>
      </c>
      <c r="E707" t="s">
        <v>4255</v>
      </c>
      <c r="F707">
        <v>118.2200946</v>
      </c>
      <c r="G707" t="s">
        <v>4256</v>
      </c>
      <c r="H707">
        <v>21397</v>
      </c>
      <c r="I707" t="s">
        <v>4257</v>
      </c>
    </row>
    <row r="708" spans="1:9" x14ac:dyDescent="0.25">
      <c r="A708" t="s">
        <v>4253</v>
      </c>
      <c r="B708" t="s">
        <v>3989</v>
      </c>
      <c r="C708" t="s">
        <v>4254</v>
      </c>
      <c r="D708">
        <v>31.342522850000002</v>
      </c>
      <c r="E708" t="s">
        <v>4255</v>
      </c>
      <c r="F708">
        <v>116.7342469</v>
      </c>
      <c r="G708" t="s">
        <v>4256</v>
      </c>
      <c r="H708">
        <v>27624</v>
      </c>
      <c r="I708" t="s">
        <v>4257</v>
      </c>
    </row>
    <row r="709" spans="1:9" x14ac:dyDescent="0.25">
      <c r="A709" t="s">
        <v>4253</v>
      </c>
      <c r="B709" t="s">
        <v>3451</v>
      </c>
      <c r="C709" t="s">
        <v>4254</v>
      </c>
      <c r="D709">
        <v>32.954054790000001</v>
      </c>
      <c r="E709" t="s">
        <v>4255</v>
      </c>
      <c r="F709">
        <v>116.80728430000001</v>
      </c>
      <c r="G709" t="s">
        <v>4256</v>
      </c>
      <c r="H709">
        <v>41766</v>
      </c>
      <c r="I709" t="s">
        <v>4257</v>
      </c>
    </row>
    <row r="710" spans="1:9" x14ac:dyDescent="0.25">
      <c r="A710" t="s">
        <v>4253</v>
      </c>
      <c r="B710" t="s">
        <v>3913</v>
      </c>
      <c r="C710" t="s">
        <v>4254</v>
      </c>
      <c r="D710">
        <v>29.714140950000001</v>
      </c>
      <c r="E710" t="s">
        <v>4255</v>
      </c>
      <c r="F710">
        <v>118.40078250000001</v>
      </c>
      <c r="G710" t="s">
        <v>4256</v>
      </c>
      <c r="H710">
        <v>21996</v>
      </c>
      <c r="I710" t="s">
        <v>4257</v>
      </c>
    </row>
    <row r="711" spans="1:9" x14ac:dyDescent="0.25">
      <c r="A711" t="s">
        <v>4253</v>
      </c>
      <c r="B711" t="s">
        <v>3914</v>
      </c>
      <c r="C711" t="s">
        <v>4254</v>
      </c>
      <c r="D711">
        <v>29.6284016</v>
      </c>
      <c r="E711" t="s">
        <v>4255</v>
      </c>
      <c r="F711">
        <v>117.8402207</v>
      </c>
      <c r="G711" t="s">
        <v>4256</v>
      </c>
      <c r="H711">
        <v>6744</v>
      </c>
      <c r="I711" t="s">
        <v>4257</v>
      </c>
    </row>
    <row r="712" spans="1:9" x14ac:dyDescent="0.25">
      <c r="A712" t="s">
        <v>4253</v>
      </c>
      <c r="B712" t="s">
        <v>3720</v>
      </c>
      <c r="C712" t="s">
        <v>4254</v>
      </c>
      <c r="D712">
        <v>32.81145137</v>
      </c>
      <c r="E712" t="s">
        <v>4255</v>
      </c>
      <c r="F712">
        <v>115.7787079</v>
      </c>
      <c r="G712" t="s">
        <v>4256</v>
      </c>
      <c r="H712">
        <v>50300</v>
      </c>
      <c r="I712" t="s">
        <v>4257</v>
      </c>
    </row>
    <row r="713" spans="1:9" x14ac:dyDescent="0.25">
      <c r="A713" t="s">
        <v>4253</v>
      </c>
      <c r="B713" t="s">
        <v>3862</v>
      </c>
      <c r="C713" t="s">
        <v>4254</v>
      </c>
      <c r="D713">
        <v>32.627140130000001</v>
      </c>
      <c r="E713" t="s">
        <v>4255</v>
      </c>
      <c r="F713">
        <v>116.8920743</v>
      </c>
      <c r="G713" t="s">
        <v>4256</v>
      </c>
      <c r="H713">
        <v>51958</v>
      </c>
      <c r="I713" t="s">
        <v>4257</v>
      </c>
    </row>
    <row r="714" spans="1:9" x14ac:dyDescent="0.25">
      <c r="A714" t="s">
        <v>4253</v>
      </c>
      <c r="B714" t="s">
        <v>3721</v>
      </c>
      <c r="C714" t="s">
        <v>4254</v>
      </c>
      <c r="D714">
        <v>32.497645439999999</v>
      </c>
      <c r="E714" t="s">
        <v>4255</v>
      </c>
      <c r="F714">
        <v>116.3970906</v>
      </c>
      <c r="G714" t="s">
        <v>4256</v>
      </c>
      <c r="H714">
        <v>29905</v>
      </c>
      <c r="I714" t="s">
        <v>4257</v>
      </c>
    </row>
    <row r="715" spans="1:9" x14ac:dyDescent="0.25">
      <c r="A715" t="s">
        <v>4253</v>
      </c>
      <c r="B715" t="s">
        <v>3403</v>
      </c>
      <c r="C715" t="s">
        <v>4254</v>
      </c>
      <c r="D715">
        <v>30.525311779999999</v>
      </c>
      <c r="E715" t="s">
        <v>4255</v>
      </c>
      <c r="F715">
        <v>116.5775745</v>
      </c>
      <c r="G715" t="s">
        <v>4256</v>
      </c>
      <c r="H715">
        <v>40404</v>
      </c>
      <c r="I715" t="s">
        <v>4257</v>
      </c>
    </row>
    <row r="716" spans="1:9" x14ac:dyDescent="0.25">
      <c r="A716" t="s">
        <v>4253</v>
      </c>
      <c r="B716" t="s">
        <v>3722</v>
      </c>
      <c r="C716" t="s">
        <v>4254</v>
      </c>
      <c r="D716">
        <v>32.558519320000002</v>
      </c>
      <c r="E716" t="s">
        <v>4255</v>
      </c>
      <c r="F716">
        <v>115.65509369999999</v>
      </c>
      <c r="G716" t="s">
        <v>4256</v>
      </c>
      <c r="H716">
        <v>26969</v>
      </c>
      <c r="I716" t="s">
        <v>4257</v>
      </c>
    </row>
    <row r="717" spans="1:9" x14ac:dyDescent="0.25">
      <c r="A717" t="s">
        <v>4253</v>
      </c>
      <c r="B717" t="s">
        <v>3724</v>
      </c>
      <c r="C717" t="s">
        <v>4254</v>
      </c>
      <c r="D717">
        <v>33.134206030000001</v>
      </c>
      <c r="E717" t="s">
        <v>4255</v>
      </c>
      <c r="F717">
        <v>115.35861610000001</v>
      </c>
      <c r="G717" t="s">
        <v>4256</v>
      </c>
      <c r="H717">
        <v>31246</v>
      </c>
      <c r="I717" t="s">
        <v>4257</v>
      </c>
    </row>
    <row r="718" spans="1:9" x14ac:dyDescent="0.25">
      <c r="A718" t="s">
        <v>4253</v>
      </c>
      <c r="B718" t="s">
        <v>3723</v>
      </c>
      <c r="C718" t="s">
        <v>4254</v>
      </c>
      <c r="D718">
        <v>32.438755630000003</v>
      </c>
      <c r="E718" t="s">
        <v>4255</v>
      </c>
      <c r="F718">
        <v>115.6261853</v>
      </c>
      <c r="G718" t="s">
        <v>4256</v>
      </c>
      <c r="H718">
        <v>20523</v>
      </c>
      <c r="I718" t="s">
        <v>4257</v>
      </c>
    </row>
    <row r="719" spans="1:9" x14ac:dyDescent="0.25">
      <c r="A719" t="s">
        <v>4253</v>
      </c>
      <c r="B719" t="s">
        <v>3509</v>
      </c>
      <c r="C719" t="s">
        <v>4254</v>
      </c>
      <c r="D719">
        <v>33.122799860000001</v>
      </c>
      <c r="E719" t="s">
        <v>4255</v>
      </c>
      <c r="F719">
        <v>115.9177868</v>
      </c>
      <c r="G719" t="s">
        <v>4256</v>
      </c>
      <c r="H719">
        <v>38125</v>
      </c>
      <c r="I719" t="s">
        <v>4257</v>
      </c>
    </row>
    <row r="720" spans="1:9" x14ac:dyDescent="0.25">
      <c r="A720" t="s">
        <v>4253</v>
      </c>
      <c r="B720" t="s">
        <v>3510</v>
      </c>
      <c r="C720" t="s">
        <v>4254</v>
      </c>
      <c r="D720">
        <v>33.162162250000002</v>
      </c>
      <c r="E720" t="s">
        <v>4255</v>
      </c>
      <c r="F720">
        <v>116.06603509999999</v>
      </c>
      <c r="G720" t="s">
        <v>4256</v>
      </c>
      <c r="H720">
        <v>40475</v>
      </c>
      <c r="I720" t="s">
        <v>4257</v>
      </c>
    </row>
    <row r="721" spans="1:9" x14ac:dyDescent="0.25">
      <c r="A721" t="s">
        <v>4253</v>
      </c>
      <c r="B721" t="s">
        <v>3511</v>
      </c>
      <c r="C721" t="s">
        <v>4254</v>
      </c>
      <c r="D721">
        <v>33.216439219999998</v>
      </c>
      <c r="E721" t="s">
        <v>4255</v>
      </c>
      <c r="F721">
        <v>116.3679533</v>
      </c>
      <c r="G721" t="s">
        <v>4256</v>
      </c>
      <c r="H721">
        <v>79718</v>
      </c>
      <c r="I721" t="s">
        <v>4257</v>
      </c>
    </row>
    <row r="722" spans="1:9" x14ac:dyDescent="0.25">
      <c r="A722" t="s">
        <v>4253</v>
      </c>
      <c r="B722" t="s">
        <v>3725</v>
      </c>
      <c r="C722" t="s">
        <v>4254</v>
      </c>
      <c r="D722">
        <v>32.635758350000003</v>
      </c>
      <c r="E722" t="s">
        <v>4255</v>
      </c>
      <c r="F722">
        <v>115.3262545</v>
      </c>
      <c r="G722" t="s">
        <v>4256</v>
      </c>
      <c r="H722">
        <v>39732</v>
      </c>
      <c r="I722" t="s">
        <v>4257</v>
      </c>
    </row>
    <row r="723" spans="1:9" x14ac:dyDescent="0.25">
      <c r="A723" t="s">
        <v>4253</v>
      </c>
      <c r="B723" t="s">
        <v>4087</v>
      </c>
      <c r="C723" t="s">
        <v>4254</v>
      </c>
      <c r="D723">
        <v>34.135122430000003</v>
      </c>
      <c r="E723" t="s">
        <v>4255</v>
      </c>
      <c r="F723">
        <v>116.7571751</v>
      </c>
      <c r="G723" t="s">
        <v>4256</v>
      </c>
      <c r="H723">
        <v>57582</v>
      </c>
      <c r="I723" t="s">
        <v>4257</v>
      </c>
    </row>
    <row r="724" spans="1:9" x14ac:dyDescent="0.25">
      <c r="A724" t="s">
        <v>4253</v>
      </c>
      <c r="B724" t="s">
        <v>3452</v>
      </c>
      <c r="C724" t="s">
        <v>4254</v>
      </c>
      <c r="D724">
        <v>33.112587589999997</v>
      </c>
      <c r="E724" t="s">
        <v>4255</v>
      </c>
      <c r="F724">
        <v>117.476325</v>
      </c>
      <c r="G724" t="s">
        <v>4256</v>
      </c>
      <c r="H724">
        <v>32804</v>
      </c>
      <c r="I724" t="s">
        <v>4257</v>
      </c>
    </row>
    <row r="725" spans="1:9" x14ac:dyDescent="0.25">
      <c r="A725" t="s">
        <v>4253</v>
      </c>
      <c r="B725" t="s">
        <v>3795</v>
      </c>
      <c r="C725" t="s">
        <v>4254</v>
      </c>
      <c r="D725">
        <v>31.299078120000001</v>
      </c>
      <c r="E725" t="s">
        <v>4255</v>
      </c>
      <c r="F725">
        <v>117.1798617</v>
      </c>
      <c r="G725" t="s">
        <v>4256</v>
      </c>
      <c r="H725">
        <v>36173</v>
      </c>
      <c r="I725" t="s">
        <v>4257</v>
      </c>
    </row>
    <row r="726" spans="1:9" x14ac:dyDescent="0.25">
      <c r="A726" t="s">
        <v>4253</v>
      </c>
      <c r="B726" t="s">
        <v>3614</v>
      </c>
      <c r="C726" t="s">
        <v>4254</v>
      </c>
      <c r="D726">
        <v>32.737351390000001</v>
      </c>
      <c r="E726" t="s">
        <v>4255</v>
      </c>
      <c r="F726">
        <v>119.1185859</v>
      </c>
      <c r="G726" t="s">
        <v>4256</v>
      </c>
      <c r="H726">
        <v>11950</v>
      </c>
      <c r="I726" t="s">
        <v>4257</v>
      </c>
    </row>
    <row r="727" spans="1:9" x14ac:dyDescent="0.25">
      <c r="A727" t="s">
        <v>4253</v>
      </c>
      <c r="B727" t="s">
        <v>4162</v>
      </c>
      <c r="C727" t="s">
        <v>4254</v>
      </c>
      <c r="D727">
        <v>31.124817920000002</v>
      </c>
      <c r="E727" t="s">
        <v>4255</v>
      </c>
      <c r="F727">
        <v>118.6169965</v>
      </c>
      <c r="G727" t="s">
        <v>4256</v>
      </c>
      <c r="H727">
        <v>123300</v>
      </c>
      <c r="I727" t="s">
        <v>4257</v>
      </c>
    </row>
    <row r="728" spans="1:9" x14ac:dyDescent="0.25">
      <c r="A728" t="s">
        <v>4253</v>
      </c>
      <c r="B728" t="s">
        <v>3512</v>
      </c>
      <c r="C728" t="s">
        <v>4254</v>
      </c>
      <c r="D728">
        <v>33.91953316</v>
      </c>
      <c r="E728" t="s">
        <v>4255</v>
      </c>
      <c r="F728">
        <v>115.67736480000001</v>
      </c>
      <c r="G728" t="s">
        <v>4256</v>
      </c>
      <c r="H728">
        <v>47033</v>
      </c>
      <c r="I728" t="s">
        <v>4257</v>
      </c>
    </row>
    <row r="729" spans="1:9" x14ac:dyDescent="0.25">
      <c r="A729" t="s">
        <v>4253</v>
      </c>
      <c r="B729" t="s">
        <v>4088</v>
      </c>
      <c r="C729" t="s">
        <v>4254</v>
      </c>
      <c r="D729">
        <v>33.379004170000002</v>
      </c>
      <c r="E729" t="s">
        <v>4255</v>
      </c>
      <c r="F729">
        <v>117.5766004</v>
      </c>
      <c r="G729" t="s">
        <v>4256</v>
      </c>
      <c r="H729">
        <v>41191</v>
      </c>
      <c r="I729" t="s">
        <v>4257</v>
      </c>
    </row>
    <row r="730" spans="1:9" x14ac:dyDescent="0.25">
      <c r="A730" t="s">
        <v>4253</v>
      </c>
      <c r="B730" t="s">
        <v>3726</v>
      </c>
      <c r="C730" t="s">
        <v>4254</v>
      </c>
      <c r="D730">
        <v>32.966413529999997</v>
      </c>
      <c r="E730" t="s">
        <v>4255</v>
      </c>
      <c r="F730">
        <v>115.1735405</v>
      </c>
      <c r="G730" t="s">
        <v>4256</v>
      </c>
      <c r="H730">
        <v>61875</v>
      </c>
      <c r="I730" t="s">
        <v>4257</v>
      </c>
    </row>
    <row r="731" spans="1:9" x14ac:dyDescent="0.25">
      <c r="A731" t="s">
        <v>4253</v>
      </c>
      <c r="B731" t="s">
        <v>3453</v>
      </c>
      <c r="C731" t="s">
        <v>4254</v>
      </c>
      <c r="D731">
        <v>33.093859049999999</v>
      </c>
      <c r="E731" t="s">
        <v>4255</v>
      </c>
      <c r="F731">
        <v>117.2533727</v>
      </c>
      <c r="G731" t="s">
        <v>4256</v>
      </c>
      <c r="H731">
        <v>31339</v>
      </c>
      <c r="I731" t="s">
        <v>4257</v>
      </c>
    </row>
    <row r="732" spans="1:9" x14ac:dyDescent="0.25">
      <c r="A732" t="s">
        <v>4253</v>
      </c>
      <c r="B732" t="s">
        <v>4214</v>
      </c>
      <c r="C732" t="s">
        <v>4254</v>
      </c>
      <c r="D732">
        <v>30.875396049999999</v>
      </c>
      <c r="E732" t="s">
        <v>4255</v>
      </c>
      <c r="F732">
        <v>118.5023267</v>
      </c>
      <c r="G732" t="s">
        <v>4256</v>
      </c>
      <c r="H732">
        <v>13502</v>
      </c>
      <c r="I732" t="s">
        <v>4257</v>
      </c>
    </row>
    <row r="733" spans="1:9" x14ac:dyDescent="0.25">
      <c r="A733" t="s">
        <v>4253</v>
      </c>
      <c r="B733" t="s">
        <v>3727</v>
      </c>
      <c r="C733" t="s">
        <v>4254</v>
      </c>
      <c r="D733">
        <v>33.058894889999998</v>
      </c>
      <c r="E733" t="s">
        <v>4255</v>
      </c>
      <c r="F733">
        <v>115.58847729999999</v>
      </c>
      <c r="G733" t="s">
        <v>4256</v>
      </c>
      <c r="H733">
        <v>88224</v>
      </c>
      <c r="I733" t="s">
        <v>4257</v>
      </c>
    </row>
    <row r="734" spans="1:9" x14ac:dyDescent="0.25">
      <c r="A734" t="s">
        <v>4253</v>
      </c>
      <c r="B734" t="s">
        <v>3404</v>
      </c>
      <c r="C734" t="s">
        <v>4254</v>
      </c>
      <c r="D734">
        <v>30.92115746</v>
      </c>
      <c r="E734" t="s">
        <v>4255</v>
      </c>
      <c r="F734">
        <v>116.3336109</v>
      </c>
      <c r="G734" t="s">
        <v>4256</v>
      </c>
      <c r="H734">
        <v>28702</v>
      </c>
      <c r="I734" t="s">
        <v>4257</v>
      </c>
    </row>
    <row r="735" spans="1:9" x14ac:dyDescent="0.25">
      <c r="A735" t="s">
        <v>4253</v>
      </c>
      <c r="B735" t="s">
        <v>3513</v>
      </c>
      <c r="C735" t="s">
        <v>4254</v>
      </c>
      <c r="D735">
        <v>33.399985139999998</v>
      </c>
      <c r="E735" t="s">
        <v>4255</v>
      </c>
      <c r="F735">
        <v>116.2147331</v>
      </c>
      <c r="G735" t="s">
        <v>4256</v>
      </c>
      <c r="H735">
        <v>48200</v>
      </c>
      <c r="I735" t="s">
        <v>4257</v>
      </c>
    </row>
    <row r="736" spans="1:9" x14ac:dyDescent="0.25">
      <c r="A736" t="s">
        <v>4253</v>
      </c>
      <c r="B736" t="s">
        <v>4163</v>
      </c>
      <c r="C736" t="s">
        <v>4254</v>
      </c>
      <c r="D736">
        <v>31.34848143</v>
      </c>
      <c r="E736" t="s">
        <v>4255</v>
      </c>
      <c r="F736">
        <v>117.921413</v>
      </c>
      <c r="G736" t="s">
        <v>4256</v>
      </c>
      <c r="H736">
        <v>164940</v>
      </c>
      <c r="I736" t="s">
        <v>4257</v>
      </c>
    </row>
    <row r="737" spans="1:9" x14ac:dyDescent="0.25">
      <c r="A737" t="s">
        <v>4253</v>
      </c>
      <c r="B737" t="s">
        <v>3915</v>
      </c>
      <c r="C737" t="s">
        <v>4254</v>
      </c>
      <c r="D737">
        <v>29.591217360000002</v>
      </c>
      <c r="E737" t="s">
        <v>4255</v>
      </c>
      <c r="F737">
        <v>118.14536819999999</v>
      </c>
      <c r="G737" t="s">
        <v>4256</v>
      </c>
      <c r="H737">
        <v>22663</v>
      </c>
      <c r="I737" t="s">
        <v>4257</v>
      </c>
    </row>
    <row r="738" spans="1:9" x14ac:dyDescent="0.25">
      <c r="A738" t="s">
        <v>4253</v>
      </c>
      <c r="B738" t="s">
        <v>3615</v>
      </c>
      <c r="C738" t="s">
        <v>4254</v>
      </c>
      <c r="D738">
        <v>32.688995579999997</v>
      </c>
      <c r="E738" t="s">
        <v>4255</v>
      </c>
      <c r="F738">
        <v>117.2941764</v>
      </c>
      <c r="G738" t="s">
        <v>4256</v>
      </c>
      <c r="H738">
        <v>53679</v>
      </c>
      <c r="I738" t="s">
        <v>4257</v>
      </c>
    </row>
    <row r="739" spans="1:9" x14ac:dyDescent="0.25">
      <c r="A739" t="s">
        <v>4253</v>
      </c>
      <c r="B739" t="s">
        <v>3616</v>
      </c>
      <c r="C739" t="s">
        <v>4254</v>
      </c>
      <c r="D739">
        <v>32.001054199999999</v>
      </c>
      <c r="E739" t="s">
        <v>4255</v>
      </c>
      <c r="F739">
        <v>118.245345</v>
      </c>
      <c r="G739" t="s">
        <v>4256</v>
      </c>
      <c r="H739">
        <v>15548</v>
      </c>
      <c r="I739" t="s">
        <v>4257</v>
      </c>
    </row>
    <row r="740" spans="1:9" x14ac:dyDescent="0.25">
      <c r="A740" t="s">
        <v>4253</v>
      </c>
      <c r="B740" t="s">
        <v>3826</v>
      </c>
      <c r="C740" t="s">
        <v>4254</v>
      </c>
      <c r="D740">
        <v>33.536234200000003</v>
      </c>
      <c r="E740" t="s">
        <v>4255</v>
      </c>
      <c r="F740">
        <v>116.6123865</v>
      </c>
      <c r="G740" t="s">
        <v>4256</v>
      </c>
      <c r="H740">
        <v>86016</v>
      </c>
      <c r="I740" t="s">
        <v>4257</v>
      </c>
    </row>
    <row r="741" spans="1:9" x14ac:dyDescent="0.25">
      <c r="A741" t="s">
        <v>4253</v>
      </c>
      <c r="B741" t="s">
        <v>3405</v>
      </c>
      <c r="C741" t="s">
        <v>4254</v>
      </c>
      <c r="D741">
        <v>30.81130581</v>
      </c>
      <c r="E741" t="s">
        <v>4255</v>
      </c>
      <c r="F741">
        <v>116.1579849</v>
      </c>
      <c r="G741" t="s">
        <v>4256</v>
      </c>
      <c r="H741">
        <v>14730</v>
      </c>
      <c r="I741" t="s">
        <v>4257</v>
      </c>
    </row>
    <row r="742" spans="1:9" x14ac:dyDescent="0.25">
      <c r="A742" t="s">
        <v>4253</v>
      </c>
      <c r="B742" t="s">
        <v>3990</v>
      </c>
      <c r="C742" t="s">
        <v>4254</v>
      </c>
      <c r="D742">
        <v>31.251173219999998</v>
      </c>
      <c r="E742" t="s">
        <v>4255</v>
      </c>
      <c r="F742">
        <v>115.5886031</v>
      </c>
      <c r="G742" t="s">
        <v>4256</v>
      </c>
      <c r="H742">
        <v>19121</v>
      </c>
      <c r="I742" t="s">
        <v>4257</v>
      </c>
    </row>
    <row r="743" spans="1:9" x14ac:dyDescent="0.25">
      <c r="A743" t="s">
        <v>4253</v>
      </c>
      <c r="B743" t="s">
        <v>4028</v>
      </c>
      <c r="C743" t="s">
        <v>4254</v>
      </c>
      <c r="D743">
        <v>31.822310909999999</v>
      </c>
      <c r="E743" t="s">
        <v>4255</v>
      </c>
      <c r="F743">
        <v>118.41249089999999</v>
      </c>
      <c r="G743" t="s">
        <v>4256</v>
      </c>
      <c r="H743">
        <v>55084</v>
      </c>
      <c r="I743" t="s">
        <v>4257</v>
      </c>
    </row>
    <row r="744" spans="1:9" x14ac:dyDescent="0.25">
      <c r="A744" t="s">
        <v>4253</v>
      </c>
      <c r="B744" t="s">
        <v>3991</v>
      </c>
      <c r="C744" t="s">
        <v>4254</v>
      </c>
      <c r="D744">
        <v>32.028610909999998</v>
      </c>
      <c r="E744" t="s">
        <v>4255</v>
      </c>
      <c r="F744">
        <v>116.05135970000001</v>
      </c>
      <c r="G744" t="s">
        <v>4256</v>
      </c>
      <c r="H744">
        <v>34646</v>
      </c>
      <c r="I744" t="s">
        <v>4257</v>
      </c>
    </row>
    <row r="745" spans="1:9" x14ac:dyDescent="0.25">
      <c r="A745" t="s">
        <v>4253</v>
      </c>
      <c r="B745" t="s">
        <v>3514</v>
      </c>
      <c r="C745" t="s">
        <v>4254</v>
      </c>
      <c r="D745">
        <v>33.924595099999998</v>
      </c>
      <c r="E745" t="s">
        <v>4255</v>
      </c>
      <c r="F745">
        <v>115.8621768</v>
      </c>
      <c r="G745" t="s">
        <v>4256</v>
      </c>
      <c r="H745">
        <v>35222</v>
      </c>
      <c r="I745" t="s">
        <v>4257</v>
      </c>
    </row>
    <row r="746" spans="1:9" x14ac:dyDescent="0.25">
      <c r="A746" t="s">
        <v>4253</v>
      </c>
      <c r="B746" t="s">
        <v>3728</v>
      </c>
      <c r="C746" t="s">
        <v>4254</v>
      </c>
      <c r="D746">
        <v>33.083778809999998</v>
      </c>
      <c r="E746" t="s">
        <v>4255</v>
      </c>
      <c r="F746">
        <v>115.8321541</v>
      </c>
      <c r="G746" t="s">
        <v>4256</v>
      </c>
      <c r="H746">
        <v>95931</v>
      </c>
      <c r="I746" t="s">
        <v>4257</v>
      </c>
    </row>
    <row r="747" spans="1:9" x14ac:dyDescent="0.25">
      <c r="A747" t="s">
        <v>4253</v>
      </c>
      <c r="B747" t="s">
        <v>3454</v>
      </c>
      <c r="C747" t="s">
        <v>4254</v>
      </c>
      <c r="D747">
        <v>33.303625449999998</v>
      </c>
      <c r="E747" t="s">
        <v>4255</v>
      </c>
      <c r="F747">
        <v>117.9143373</v>
      </c>
      <c r="G747" t="s">
        <v>4256</v>
      </c>
      <c r="H747">
        <v>23378</v>
      </c>
      <c r="I747" t="s">
        <v>4257</v>
      </c>
    </row>
    <row r="748" spans="1:9" x14ac:dyDescent="0.25">
      <c r="A748" t="s">
        <v>4253</v>
      </c>
      <c r="B748" t="s">
        <v>3551</v>
      </c>
      <c r="C748" t="s">
        <v>4254</v>
      </c>
      <c r="D748">
        <v>30.62130823</v>
      </c>
      <c r="E748" t="s">
        <v>4255</v>
      </c>
      <c r="F748">
        <v>117.276644</v>
      </c>
      <c r="G748" t="s">
        <v>4256</v>
      </c>
      <c r="H748">
        <v>34326</v>
      </c>
      <c r="I748" t="s">
        <v>4257</v>
      </c>
    </row>
    <row r="749" spans="1:9" x14ac:dyDescent="0.25">
      <c r="A749" t="s">
        <v>4253</v>
      </c>
      <c r="B749" t="s">
        <v>3796</v>
      </c>
      <c r="C749" t="s">
        <v>4254</v>
      </c>
      <c r="D749">
        <v>32.101300790000003</v>
      </c>
      <c r="E749" t="s">
        <v>4255</v>
      </c>
      <c r="F749">
        <v>117.0544766</v>
      </c>
      <c r="G749" t="s">
        <v>4256</v>
      </c>
      <c r="H749">
        <v>32728</v>
      </c>
      <c r="I749" t="s">
        <v>4257</v>
      </c>
    </row>
    <row r="750" spans="1:9" x14ac:dyDescent="0.25">
      <c r="A750" t="s">
        <v>4253</v>
      </c>
      <c r="B750" t="s">
        <v>3916</v>
      </c>
      <c r="C750" t="s">
        <v>4254</v>
      </c>
      <c r="D750">
        <v>30.226082730000002</v>
      </c>
      <c r="E750" t="s">
        <v>4255</v>
      </c>
      <c r="F750">
        <v>117.92223060000001</v>
      </c>
      <c r="G750" t="s">
        <v>4256</v>
      </c>
      <c r="H750">
        <v>9323</v>
      </c>
      <c r="I750" t="s">
        <v>4257</v>
      </c>
    </row>
    <row r="751" spans="1:9" x14ac:dyDescent="0.25">
      <c r="A751" t="s">
        <v>4253</v>
      </c>
      <c r="B751" t="s">
        <v>4121</v>
      </c>
      <c r="C751" t="s">
        <v>4254</v>
      </c>
      <c r="D751">
        <v>30.955239089999999</v>
      </c>
      <c r="E751" t="s">
        <v>4255</v>
      </c>
      <c r="F751">
        <v>117.79006649999999</v>
      </c>
      <c r="G751" t="s">
        <v>4256</v>
      </c>
      <c r="H751">
        <v>47421</v>
      </c>
      <c r="I751" t="s">
        <v>4257</v>
      </c>
    </row>
    <row r="752" spans="1:9" x14ac:dyDescent="0.25">
      <c r="A752" t="s">
        <v>4253</v>
      </c>
      <c r="B752" t="s">
        <v>3617</v>
      </c>
      <c r="C752" t="s">
        <v>4254</v>
      </c>
      <c r="D752">
        <v>32.380205340000003</v>
      </c>
      <c r="E752" t="s">
        <v>4255</v>
      </c>
      <c r="F752">
        <v>117.4835775</v>
      </c>
      <c r="G752" t="s">
        <v>4256</v>
      </c>
      <c r="H752">
        <v>49158</v>
      </c>
      <c r="I752" t="s">
        <v>4257</v>
      </c>
    </row>
    <row r="753" spans="1:9" x14ac:dyDescent="0.25">
      <c r="A753" t="s">
        <v>4253</v>
      </c>
      <c r="B753" t="s">
        <v>4029</v>
      </c>
      <c r="C753" t="s">
        <v>4254</v>
      </c>
      <c r="D753">
        <v>31.334775759999999</v>
      </c>
      <c r="E753" t="s">
        <v>4255</v>
      </c>
      <c r="F753">
        <v>118.6619094</v>
      </c>
      <c r="G753" t="s">
        <v>4256</v>
      </c>
      <c r="H753">
        <v>21940</v>
      </c>
      <c r="I753" t="s">
        <v>4257</v>
      </c>
    </row>
    <row r="754" spans="1:9" x14ac:dyDescent="0.25">
      <c r="A754" t="s">
        <v>4253</v>
      </c>
      <c r="B754" t="s">
        <v>3992</v>
      </c>
      <c r="C754" t="s">
        <v>4254</v>
      </c>
      <c r="D754">
        <v>31.321163309999999</v>
      </c>
      <c r="E754" t="s">
        <v>4255</v>
      </c>
      <c r="F754">
        <v>116.62693640000001</v>
      </c>
      <c r="G754" t="s">
        <v>4256</v>
      </c>
      <c r="H754">
        <v>22003</v>
      </c>
      <c r="I754" t="s">
        <v>4257</v>
      </c>
    </row>
    <row r="755" spans="1:9" x14ac:dyDescent="0.25">
      <c r="A755" t="s">
        <v>4253</v>
      </c>
      <c r="B755" t="s">
        <v>3455</v>
      </c>
      <c r="C755" t="s">
        <v>4254</v>
      </c>
      <c r="D755">
        <v>32.990471700000001</v>
      </c>
      <c r="E755" t="s">
        <v>4255</v>
      </c>
      <c r="F755">
        <v>117.404298</v>
      </c>
      <c r="G755" t="s">
        <v>4256</v>
      </c>
      <c r="H755">
        <v>27454</v>
      </c>
      <c r="I755" t="s">
        <v>4257</v>
      </c>
    </row>
    <row r="756" spans="1:9" x14ac:dyDescent="0.25">
      <c r="A756" t="s">
        <v>4253</v>
      </c>
      <c r="B756" t="s">
        <v>3729</v>
      </c>
      <c r="C756" t="s">
        <v>4254</v>
      </c>
      <c r="D756">
        <v>33.33105363</v>
      </c>
      <c r="E756" t="s">
        <v>4255</v>
      </c>
      <c r="F756">
        <v>115.54523500000001</v>
      </c>
      <c r="G756" t="s">
        <v>4256</v>
      </c>
      <c r="H756">
        <v>34082</v>
      </c>
      <c r="I756" t="s">
        <v>4257</v>
      </c>
    </row>
    <row r="757" spans="1:9" x14ac:dyDescent="0.25">
      <c r="A757" t="s">
        <v>4253</v>
      </c>
      <c r="B757" t="s">
        <v>3618</v>
      </c>
      <c r="C757" t="s">
        <v>4254</v>
      </c>
      <c r="D757">
        <v>32.163308610000001</v>
      </c>
      <c r="E757" t="s">
        <v>4255</v>
      </c>
      <c r="F757">
        <v>118.4255857</v>
      </c>
      <c r="G757" t="s">
        <v>4256</v>
      </c>
      <c r="H757">
        <v>38873</v>
      </c>
      <c r="I757" t="s">
        <v>4257</v>
      </c>
    </row>
    <row r="758" spans="1:9" x14ac:dyDescent="0.25">
      <c r="A758" t="s">
        <v>4253</v>
      </c>
      <c r="B758" t="s">
        <v>3737</v>
      </c>
      <c r="C758" t="s">
        <v>4254</v>
      </c>
      <c r="D758">
        <v>32.712596410000003</v>
      </c>
      <c r="E758" t="s">
        <v>4255</v>
      </c>
      <c r="F758">
        <v>116.0930252</v>
      </c>
      <c r="G758" t="s">
        <v>4256</v>
      </c>
      <c r="H758">
        <v>29085</v>
      </c>
      <c r="I758" t="s">
        <v>4257</v>
      </c>
    </row>
    <row r="759" spans="1:9" x14ac:dyDescent="0.25">
      <c r="A759" t="s">
        <v>4253</v>
      </c>
      <c r="B759" t="s">
        <v>3406</v>
      </c>
      <c r="C759" t="s">
        <v>4254</v>
      </c>
      <c r="D759">
        <v>30.057029669999999</v>
      </c>
      <c r="E759" t="s">
        <v>4255</v>
      </c>
      <c r="F759">
        <v>116.4197015</v>
      </c>
      <c r="G759" t="s">
        <v>4256</v>
      </c>
      <c r="H759">
        <v>23271</v>
      </c>
      <c r="I759" t="s">
        <v>4257</v>
      </c>
    </row>
    <row r="760" spans="1:9" x14ac:dyDescent="0.25">
      <c r="A760" t="s">
        <v>4253</v>
      </c>
      <c r="B760" t="s">
        <v>3993</v>
      </c>
      <c r="C760" t="s">
        <v>4254</v>
      </c>
      <c r="D760">
        <v>32.06449319</v>
      </c>
      <c r="E760" t="s">
        <v>4255</v>
      </c>
      <c r="F760">
        <v>116.2684819</v>
      </c>
      <c r="G760" t="s">
        <v>4256</v>
      </c>
      <c r="H760">
        <v>31056</v>
      </c>
      <c r="I760" t="s">
        <v>4257</v>
      </c>
    </row>
    <row r="761" spans="1:9" x14ac:dyDescent="0.25">
      <c r="A761" t="s">
        <v>4253</v>
      </c>
      <c r="B761" t="s">
        <v>3994</v>
      </c>
      <c r="C761" t="s">
        <v>4254</v>
      </c>
      <c r="D761">
        <v>31.494120970000001</v>
      </c>
      <c r="E761" t="s">
        <v>4255</v>
      </c>
      <c r="F761">
        <v>116.3682933</v>
      </c>
      <c r="G761" t="s">
        <v>4256</v>
      </c>
      <c r="H761">
        <v>15448</v>
      </c>
      <c r="I761" t="s">
        <v>4257</v>
      </c>
    </row>
    <row r="762" spans="1:9" x14ac:dyDescent="0.25">
      <c r="A762" t="s">
        <v>4253</v>
      </c>
      <c r="B762" t="s">
        <v>3797</v>
      </c>
      <c r="C762" t="s">
        <v>4254</v>
      </c>
      <c r="D762">
        <v>31.736036039999998</v>
      </c>
      <c r="E762" t="s">
        <v>4255</v>
      </c>
      <c r="F762">
        <v>117.8501773</v>
      </c>
      <c r="G762" t="s">
        <v>4256</v>
      </c>
      <c r="H762">
        <v>45579</v>
      </c>
      <c r="I762" t="s">
        <v>4257</v>
      </c>
    </row>
    <row r="763" spans="1:9" x14ac:dyDescent="0.25">
      <c r="A763" t="s">
        <v>4253</v>
      </c>
      <c r="B763" t="s">
        <v>3863</v>
      </c>
      <c r="C763" t="s">
        <v>4254</v>
      </c>
      <c r="D763">
        <v>32.66934509</v>
      </c>
      <c r="E763" t="s">
        <v>4255</v>
      </c>
      <c r="F763">
        <v>116.55101639999999</v>
      </c>
      <c r="G763" t="s">
        <v>4256</v>
      </c>
      <c r="H763">
        <v>23858</v>
      </c>
      <c r="I763" t="s">
        <v>4257</v>
      </c>
    </row>
    <row r="764" spans="1:9" x14ac:dyDescent="0.25">
      <c r="A764" t="s">
        <v>4253</v>
      </c>
      <c r="B764" t="s">
        <v>3917</v>
      </c>
      <c r="C764" t="s">
        <v>4254</v>
      </c>
      <c r="D764">
        <v>29.974520049999999</v>
      </c>
      <c r="E764" t="s">
        <v>4255</v>
      </c>
      <c r="F764">
        <v>118.6496503</v>
      </c>
      <c r="G764" t="s">
        <v>4256</v>
      </c>
      <c r="H764">
        <v>14471</v>
      </c>
      <c r="I764" t="s">
        <v>4257</v>
      </c>
    </row>
    <row r="765" spans="1:9" x14ac:dyDescent="0.25">
      <c r="A765" t="s">
        <v>4253</v>
      </c>
      <c r="B765" t="s">
        <v>4089</v>
      </c>
      <c r="C765" t="s">
        <v>4254</v>
      </c>
      <c r="D765">
        <v>33.994113759999998</v>
      </c>
      <c r="E765" t="s">
        <v>4255</v>
      </c>
      <c r="F765">
        <v>117.4671427</v>
      </c>
      <c r="G765" t="s">
        <v>4256</v>
      </c>
      <c r="H765">
        <v>56971</v>
      </c>
      <c r="I765" t="s">
        <v>4257</v>
      </c>
    </row>
    <row r="766" spans="1:9" x14ac:dyDescent="0.25">
      <c r="A766" t="s">
        <v>4253</v>
      </c>
      <c r="B766" t="s">
        <v>4164</v>
      </c>
      <c r="C766" t="s">
        <v>4254</v>
      </c>
      <c r="D766">
        <v>31.209435620000001</v>
      </c>
      <c r="E766" t="s">
        <v>4255</v>
      </c>
      <c r="F766">
        <v>117.8096936</v>
      </c>
      <c r="G766" t="s">
        <v>4256</v>
      </c>
      <c r="H766">
        <v>48150</v>
      </c>
      <c r="I766" t="s">
        <v>4257</v>
      </c>
    </row>
    <row r="767" spans="1:9" x14ac:dyDescent="0.25">
      <c r="A767" t="s">
        <v>4253</v>
      </c>
      <c r="B767" t="s">
        <v>3407</v>
      </c>
      <c r="C767" t="s">
        <v>4254</v>
      </c>
      <c r="D767">
        <v>30.782224169999999</v>
      </c>
      <c r="E767" t="s">
        <v>4255</v>
      </c>
      <c r="F767">
        <v>116.355788</v>
      </c>
      <c r="G767" t="s">
        <v>4256</v>
      </c>
      <c r="H767">
        <v>14120</v>
      </c>
      <c r="I767" t="s">
        <v>4257</v>
      </c>
    </row>
    <row r="768" spans="1:9" x14ac:dyDescent="0.25">
      <c r="A768" t="s">
        <v>4253</v>
      </c>
      <c r="B768" t="s">
        <v>3619</v>
      </c>
      <c r="C768" t="s">
        <v>4254</v>
      </c>
      <c r="D768">
        <v>32.095120360000003</v>
      </c>
      <c r="E768" t="s">
        <v>4255</v>
      </c>
      <c r="F768">
        <v>118.2544666</v>
      </c>
      <c r="G768" t="s">
        <v>4256</v>
      </c>
      <c r="H768">
        <v>138554</v>
      </c>
      <c r="I768" t="s">
        <v>4257</v>
      </c>
    </row>
    <row r="769" spans="1:9" x14ac:dyDescent="0.25">
      <c r="A769" t="s">
        <v>4253</v>
      </c>
      <c r="B769" t="s">
        <v>4122</v>
      </c>
      <c r="C769" t="s">
        <v>4254</v>
      </c>
      <c r="D769">
        <v>30.883250579999999</v>
      </c>
      <c r="E769" t="s">
        <v>4255</v>
      </c>
      <c r="F769">
        <v>117.32339829999999</v>
      </c>
      <c r="G769" t="s">
        <v>4256</v>
      </c>
      <c r="H769">
        <v>26304</v>
      </c>
      <c r="I769" t="s">
        <v>4257</v>
      </c>
    </row>
    <row r="770" spans="1:9" x14ac:dyDescent="0.25">
      <c r="A770" t="s">
        <v>4253</v>
      </c>
      <c r="B770" t="s">
        <v>4030</v>
      </c>
      <c r="C770" t="s">
        <v>4254</v>
      </c>
      <c r="D770">
        <v>31.8645979</v>
      </c>
      <c r="E770" t="s">
        <v>4255</v>
      </c>
      <c r="F770">
        <v>118.3252114</v>
      </c>
      <c r="G770" t="s">
        <v>4256</v>
      </c>
      <c r="H770">
        <v>34160</v>
      </c>
      <c r="I770" t="s">
        <v>4257</v>
      </c>
    </row>
    <row r="771" spans="1:9" x14ac:dyDescent="0.25">
      <c r="A771" t="s">
        <v>4253</v>
      </c>
      <c r="B771" t="s">
        <v>4031</v>
      </c>
      <c r="C771" t="s">
        <v>4254</v>
      </c>
      <c r="D771">
        <v>31.649686150000001</v>
      </c>
      <c r="E771" t="s">
        <v>4255</v>
      </c>
      <c r="F771">
        <v>118.6014603</v>
      </c>
      <c r="G771" t="s">
        <v>4256</v>
      </c>
      <c r="H771">
        <v>56480</v>
      </c>
      <c r="I771" t="s">
        <v>4257</v>
      </c>
    </row>
    <row r="772" spans="1:9" x14ac:dyDescent="0.25">
      <c r="A772" t="s">
        <v>4253</v>
      </c>
      <c r="B772" t="s">
        <v>3552</v>
      </c>
      <c r="C772" t="s">
        <v>4254</v>
      </c>
      <c r="D772">
        <v>30.052724619999999</v>
      </c>
      <c r="E772" t="s">
        <v>4255</v>
      </c>
      <c r="F772">
        <v>116.8611406</v>
      </c>
      <c r="G772" t="s">
        <v>4256</v>
      </c>
      <c r="H772">
        <v>31103</v>
      </c>
      <c r="I772" t="s">
        <v>4257</v>
      </c>
    </row>
    <row r="773" spans="1:9" x14ac:dyDescent="0.25">
      <c r="A773" t="s">
        <v>4253</v>
      </c>
      <c r="B773" t="s">
        <v>4215</v>
      </c>
      <c r="C773" t="s">
        <v>4254</v>
      </c>
      <c r="D773">
        <v>30.410323460000001</v>
      </c>
      <c r="E773" t="s">
        <v>4255</v>
      </c>
      <c r="F773">
        <v>119.2731838</v>
      </c>
      <c r="G773" t="s">
        <v>4256</v>
      </c>
      <c r="H773">
        <v>15495</v>
      </c>
      <c r="I773" t="s">
        <v>4257</v>
      </c>
    </row>
    <row r="774" spans="1:9" x14ac:dyDescent="0.25">
      <c r="A774" t="s">
        <v>4253</v>
      </c>
      <c r="B774" t="s">
        <v>3553</v>
      </c>
      <c r="C774" t="s">
        <v>4254</v>
      </c>
      <c r="D774">
        <v>30.073440609999999</v>
      </c>
      <c r="E774" t="s">
        <v>4255</v>
      </c>
      <c r="F774">
        <v>117.36134939999999</v>
      </c>
      <c r="G774" t="s">
        <v>4256</v>
      </c>
      <c r="H774">
        <v>11063</v>
      </c>
      <c r="I774" t="s">
        <v>4257</v>
      </c>
    </row>
    <row r="775" spans="1:9" x14ac:dyDescent="0.25">
      <c r="A775" t="s">
        <v>4253</v>
      </c>
      <c r="B775" t="s">
        <v>3918</v>
      </c>
      <c r="C775" t="s">
        <v>4254</v>
      </c>
      <c r="D775">
        <v>30.303410199999998</v>
      </c>
      <c r="E775" t="s">
        <v>4255</v>
      </c>
      <c r="F775">
        <v>118.1920344</v>
      </c>
      <c r="G775" t="s">
        <v>4256</v>
      </c>
      <c r="H775">
        <v>8863</v>
      </c>
      <c r="I775" t="s">
        <v>4257</v>
      </c>
    </row>
    <row r="776" spans="1:9" x14ac:dyDescent="0.25">
      <c r="A776" t="s">
        <v>4253</v>
      </c>
      <c r="B776" t="s">
        <v>4032</v>
      </c>
      <c r="C776" t="s">
        <v>4254</v>
      </c>
      <c r="D776">
        <v>31.811334850000001</v>
      </c>
      <c r="E776" t="s">
        <v>4255</v>
      </c>
      <c r="F776">
        <v>117.9680224</v>
      </c>
      <c r="G776" t="s">
        <v>4256</v>
      </c>
      <c r="H776">
        <v>55568</v>
      </c>
      <c r="I776" t="s">
        <v>4257</v>
      </c>
    </row>
    <row r="777" spans="1:9" x14ac:dyDescent="0.25">
      <c r="A777" t="s">
        <v>4253</v>
      </c>
      <c r="B777" t="s">
        <v>3456</v>
      </c>
      <c r="C777" t="s">
        <v>4254</v>
      </c>
      <c r="D777">
        <v>32.977640880000003</v>
      </c>
      <c r="E777" t="s">
        <v>4255</v>
      </c>
      <c r="F777">
        <v>117.3346001</v>
      </c>
      <c r="G777" t="s">
        <v>4256</v>
      </c>
      <c r="H777">
        <v>48023</v>
      </c>
      <c r="I777" t="s">
        <v>4257</v>
      </c>
    </row>
    <row r="778" spans="1:9" x14ac:dyDescent="0.25">
      <c r="A778" t="s">
        <v>4253</v>
      </c>
      <c r="B778" t="s">
        <v>3408</v>
      </c>
      <c r="C778" t="s">
        <v>4254</v>
      </c>
      <c r="D778">
        <v>30.531624109999999</v>
      </c>
      <c r="E778" t="s">
        <v>4255</v>
      </c>
      <c r="F778">
        <v>116.3815938</v>
      </c>
      <c r="G778" t="s">
        <v>4256</v>
      </c>
      <c r="H778">
        <v>38480</v>
      </c>
      <c r="I778" t="s">
        <v>4257</v>
      </c>
    </row>
    <row r="779" spans="1:9" x14ac:dyDescent="0.25">
      <c r="A779" t="s">
        <v>4253</v>
      </c>
      <c r="B779" t="s">
        <v>3864</v>
      </c>
      <c r="C779" t="s">
        <v>4254</v>
      </c>
      <c r="D779">
        <v>32.225928430000003</v>
      </c>
      <c r="E779" t="s">
        <v>4255</v>
      </c>
      <c r="F779">
        <v>116.9627109</v>
      </c>
      <c r="G779" t="s">
        <v>4256</v>
      </c>
      <c r="H779">
        <v>49564</v>
      </c>
      <c r="I779" t="s">
        <v>4257</v>
      </c>
    </row>
    <row r="780" spans="1:9" x14ac:dyDescent="0.25">
      <c r="A780" t="s">
        <v>4253</v>
      </c>
      <c r="B780" t="s">
        <v>3554</v>
      </c>
      <c r="C780" t="s">
        <v>4254</v>
      </c>
      <c r="D780">
        <v>30.254793150000001</v>
      </c>
      <c r="E780" t="s">
        <v>4255</v>
      </c>
      <c r="F780">
        <v>117.2998307</v>
      </c>
      <c r="G780" t="s">
        <v>4256</v>
      </c>
      <c r="H780">
        <v>15001</v>
      </c>
      <c r="I780" t="s">
        <v>4257</v>
      </c>
    </row>
    <row r="781" spans="1:9" x14ac:dyDescent="0.25">
      <c r="A781" t="s">
        <v>4253</v>
      </c>
      <c r="B781" t="s">
        <v>3515</v>
      </c>
      <c r="C781" t="s">
        <v>4254</v>
      </c>
      <c r="D781">
        <v>33.400952869999998</v>
      </c>
      <c r="E781" t="s">
        <v>4255</v>
      </c>
      <c r="F781">
        <v>116.46959560000001</v>
      </c>
      <c r="G781" t="s">
        <v>4256</v>
      </c>
      <c r="H781">
        <v>51456</v>
      </c>
      <c r="I781" t="s">
        <v>4257</v>
      </c>
    </row>
    <row r="782" spans="1:9" x14ac:dyDescent="0.25">
      <c r="A782" t="s">
        <v>4253</v>
      </c>
      <c r="B782" t="s">
        <v>3730</v>
      </c>
      <c r="C782" t="s">
        <v>4254</v>
      </c>
      <c r="D782">
        <v>33.17273015</v>
      </c>
      <c r="E782" t="s">
        <v>4255</v>
      </c>
      <c r="F782">
        <v>115.4679972</v>
      </c>
      <c r="G782" t="s">
        <v>4256</v>
      </c>
      <c r="H782">
        <v>46057</v>
      </c>
      <c r="I782" t="s">
        <v>4257</v>
      </c>
    </row>
    <row r="783" spans="1:9" x14ac:dyDescent="0.25">
      <c r="A783" t="s">
        <v>4253</v>
      </c>
      <c r="B783" t="s">
        <v>3919</v>
      </c>
      <c r="C783" t="s">
        <v>4254</v>
      </c>
      <c r="D783">
        <v>29.862770739999998</v>
      </c>
      <c r="E783" t="s">
        <v>4255</v>
      </c>
      <c r="F783">
        <v>117.60180459999999</v>
      </c>
      <c r="G783" t="s">
        <v>4256</v>
      </c>
      <c r="H783">
        <v>4786</v>
      </c>
      <c r="I783" t="s">
        <v>4257</v>
      </c>
    </row>
    <row r="784" spans="1:9" x14ac:dyDescent="0.25">
      <c r="A784" t="s">
        <v>4253</v>
      </c>
      <c r="B784" t="s">
        <v>3798</v>
      </c>
      <c r="C784" t="s">
        <v>4254</v>
      </c>
      <c r="D784">
        <v>31.853391330000001</v>
      </c>
      <c r="E784" t="s">
        <v>4255</v>
      </c>
      <c r="F784">
        <v>116.9975445</v>
      </c>
      <c r="G784" t="s">
        <v>4256</v>
      </c>
      <c r="H784">
        <v>62883</v>
      </c>
      <c r="I784" t="s">
        <v>4257</v>
      </c>
    </row>
    <row r="785" spans="1:9" x14ac:dyDescent="0.25">
      <c r="A785" t="s">
        <v>4253</v>
      </c>
      <c r="B785" t="s">
        <v>3409</v>
      </c>
      <c r="C785" t="s">
        <v>4254</v>
      </c>
      <c r="D785">
        <v>30.61485893</v>
      </c>
      <c r="E785" t="s">
        <v>4255</v>
      </c>
      <c r="F785">
        <v>116.6471418</v>
      </c>
      <c r="G785" t="s">
        <v>4256</v>
      </c>
      <c r="H785">
        <v>21291</v>
      </c>
      <c r="I785" t="s">
        <v>4257</v>
      </c>
    </row>
    <row r="786" spans="1:9" x14ac:dyDescent="0.25">
      <c r="A786" t="s">
        <v>4253</v>
      </c>
      <c r="B786" t="s">
        <v>3995</v>
      </c>
      <c r="C786" t="s">
        <v>4254</v>
      </c>
      <c r="D786">
        <v>31.156273840000001</v>
      </c>
      <c r="E786" t="s">
        <v>4255</v>
      </c>
      <c r="F786">
        <v>116.5750354</v>
      </c>
      <c r="G786" t="s">
        <v>4256</v>
      </c>
      <c r="H786">
        <v>23397</v>
      </c>
      <c r="I786" t="s">
        <v>4257</v>
      </c>
    </row>
    <row r="787" spans="1:9" x14ac:dyDescent="0.25">
      <c r="A787" t="s">
        <v>4253</v>
      </c>
      <c r="B787" t="s">
        <v>3457</v>
      </c>
      <c r="C787" t="s">
        <v>4254</v>
      </c>
      <c r="D787">
        <v>33.164892610000003</v>
      </c>
      <c r="E787" t="s">
        <v>4255</v>
      </c>
      <c r="F787">
        <v>117.71722560000001</v>
      </c>
      <c r="G787" t="s">
        <v>4256</v>
      </c>
      <c r="H787">
        <v>37994</v>
      </c>
      <c r="I787" t="s">
        <v>4257</v>
      </c>
    </row>
    <row r="788" spans="1:9" x14ac:dyDescent="0.25">
      <c r="A788" t="s">
        <v>4253</v>
      </c>
      <c r="B788" t="s">
        <v>3458</v>
      </c>
      <c r="C788" t="s">
        <v>4254</v>
      </c>
      <c r="D788">
        <v>33.042078340000003</v>
      </c>
      <c r="E788" t="s">
        <v>4255</v>
      </c>
      <c r="F788">
        <v>117.94401740000001</v>
      </c>
      <c r="G788" t="s">
        <v>4256</v>
      </c>
      <c r="H788">
        <v>25422</v>
      </c>
      <c r="I788" t="s">
        <v>4257</v>
      </c>
    </row>
    <row r="789" spans="1:9" x14ac:dyDescent="0.25">
      <c r="A789" t="s">
        <v>4253</v>
      </c>
      <c r="B789" t="s">
        <v>3620</v>
      </c>
      <c r="C789" t="s">
        <v>4254</v>
      </c>
      <c r="D789">
        <v>32.817066390000001</v>
      </c>
      <c r="E789" t="s">
        <v>4255</v>
      </c>
      <c r="F789">
        <v>117.84310619999999</v>
      </c>
      <c r="G789" t="s">
        <v>4256</v>
      </c>
      <c r="H789">
        <v>38032</v>
      </c>
      <c r="I789" t="s">
        <v>4257</v>
      </c>
    </row>
    <row r="790" spans="1:9" x14ac:dyDescent="0.25">
      <c r="A790" t="s">
        <v>4253</v>
      </c>
      <c r="B790" t="s">
        <v>3731</v>
      </c>
      <c r="C790" t="s">
        <v>4254</v>
      </c>
      <c r="D790">
        <v>32.661674779999998</v>
      </c>
      <c r="E790" t="s">
        <v>4255</v>
      </c>
      <c r="F790">
        <v>116.355504</v>
      </c>
      <c r="G790" t="s">
        <v>4256</v>
      </c>
      <c r="H790">
        <v>36648</v>
      </c>
      <c r="I790" t="s">
        <v>4257</v>
      </c>
    </row>
    <row r="791" spans="1:9" x14ac:dyDescent="0.25">
      <c r="A791" t="s">
        <v>4253</v>
      </c>
      <c r="B791" t="s">
        <v>3799</v>
      </c>
      <c r="C791" t="s">
        <v>4254</v>
      </c>
      <c r="D791">
        <v>32.209446499999999</v>
      </c>
      <c r="E791" t="s">
        <v>4255</v>
      </c>
      <c r="F791">
        <v>117.2304439</v>
      </c>
      <c r="G791" t="s">
        <v>4256</v>
      </c>
      <c r="H791">
        <v>64673</v>
      </c>
      <c r="I791" t="s">
        <v>4257</v>
      </c>
    </row>
    <row r="792" spans="1:9" x14ac:dyDescent="0.25">
      <c r="A792" t="s">
        <v>4253</v>
      </c>
      <c r="B792" t="s">
        <v>4216</v>
      </c>
      <c r="C792" t="s">
        <v>4254</v>
      </c>
      <c r="D792">
        <v>30.486927980000001</v>
      </c>
      <c r="E792" t="s">
        <v>4255</v>
      </c>
      <c r="F792">
        <v>118.97486019999999</v>
      </c>
      <c r="G792" t="s">
        <v>4256</v>
      </c>
      <c r="H792">
        <v>13978</v>
      </c>
      <c r="I792" t="s">
        <v>4257</v>
      </c>
    </row>
    <row r="793" spans="1:9" x14ac:dyDescent="0.25">
      <c r="A793" t="s">
        <v>4253</v>
      </c>
      <c r="B793" t="s">
        <v>4033</v>
      </c>
      <c r="C793" t="s">
        <v>4254</v>
      </c>
      <c r="D793">
        <v>31.74981592</v>
      </c>
      <c r="E793" t="s">
        <v>4255</v>
      </c>
      <c r="F793">
        <v>118.23401010000001</v>
      </c>
      <c r="G793" t="s">
        <v>4256</v>
      </c>
      <c r="H793">
        <v>46110</v>
      </c>
      <c r="I793" t="s">
        <v>4257</v>
      </c>
    </row>
    <row r="794" spans="1:9" x14ac:dyDescent="0.25">
      <c r="A794" t="s">
        <v>4253</v>
      </c>
      <c r="B794" t="s">
        <v>3920</v>
      </c>
      <c r="C794" t="s">
        <v>4254</v>
      </c>
      <c r="D794">
        <v>29.905082419999999</v>
      </c>
      <c r="E794" t="s">
        <v>4255</v>
      </c>
      <c r="F794">
        <v>118.0124634</v>
      </c>
      <c r="G794" t="s">
        <v>4256</v>
      </c>
      <c r="H794">
        <v>4770</v>
      </c>
      <c r="I794" t="s">
        <v>4257</v>
      </c>
    </row>
    <row r="795" spans="1:9" x14ac:dyDescent="0.25">
      <c r="A795" t="s">
        <v>4253</v>
      </c>
      <c r="B795" t="s">
        <v>3732</v>
      </c>
      <c r="C795" t="s">
        <v>4254</v>
      </c>
      <c r="D795">
        <v>32.753844579999999</v>
      </c>
      <c r="E795" t="s">
        <v>4255</v>
      </c>
      <c r="F795">
        <v>116.3719119</v>
      </c>
      <c r="G795" t="s">
        <v>4256</v>
      </c>
      <c r="H795">
        <v>76466</v>
      </c>
      <c r="I795" t="s">
        <v>4257</v>
      </c>
    </row>
    <row r="796" spans="1:9" x14ac:dyDescent="0.25">
      <c r="A796" t="s">
        <v>4253</v>
      </c>
      <c r="B796" t="s">
        <v>5806</v>
      </c>
      <c r="C796" t="s">
        <v>4254</v>
      </c>
      <c r="D796">
        <v>32.94207067</v>
      </c>
      <c r="E796" t="s">
        <v>4255</v>
      </c>
      <c r="F796">
        <v>115.5967235</v>
      </c>
      <c r="G796" t="s">
        <v>4256</v>
      </c>
      <c r="H796">
        <v>25256</v>
      </c>
      <c r="I796" t="s">
        <v>4257</v>
      </c>
    </row>
    <row r="797" spans="1:9" x14ac:dyDescent="0.25">
      <c r="A797" t="s">
        <v>4253</v>
      </c>
      <c r="B797" t="s">
        <v>5807</v>
      </c>
      <c r="C797" t="s">
        <v>4254</v>
      </c>
      <c r="D797">
        <v>30.943798149999999</v>
      </c>
      <c r="E797" t="s">
        <v>4255</v>
      </c>
      <c r="F797">
        <v>117.8696992</v>
      </c>
      <c r="G797" t="s">
        <v>4256</v>
      </c>
      <c r="H797">
        <v>26770</v>
      </c>
      <c r="I797" t="s">
        <v>4257</v>
      </c>
    </row>
    <row r="798" spans="1:9" x14ac:dyDescent="0.25">
      <c r="A798" t="s">
        <v>4253</v>
      </c>
      <c r="B798" t="s">
        <v>5808</v>
      </c>
      <c r="C798" t="s">
        <v>4254</v>
      </c>
      <c r="D798">
        <v>29.702235349999999</v>
      </c>
      <c r="E798" t="s">
        <v>4255</v>
      </c>
      <c r="F798">
        <v>117.9645731</v>
      </c>
      <c r="G798" t="s">
        <v>4256</v>
      </c>
      <c r="H798">
        <v>22024</v>
      </c>
      <c r="I798" t="s">
        <v>4257</v>
      </c>
    </row>
    <row r="799" spans="1:9" x14ac:dyDescent="0.25">
      <c r="A799" t="s">
        <v>4253</v>
      </c>
      <c r="B799" t="s">
        <v>5809</v>
      </c>
      <c r="C799" t="s">
        <v>4254</v>
      </c>
      <c r="D799">
        <v>30.646478290000001</v>
      </c>
      <c r="E799" t="s">
        <v>4255</v>
      </c>
      <c r="F799">
        <v>118.7260485</v>
      </c>
      <c r="G799" t="s">
        <v>4256</v>
      </c>
      <c r="H799">
        <v>20217</v>
      </c>
      <c r="I799" t="s">
        <v>4257</v>
      </c>
    </row>
    <row r="800" spans="1:9" x14ac:dyDescent="0.25">
      <c r="A800" t="s">
        <v>4253</v>
      </c>
      <c r="B800" t="s">
        <v>4123</v>
      </c>
      <c r="C800" t="s">
        <v>4254</v>
      </c>
      <c r="D800">
        <v>31.032105640000001</v>
      </c>
      <c r="E800" t="s">
        <v>4255</v>
      </c>
      <c r="F800">
        <v>117.8844181</v>
      </c>
      <c r="G800" t="s">
        <v>4256</v>
      </c>
      <c r="H800">
        <v>31601</v>
      </c>
      <c r="I800" t="s">
        <v>4257</v>
      </c>
    </row>
    <row r="801" spans="1:9" x14ac:dyDescent="0.25">
      <c r="A801" t="s">
        <v>4253</v>
      </c>
      <c r="B801" t="s">
        <v>5810</v>
      </c>
      <c r="C801" t="s">
        <v>4254</v>
      </c>
      <c r="D801">
        <v>32.43815017</v>
      </c>
      <c r="E801" t="s">
        <v>4255</v>
      </c>
      <c r="F801">
        <v>118.3997339</v>
      </c>
      <c r="G801" t="s">
        <v>4256</v>
      </c>
      <c r="H801">
        <v>105628</v>
      </c>
      <c r="I801" t="s">
        <v>4257</v>
      </c>
    </row>
    <row r="802" spans="1:9" x14ac:dyDescent="0.25">
      <c r="A802" t="s">
        <v>4253</v>
      </c>
      <c r="B802" t="s">
        <v>5811</v>
      </c>
      <c r="C802" t="s">
        <v>4254</v>
      </c>
      <c r="D802">
        <v>29.91550801</v>
      </c>
      <c r="E802" t="s">
        <v>4255</v>
      </c>
      <c r="F802">
        <v>117.265501</v>
      </c>
      <c r="G802" t="s">
        <v>4256</v>
      </c>
      <c r="H802">
        <v>5556</v>
      </c>
      <c r="I802" t="s">
        <v>4257</v>
      </c>
    </row>
    <row r="803" spans="1:9" x14ac:dyDescent="0.25">
      <c r="A803" t="s">
        <v>4253</v>
      </c>
      <c r="B803" t="s">
        <v>5812</v>
      </c>
      <c r="C803" t="s">
        <v>4254</v>
      </c>
      <c r="D803">
        <v>31.84692819</v>
      </c>
      <c r="E803" t="s">
        <v>4255</v>
      </c>
      <c r="F803">
        <v>116.47358730000001</v>
      </c>
      <c r="G803" t="s">
        <v>4256</v>
      </c>
      <c r="H803">
        <v>62656</v>
      </c>
      <c r="I803" t="s">
        <v>4257</v>
      </c>
    </row>
    <row r="804" spans="1:9" x14ac:dyDescent="0.25">
      <c r="A804" t="s">
        <v>4253</v>
      </c>
      <c r="B804" t="s">
        <v>3410</v>
      </c>
      <c r="C804" t="s">
        <v>4254</v>
      </c>
      <c r="D804">
        <v>30.4073569</v>
      </c>
      <c r="E804" t="s">
        <v>4255</v>
      </c>
      <c r="F804">
        <v>116.41786860000001</v>
      </c>
      <c r="G804" t="s">
        <v>4256</v>
      </c>
      <c r="H804">
        <v>65094</v>
      </c>
      <c r="I804" t="s">
        <v>4257</v>
      </c>
    </row>
    <row r="805" spans="1:9" x14ac:dyDescent="0.25">
      <c r="A805" t="s">
        <v>4253</v>
      </c>
      <c r="B805" t="s">
        <v>3733</v>
      </c>
      <c r="C805" t="s">
        <v>4254</v>
      </c>
      <c r="D805">
        <v>32.870649110000002</v>
      </c>
      <c r="E805" t="s">
        <v>4255</v>
      </c>
      <c r="F805">
        <v>115.5304723</v>
      </c>
      <c r="G805" t="s">
        <v>4256</v>
      </c>
      <c r="H805">
        <v>36384</v>
      </c>
      <c r="I805" t="s">
        <v>4257</v>
      </c>
    </row>
    <row r="806" spans="1:9" x14ac:dyDescent="0.25">
      <c r="A806" t="s">
        <v>4253</v>
      </c>
      <c r="B806" t="s">
        <v>3996</v>
      </c>
      <c r="C806" t="s">
        <v>4254</v>
      </c>
      <c r="D806">
        <v>32.383182900000001</v>
      </c>
      <c r="E806" t="s">
        <v>4255</v>
      </c>
      <c r="F806">
        <v>116.36373639999999</v>
      </c>
      <c r="G806" t="s">
        <v>4256</v>
      </c>
      <c r="H806">
        <v>54685</v>
      </c>
      <c r="I806" t="s">
        <v>4257</v>
      </c>
    </row>
    <row r="807" spans="1:9" x14ac:dyDescent="0.25">
      <c r="A807" t="s">
        <v>4253</v>
      </c>
      <c r="B807" t="s">
        <v>3411</v>
      </c>
      <c r="C807" t="s">
        <v>4254</v>
      </c>
      <c r="D807">
        <v>30.868441170000001</v>
      </c>
      <c r="E807" t="s">
        <v>4255</v>
      </c>
      <c r="F807">
        <v>116.8658784</v>
      </c>
      <c r="G807" t="s">
        <v>4256</v>
      </c>
      <c r="H807">
        <v>63564</v>
      </c>
      <c r="I807" t="s">
        <v>4257</v>
      </c>
    </row>
    <row r="808" spans="1:9" x14ac:dyDescent="0.25">
      <c r="A808" t="s">
        <v>4253</v>
      </c>
      <c r="B808" t="s">
        <v>4217</v>
      </c>
      <c r="C808" t="s">
        <v>4254</v>
      </c>
      <c r="D808">
        <v>31.20782002</v>
      </c>
      <c r="E808" t="s">
        <v>4255</v>
      </c>
      <c r="F808">
        <v>119.0882139</v>
      </c>
      <c r="G808" t="s">
        <v>4256</v>
      </c>
      <c r="H808">
        <v>16840</v>
      </c>
      <c r="I808" t="s">
        <v>4257</v>
      </c>
    </row>
    <row r="809" spans="1:9" x14ac:dyDescent="0.25">
      <c r="A809" t="s">
        <v>4253</v>
      </c>
      <c r="B809" t="s">
        <v>4165</v>
      </c>
      <c r="C809" t="s">
        <v>4254</v>
      </c>
      <c r="D809">
        <v>31.165310359999999</v>
      </c>
      <c r="E809" t="s">
        <v>4255</v>
      </c>
      <c r="F809">
        <v>118.0836587</v>
      </c>
      <c r="G809" t="s">
        <v>4256</v>
      </c>
      <c r="H809">
        <v>19024</v>
      </c>
      <c r="I809" t="s">
        <v>4257</v>
      </c>
    </row>
    <row r="810" spans="1:9" x14ac:dyDescent="0.25">
      <c r="A810" t="s">
        <v>4253</v>
      </c>
      <c r="B810" t="s">
        <v>3734</v>
      </c>
      <c r="C810" t="s">
        <v>4254</v>
      </c>
      <c r="D810">
        <v>33.069038120000002</v>
      </c>
      <c r="E810" t="s">
        <v>4255</v>
      </c>
      <c r="F810">
        <v>115.7239481</v>
      </c>
      <c r="G810" t="s">
        <v>4256</v>
      </c>
      <c r="H810">
        <v>89326</v>
      </c>
      <c r="I810" t="s">
        <v>4257</v>
      </c>
    </row>
    <row r="811" spans="1:9" x14ac:dyDescent="0.25">
      <c r="A811" t="s">
        <v>4253</v>
      </c>
      <c r="B811" t="s">
        <v>4218</v>
      </c>
      <c r="C811" t="s">
        <v>4254</v>
      </c>
      <c r="D811">
        <v>30.35225354</v>
      </c>
      <c r="E811" t="s">
        <v>4255</v>
      </c>
      <c r="F811">
        <v>118.33236960000001</v>
      </c>
      <c r="G811" t="s">
        <v>4256</v>
      </c>
      <c r="H811">
        <v>7057</v>
      </c>
      <c r="I811" t="s">
        <v>4257</v>
      </c>
    </row>
    <row r="812" spans="1:9" x14ac:dyDescent="0.25">
      <c r="A812" t="s">
        <v>4253</v>
      </c>
      <c r="B812" t="s">
        <v>4219</v>
      </c>
      <c r="C812" t="s">
        <v>4254</v>
      </c>
      <c r="D812">
        <v>31.048088029999999</v>
      </c>
      <c r="E812" t="s">
        <v>4255</v>
      </c>
      <c r="F812">
        <v>119.54060579999999</v>
      </c>
      <c r="G812" t="s">
        <v>4256</v>
      </c>
      <c r="H812">
        <v>64798</v>
      </c>
      <c r="I812" t="s">
        <v>4257</v>
      </c>
    </row>
    <row r="813" spans="1:9" x14ac:dyDescent="0.25">
      <c r="A813" t="s">
        <v>4253</v>
      </c>
      <c r="B813" t="s">
        <v>3555</v>
      </c>
      <c r="C813" t="s">
        <v>4254</v>
      </c>
      <c r="D813">
        <v>30.701585619999999</v>
      </c>
      <c r="E813" t="s">
        <v>4255</v>
      </c>
      <c r="F813">
        <v>117.8779408</v>
      </c>
      <c r="G813" t="s">
        <v>4256</v>
      </c>
      <c r="H813">
        <v>15192</v>
      </c>
      <c r="I813" t="s">
        <v>4257</v>
      </c>
    </row>
    <row r="814" spans="1:9" x14ac:dyDescent="0.25">
      <c r="A814" t="s">
        <v>4253</v>
      </c>
      <c r="B814" t="s">
        <v>5813</v>
      </c>
      <c r="C814" t="s">
        <v>4254</v>
      </c>
      <c r="D814">
        <v>33.077932420000003</v>
      </c>
      <c r="E814" t="s">
        <v>4255</v>
      </c>
      <c r="F814">
        <v>117.74567740000001</v>
      </c>
      <c r="G814" t="s">
        <v>4256</v>
      </c>
      <c r="H814">
        <v>44076</v>
      </c>
      <c r="I814" t="s">
        <v>4257</v>
      </c>
    </row>
    <row r="815" spans="1:9" x14ac:dyDescent="0.25">
      <c r="A815" t="s">
        <v>4253</v>
      </c>
      <c r="B815" t="s">
        <v>5814</v>
      </c>
      <c r="C815" t="s">
        <v>4254</v>
      </c>
      <c r="D815">
        <v>32.779178729999998</v>
      </c>
      <c r="E815" t="s">
        <v>4255</v>
      </c>
      <c r="F815">
        <v>116.0850653</v>
      </c>
      <c r="G815" t="s">
        <v>4256</v>
      </c>
      <c r="H815">
        <v>27162</v>
      </c>
      <c r="I815" t="s">
        <v>4257</v>
      </c>
    </row>
    <row r="816" spans="1:9" x14ac:dyDescent="0.25">
      <c r="A816" t="s">
        <v>4253</v>
      </c>
      <c r="B816" t="s">
        <v>5815</v>
      </c>
      <c r="C816" t="s">
        <v>4254</v>
      </c>
      <c r="D816">
        <v>32.710543719999997</v>
      </c>
      <c r="E816" t="s">
        <v>4255</v>
      </c>
      <c r="F816">
        <v>116.5043074</v>
      </c>
      <c r="G816" t="s">
        <v>4256</v>
      </c>
      <c r="H816">
        <v>58428</v>
      </c>
      <c r="I816" t="s">
        <v>4257</v>
      </c>
    </row>
    <row r="817" spans="1:9" x14ac:dyDescent="0.25">
      <c r="A817" t="s">
        <v>4253</v>
      </c>
      <c r="B817" t="s">
        <v>3621</v>
      </c>
      <c r="C817" t="s">
        <v>4254</v>
      </c>
      <c r="D817">
        <v>32.623857889999996</v>
      </c>
      <c r="E817" t="s">
        <v>4255</v>
      </c>
      <c r="F817">
        <v>118.8620526</v>
      </c>
      <c r="G817" t="s">
        <v>4256</v>
      </c>
      <c r="H817">
        <v>19808</v>
      </c>
      <c r="I817" t="s">
        <v>4257</v>
      </c>
    </row>
    <row r="818" spans="1:9" x14ac:dyDescent="0.25">
      <c r="A818" t="s">
        <v>4253</v>
      </c>
      <c r="B818" t="s">
        <v>3735</v>
      </c>
      <c r="C818" t="s">
        <v>4254</v>
      </c>
      <c r="D818">
        <v>33.39599509</v>
      </c>
      <c r="E818" t="s">
        <v>4255</v>
      </c>
      <c r="F818">
        <v>115.40753599999999</v>
      </c>
      <c r="G818" t="s">
        <v>4256</v>
      </c>
      <c r="H818">
        <v>26388</v>
      </c>
      <c r="I818" t="s">
        <v>4257</v>
      </c>
    </row>
    <row r="819" spans="1:9" x14ac:dyDescent="0.25">
      <c r="A819" t="s">
        <v>4253</v>
      </c>
      <c r="B819" t="s">
        <v>3459</v>
      </c>
      <c r="C819" t="s">
        <v>4254</v>
      </c>
      <c r="D819">
        <v>33.145500980000001</v>
      </c>
      <c r="E819" t="s">
        <v>4255</v>
      </c>
      <c r="F819">
        <v>117.3602712</v>
      </c>
      <c r="G819" t="s">
        <v>4256</v>
      </c>
      <c r="H819">
        <v>51386</v>
      </c>
      <c r="I819" t="s">
        <v>4257</v>
      </c>
    </row>
    <row r="820" spans="1:9" x14ac:dyDescent="0.25">
      <c r="A820" t="s">
        <v>4253</v>
      </c>
      <c r="B820" t="s">
        <v>4034</v>
      </c>
      <c r="C820" t="s">
        <v>4254</v>
      </c>
      <c r="D820">
        <v>31.578620019999999</v>
      </c>
      <c r="E820" t="s">
        <v>4255</v>
      </c>
      <c r="F820">
        <v>118.73523350000001</v>
      </c>
      <c r="G820" t="s">
        <v>4256</v>
      </c>
      <c r="H820">
        <v>34626</v>
      </c>
      <c r="I820" t="s">
        <v>4257</v>
      </c>
    </row>
    <row r="821" spans="1:9" x14ac:dyDescent="0.25">
      <c r="A821" t="s">
        <v>4253</v>
      </c>
      <c r="B821" t="s">
        <v>3921</v>
      </c>
      <c r="C821" t="s">
        <v>4254</v>
      </c>
      <c r="D821">
        <v>29.752955679999999</v>
      </c>
      <c r="E821" t="s">
        <v>4255</v>
      </c>
      <c r="F821">
        <v>118.28947669999999</v>
      </c>
      <c r="G821" t="s">
        <v>4256</v>
      </c>
      <c r="H821">
        <v>11887</v>
      </c>
      <c r="I821" t="s">
        <v>4257</v>
      </c>
    </row>
    <row r="822" spans="1:9" x14ac:dyDescent="0.25">
      <c r="A822" t="s">
        <v>4253</v>
      </c>
      <c r="B822" t="s">
        <v>4220</v>
      </c>
      <c r="C822" t="s">
        <v>4254</v>
      </c>
      <c r="D822">
        <v>30.751197690000001</v>
      </c>
      <c r="E822" t="s">
        <v>4255</v>
      </c>
      <c r="F822">
        <v>118.7726128</v>
      </c>
      <c r="G822" t="s">
        <v>4256</v>
      </c>
      <c r="H822">
        <v>13475</v>
      </c>
      <c r="I822" t="s">
        <v>4257</v>
      </c>
    </row>
    <row r="823" spans="1:9" x14ac:dyDescent="0.25">
      <c r="A823" t="s">
        <v>4253</v>
      </c>
      <c r="B823" t="s">
        <v>3736</v>
      </c>
      <c r="C823" t="s">
        <v>4254</v>
      </c>
      <c r="D823">
        <v>32.874679489999998</v>
      </c>
      <c r="E823" t="s">
        <v>4255</v>
      </c>
      <c r="F823">
        <v>116.1420115</v>
      </c>
      <c r="G823" t="s">
        <v>4256</v>
      </c>
      <c r="H823">
        <v>36640</v>
      </c>
      <c r="I823" t="s">
        <v>4257</v>
      </c>
    </row>
    <row r="824" spans="1:9" x14ac:dyDescent="0.25">
      <c r="A824" t="s">
        <v>4253</v>
      </c>
      <c r="B824" t="s">
        <v>3516</v>
      </c>
      <c r="C824" t="s">
        <v>4254</v>
      </c>
      <c r="D824">
        <v>33.663249409999999</v>
      </c>
      <c r="E824" t="s">
        <v>4255</v>
      </c>
      <c r="F824">
        <v>116.2173188</v>
      </c>
      <c r="G824" t="s">
        <v>4256</v>
      </c>
      <c r="H824">
        <v>56701</v>
      </c>
      <c r="I824" t="s">
        <v>4257</v>
      </c>
    </row>
    <row r="825" spans="1:9" x14ac:dyDescent="0.25">
      <c r="A825" t="s">
        <v>4253</v>
      </c>
      <c r="B825" t="s">
        <v>4090</v>
      </c>
      <c r="C825" t="s">
        <v>4254</v>
      </c>
      <c r="D825">
        <v>34.435769880000002</v>
      </c>
      <c r="E825" t="s">
        <v>4255</v>
      </c>
      <c r="F825">
        <v>116.7043408</v>
      </c>
      <c r="G825" t="s">
        <v>4256</v>
      </c>
      <c r="H825">
        <v>60067</v>
      </c>
      <c r="I825" t="s">
        <v>4257</v>
      </c>
    </row>
    <row r="826" spans="1:9" x14ac:dyDescent="0.25">
      <c r="A826" t="s">
        <v>4253</v>
      </c>
      <c r="B826" t="s">
        <v>3922</v>
      </c>
      <c r="C826" t="s">
        <v>4254</v>
      </c>
      <c r="D826">
        <v>29.81384452</v>
      </c>
      <c r="E826" t="s">
        <v>4255</v>
      </c>
      <c r="F826">
        <v>118.450045</v>
      </c>
      <c r="G826" t="s">
        <v>4256</v>
      </c>
      <c r="H826">
        <v>11291</v>
      </c>
      <c r="I826" t="s">
        <v>4257</v>
      </c>
    </row>
    <row r="827" spans="1:9" x14ac:dyDescent="0.25">
      <c r="A827" t="s">
        <v>4253</v>
      </c>
      <c r="B827" t="s">
        <v>3517</v>
      </c>
      <c r="C827" t="s">
        <v>4254</v>
      </c>
      <c r="D827">
        <v>33.202475909999997</v>
      </c>
      <c r="E827" t="s">
        <v>4255</v>
      </c>
      <c r="F827">
        <v>116.1373948</v>
      </c>
      <c r="G827" t="s">
        <v>4256</v>
      </c>
      <c r="H827">
        <v>47501</v>
      </c>
      <c r="I827" t="s">
        <v>4257</v>
      </c>
    </row>
    <row r="828" spans="1:9" x14ac:dyDescent="0.25">
      <c r="A828" t="s">
        <v>4253</v>
      </c>
      <c r="B828" t="s">
        <v>3622</v>
      </c>
      <c r="C828" t="s">
        <v>4254</v>
      </c>
      <c r="D828">
        <v>32.769583009999998</v>
      </c>
      <c r="E828" t="s">
        <v>4255</v>
      </c>
      <c r="F828">
        <v>117.2592435</v>
      </c>
      <c r="G828" t="s">
        <v>4256</v>
      </c>
      <c r="H828">
        <v>35246</v>
      </c>
      <c r="I828" t="s">
        <v>4257</v>
      </c>
    </row>
    <row r="829" spans="1:9" x14ac:dyDescent="0.25">
      <c r="A829" t="s">
        <v>4253</v>
      </c>
      <c r="B829" t="s">
        <v>3623</v>
      </c>
      <c r="C829" t="s">
        <v>4254</v>
      </c>
      <c r="D829">
        <v>32.561149489999998</v>
      </c>
      <c r="E829" t="s">
        <v>4255</v>
      </c>
      <c r="F829">
        <v>117.526584</v>
      </c>
      <c r="G829" t="s">
        <v>4256</v>
      </c>
      <c r="H829">
        <v>28947</v>
      </c>
      <c r="I829" t="s">
        <v>4257</v>
      </c>
    </row>
    <row r="830" spans="1:9" x14ac:dyDescent="0.25">
      <c r="A830" t="s">
        <v>4253</v>
      </c>
      <c r="B830" t="s">
        <v>3923</v>
      </c>
      <c r="C830" t="s">
        <v>4254</v>
      </c>
      <c r="D830">
        <v>30.038572240000001</v>
      </c>
      <c r="E830" t="s">
        <v>4255</v>
      </c>
      <c r="F830">
        <v>118.4458631</v>
      </c>
      <c r="G830" t="s">
        <v>4256</v>
      </c>
      <c r="H830">
        <v>13220</v>
      </c>
      <c r="I830" t="s">
        <v>4257</v>
      </c>
    </row>
    <row r="831" spans="1:9" x14ac:dyDescent="0.25">
      <c r="A831" t="s">
        <v>4253</v>
      </c>
      <c r="B831" t="s">
        <v>3624</v>
      </c>
      <c r="C831" t="s">
        <v>4254</v>
      </c>
      <c r="D831">
        <v>32.126376630000003</v>
      </c>
      <c r="E831" t="s">
        <v>4255</v>
      </c>
      <c r="F831">
        <v>117.91052190000001</v>
      </c>
      <c r="G831" t="s">
        <v>4256</v>
      </c>
      <c r="H831">
        <v>17795</v>
      </c>
      <c r="I831" t="s">
        <v>4257</v>
      </c>
    </row>
    <row r="832" spans="1:9" x14ac:dyDescent="0.25">
      <c r="A832" t="s">
        <v>4253</v>
      </c>
      <c r="B832" t="s">
        <v>3924</v>
      </c>
      <c r="C832" t="s">
        <v>4254</v>
      </c>
      <c r="D832">
        <v>29.85368222</v>
      </c>
      <c r="E832" t="s">
        <v>4255</v>
      </c>
      <c r="F832">
        <v>118.2516528</v>
      </c>
      <c r="G832" t="s">
        <v>4256</v>
      </c>
      <c r="H832">
        <v>16051</v>
      </c>
      <c r="I832" t="s">
        <v>4257</v>
      </c>
    </row>
    <row r="833" spans="1:9" x14ac:dyDescent="0.25">
      <c r="A833" t="s">
        <v>4253</v>
      </c>
      <c r="B833" t="s">
        <v>3518</v>
      </c>
      <c r="C833" t="s">
        <v>4254</v>
      </c>
      <c r="D833">
        <v>33.418641659999999</v>
      </c>
      <c r="E833" t="s">
        <v>4255</v>
      </c>
      <c r="F833">
        <v>116.3327618</v>
      </c>
      <c r="G833" t="s">
        <v>4256</v>
      </c>
      <c r="H833">
        <v>34689</v>
      </c>
      <c r="I833" t="s">
        <v>4257</v>
      </c>
    </row>
    <row r="834" spans="1:9" x14ac:dyDescent="0.25">
      <c r="A834" t="s">
        <v>4253</v>
      </c>
      <c r="B834" t="s">
        <v>3412</v>
      </c>
      <c r="C834" t="s">
        <v>4254</v>
      </c>
      <c r="D834">
        <v>30.85361932</v>
      </c>
      <c r="E834" t="s">
        <v>4255</v>
      </c>
      <c r="F834">
        <v>117.0565063</v>
      </c>
      <c r="G834" t="s">
        <v>4256</v>
      </c>
      <c r="H834">
        <v>19583</v>
      </c>
      <c r="I834" t="s">
        <v>4257</v>
      </c>
    </row>
    <row r="835" spans="1:9" x14ac:dyDescent="0.25">
      <c r="A835" t="s">
        <v>4253</v>
      </c>
      <c r="B835" t="s">
        <v>4091</v>
      </c>
      <c r="C835" t="s">
        <v>4254</v>
      </c>
      <c r="D835">
        <v>34.54067388</v>
      </c>
      <c r="E835" t="s">
        <v>4255</v>
      </c>
      <c r="F835">
        <v>116.3394626</v>
      </c>
      <c r="G835" t="s">
        <v>4256</v>
      </c>
      <c r="H835">
        <v>82203</v>
      </c>
      <c r="I835" t="s">
        <v>4257</v>
      </c>
    </row>
    <row r="836" spans="1:9" x14ac:dyDescent="0.25">
      <c r="A836" t="s">
        <v>4253</v>
      </c>
      <c r="B836" t="s">
        <v>3925</v>
      </c>
      <c r="C836" t="s">
        <v>4254</v>
      </c>
      <c r="D836">
        <v>30.01153519</v>
      </c>
      <c r="E836" t="s">
        <v>4255</v>
      </c>
      <c r="F836">
        <v>118.3121783</v>
      </c>
      <c r="G836" t="s">
        <v>4256</v>
      </c>
      <c r="H836">
        <v>8052</v>
      </c>
      <c r="I836" t="s">
        <v>4257</v>
      </c>
    </row>
    <row r="837" spans="1:9" x14ac:dyDescent="0.25">
      <c r="A837" t="s">
        <v>4253</v>
      </c>
      <c r="B837" t="s">
        <v>3997</v>
      </c>
      <c r="C837" t="s">
        <v>4254</v>
      </c>
      <c r="D837">
        <v>31.834037649999999</v>
      </c>
      <c r="E837" t="s">
        <v>4255</v>
      </c>
      <c r="F837">
        <v>116.3792657</v>
      </c>
      <c r="G837" t="s">
        <v>4256</v>
      </c>
      <c r="H837">
        <v>30264</v>
      </c>
      <c r="I837" t="s">
        <v>4257</v>
      </c>
    </row>
    <row r="838" spans="1:9" x14ac:dyDescent="0.25">
      <c r="A838" t="s">
        <v>4253</v>
      </c>
      <c r="B838" t="s">
        <v>3413</v>
      </c>
      <c r="C838" t="s">
        <v>4254</v>
      </c>
      <c r="D838">
        <v>30.129729860000001</v>
      </c>
      <c r="E838" t="s">
        <v>4255</v>
      </c>
      <c r="F838">
        <v>116.3443271</v>
      </c>
      <c r="G838" t="s">
        <v>4256</v>
      </c>
      <c r="H838">
        <v>27814</v>
      </c>
      <c r="I838" t="s">
        <v>4257</v>
      </c>
    </row>
    <row r="839" spans="1:9" x14ac:dyDescent="0.25">
      <c r="A839" t="s">
        <v>4253</v>
      </c>
      <c r="B839" t="s">
        <v>3414</v>
      </c>
      <c r="C839" t="s">
        <v>4254</v>
      </c>
      <c r="D839">
        <v>30.69123746</v>
      </c>
      <c r="E839" t="s">
        <v>4255</v>
      </c>
      <c r="F839">
        <v>117.2150208</v>
      </c>
      <c r="G839" t="s">
        <v>4256</v>
      </c>
      <c r="H839">
        <v>616</v>
      </c>
      <c r="I839" t="s">
        <v>4257</v>
      </c>
    </row>
    <row r="840" spans="1:9" x14ac:dyDescent="0.25">
      <c r="A840" t="s">
        <v>4253</v>
      </c>
      <c r="B840" t="s">
        <v>3415</v>
      </c>
      <c r="C840" t="s">
        <v>4254</v>
      </c>
      <c r="D840">
        <v>30.294608950000001</v>
      </c>
      <c r="E840" t="s">
        <v>4255</v>
      </c>
      <c r="F840">
        <v>116.38245360000001</v>
      </c>
      <c r="G840" t="s">
        <v>4256</v>
      </c>
      <c r="H840">
        <v>42109</v>
      </c>
      <c r="I840" t="s">
        <v>4257</v>
      </c>
    </row>
    <row r="841" spans="1:9" x14ac:dyDescent="0.25">
      <c r="A841" t="s">
        <v>4253</v>
      </c>
      <c r="B841" t="s">
        <v>3519</v>
      </c>
      <c r="C841" t="s">
        <v>4254</v>
      </c>
      <c r="D841">
        <v>33.411260519999999</v>
      </c>
      <c r="E841" t="s">
        <v>4255</v>
      </c>
      <c r="F841">
        <v>116.71677529999999</v>
      </c>
      <c r="G841" t="s">
        <v>4256</v>
      </c>
      <c r="H841">
        <v>64949</v>
      </c>
      <c r="I841" t="s">
        <v>4257</v>
      </c>
    </row>
    <row r="842" spans="1:9" x14ac:dyDescent="0.25">
      <c r="A842" t="s">
        <v>4253</v>
      </c>
      <c r="B842" t="s">
        <v>4166</v>
      </c>
      <c r="C842" t="s">
        <v>4254</v>
      </c>
      <c r="D842">
        <v>31.07980835</v>
      </c>
      <c r="E842" t="s">
        <v>4255</v>
      </c>
      <c r="F842">
        <v>118.4149211</v>
      </c>
      <c r="G842" t="s">
        <v>4256</v>
      </c>
      <c r="H842">
        <v>77048</v>
      </c>
      <c r="I842" t="s">
        <v>4257</v>
      </c>
    </row>
    <row r="843" spans="1:9" x14ac:dyDescent="0.25">
      <c r="A843" t="s">
        <v>4253</v>
      </c>
      <c r="B843" t="s">
        <v>4167</v>
      </c>
      <c r="C843" t="s">
        <v>4254</v>
      </c>
      <c r="D843">
        <v>30.724168169999999</v>
      </c>
      <c r="E843" t="s">
        <v>4255</v>
      </c>
      <c r="F843">
        <v>118.1559932</v>
      </c>
      <c r="G843" t="s">
        <v>4256</v>
      </c>
      <c r="H843">
        <v>11770</v>
      </c>
      <c r="I843" t="s">
        <v>4257</v>
      </c>
    </row>
    <row r="844" spans="1:9" x14ac:dyDescent="0.25">
      <c r="A844" t="s">
        <v>4253</v>
      </c>
      <c r="B844" t="s">
        <v>5816</v>
      </c>
      <c r="C844" t="s">
        <v>4254</v>
      </c>
      <c r="D844">
        <v>32.814798830000001</v>
      </c>
      <c r="E844" t="s">
        <v>4255</v>
      </c>
      <c r="F844">
        <v>119.0445441</v>
      </c>
      <c r="G844" t="s">
        <v>4256</v>
      </c>
      <c r="H844">
        <v>35721</v>
      </c>
      <c r="I844" t="s">
        <v>4257</v>
      </c>
    </row>
    <row r="845" spans="1:9" x14ac:dyDescent="0.25">
      <c r="A845" t="s">
        <v>4253</v>
      </c>
      <c r="B845" t="s">
        <v>5817</v>
      </c>
      <c r="C845" t="s">
        <v>4254</v>
      </c>
      <c r="D845">
        <v>32.883935030000004</v>
      </c>
      <c r="E845" t="s">
        <v>4255</v>
      </c>
      <c r="F845">
        <v>116.4212766</v>
      </c>
      <c r="G845" t="s">
        <v>4256</v>
      </c>
      <c r="H845">
        <v>23820</v>
      </c>
      <c r="I845" t="s">
        <v>4257</v>
      </c>
    </row>
    <row r="846" spans="1:9" x14ac:dyDescent="0.25">
      <c r="A846" t="s">
        <v>4253</v>
      </c>
      <c r="B846" t="s">
        <v>3865</v>
      </c>
      <c r="C846" t="s">
        <v>4254</v>
      </c>
      <c r="D846">
        <v>32.486636089999998</v>
      </c>
      <c r="E846" t="s">
        <v>4255</v>
      </c>
      <c r="F846">
        <v>116.9513166</v>
      </c>
      <c r="G846" t="s">
        <v>4256</v>
      </c>
      <c r="H846">
        <v>25508</v>
      </c>
      <c r="I846" t="s">
        <v>4257</v>
      </c>
    </row>
    <row r="847" spans="1:9" x14ac:dyDescent="0.25">
      <c r="A847" t="s">
        <v>4253</v>
      </c>
      <c r="B847" t="s">
        <v>5818</v>
      </c>
      <c r="C847" t="s">
        <v>4254</v>
      </c>
      <c r="D847">
        <v>30.174298889999999</v>
      </c>
      <c r="E847" t="s">
        <v>4255</v>
      </c>
      <c r="F847">
        <v>117.206487</v>
      </c>
      <c r="G847" t="s">
        <v>4256</v>
      </c>
      <c r="H847">
        <v>24707</v>
      </c>
      <c r="I847" t="s">
        <v>4257</v>
      </c>
    </row>
    <row r="848" spans="1:9" x14ac:dyDescent="0.25">
      <c r="A848" t="s">
        <v>4253</v>
      </c>
      <c r="B848" t="s">
        <v>5819</v>
      </c>
      <c r="C848" t="s">
        <v>4254</v>
      </c>
      <c r="D848">
        <v>32.542027169999997</v>
      </c>
      <c r="E848" t="s">
        <v>4255</v>
      </c>
      <c r="F848">
        <v>116.474394</v>
      </c>
      <c r="G848" t="s">
        <v>4256</v>
      </c>
      <c r="H848">
        <v>33256</v>
      </c>
      <c r="I848" t="s">
        <v>4257</v>
      </c>
    </row>
    <row r="849" spans="1:9" x14ac:dyDescent="0.25">
      <c r="A849" t="s">
        <v>4253</v>
      </c>
      <c r="B849" t="s">
        <v>5820</v>
      </c>
      <c r="C849" t="s">
        <v>4254</v>
      </c>
      <c r="D849">
        <v>29.689601759999999</v>
      </c>
      <c r="E849" t="s">
        <v>4255</v>
      </c>
      <c r="F849">
        <v>118.3260667</v>
      </c>
      <c r="G849" t="s">
        <v>4256</v>
      </c>
      <c r="H849">
        <v>42028</v>
      </c>
      <c r="I849" t="s">
        <v>4257</v>
      </c>
    </row>
    <row r="850" spans="1:9" x14ac:dyDescent="0.25">
      <c r="A850" t="s">
        <v>4253</v>
      </c>
      <c r="B850" t="s">
        <v>4221</v>
      </c>
      <c r="C850" t="s">
        <v>4254</v>
      </c>
      <c r="D850">
        <v>30.814386039999999</v>
      </c>
      <c r="E850" t="s">
        <v>4255</v>
      </c>
      <c r="F850">
        <v>118.5879003</v>
      </c>
      <c r="G850" t="s">
        <v>4256</v>
      </c>
      <c r="H850">
        <v>27088</v>
      </c>
      <c r="I850" t="s">
        <v>4257</v>
      </c>
    </row>
    <row r="851" spans="1:9" x14ac:dyDescent="0.25">
      <c r="A851" t="s">
        <v>4253</v>
      </c>
      <c r="B851" t="s">
        <v>4092</v>
      </c>
      <c r="C851" t="s">
        <v>4254</v>
      </c>
      <c r="D851">
        <v>34.356358729999997</v>
      </c>
      <c r="E851" t="s">
        <v>4255</v>
      </c>
      <c r="F851">
        <v>116.8547322</v>
      </c>
      <c r="G851" t="s">
        <v>4256</v>
      </c>
      <c r="H851">
        <v>59096</v>
      </c>
      <c r="I851" t="s">
        <v>4257</v>
      </c>
    </row>
    <row r="852" spans="1:9" x14ac:dyDescent="0.25">
      <c r="A852" t="s">
        <v>4253</v>
      </c>
      <c r="B852" t="s">
        <v>3738</v>
      </c>
      <c r="C852" t="s">
        <v>4254</v>
      </c>
      <c r="D852">
        <v>32.805559350000003</v>
      </c>
      <c r="E852" t="s">
        <v>4255</v>
      </c>
      <c r="F852">
        <v>116.132295</v>
      </c>
      <c r="G852" t="s">
        <v>4256</v>
      </c>
      <c r="H852">
        <v>30199</v>
      </c>
      <c r="I852" t="s">
        <v>4257</v>
      </c>
    </row>
    <row r="853" spans="1:9" x14ac:dyDescent="0.25">
      <c r="A853" t="s">
        <v>4253</v>
      </c>
      <c r="B853" t="s">
        <v>3800</v>
      </c>
      <c r="C853" t="s">
        <v>4254</v>
      </c>
      <c r="D853">
        <v>32.199686139999997</v>
      </c>
      <c r="E853" t="s">
        <v>4255</v>
      </c>
      <c r="F853">
        <v>117.06741580000001</v>
      </c>
      <c r="G853" t="s">
        <v>4256</v>
      </c>
      <c r="H853">
        <v>29364</v>
      </c>
      <c r="I853" t="s">
        <v>4257</v>
      </c>
    </row>
    <row r="854" spans="1:9" x14ac:dyDescent="0.25">
      <c r="A854" t="s">
        <v>4253</v>
      </c>
      <c r="B854" t="s">
        <v>5821</v>
      </c>
      <c r="C854" t="s">
        <v>4254</v>
      </c>
      <c r="D854">
        <v>30.665484360000001</v>
      </c>
      <c r="E854" t="s">
        <v>4255</v>
      </c>
      <c r="F854">
        <v>117.10867</v>
      </c>
      <c r="G854" t="s">
        <v>4256</v>
      </c>
      <c r="H854">
        <v>20005</v>
      </c>
      <c r="I854" t="s">
        <v>4257</v>
      </c>
    </row>
    <row r="855" spans="1:9" x14ac:dyDescent="0.25">
      <c r="A855" t="s">
        <v>4253</v>
      </c>
      <c r="B855" t="s">
        <v>5822</v>
      </c>
      <c r="C855" t="s">
        <v>4254</v>
      </c>
      <c r="D855">
        <v>32.983109290000002</v>
      </c>
      <c r="E855" t="s">
        <v>4255</v>
      </c>
      <c r="F855">
        <v>115.39742320000001</v>
      </c>
      <c r="G855" t="s">
        <v>4256</v>
      </c>
      <c r="H855">
        <v>41913</v>
      </c>
      <c r="I855" t="s">
        <v>4257</v>
      </c>
    </row>
    <row r="856" spans="1:9" x14ac:dyDescent="0.25">
      <c r="A856" t="s">
        <v>4253</v>
      </c>
      <c r="B856" t="s">
        <v>4222</v>
      </c>
      <c r="C856" t="s">
        <v>4254</v>
      </c>
      <c r="D856">
        <v>30.73231848</v>
      </c>
      <c r="E856" t="s">
        <v>4255</v>
      </c>
      <c r="F856">
        <v>119.1571754</v>
      </c>
      <c r="G856" t="s">
        <v>4256</v>
      </c>
      <c r="H856">
        <v>36405</v>
      </c>
      <c r="I856" t="s">
        <v>4257</v>
      </c>
    </row>
    <row r="857" spans="1:9" x14ac:dyDescent="0.25">
      <c r="A857" t="s">
        <v>4253</v>
      </c>
      <c r="B857" t="s">
        <v>3556</v>
      </c>
      <c r="C857" t="s">
        <v>4254</v>
      </c>
      <c r="D857">
        <v>30.569836519999999</v>
      </c>
      <c r="E857" t="s">
        <v>4255</v>
      </c>
      <c r="F857">
        <v>117.94207470000001</v>
      </c>
      <c r="G857" t="s">
        <v>4256</v>
      </c>
      <c r="H857">
        <v>16698</v>
      </c>
      <c r="I857" t="s">
        <v>4257</v>
      </c>
    </row>
    <row r="858" spans="1:9" x14ac:dyDescent="0.25">
      <c r="A858" t="s">
        <v>4253</v>
      </c>
      <c r="B858" t="s">
        <v>4093</v>
      </c>
      <c r="C858" t="s">
        <v>4254</v>
      </c>
      <c r="D858">
        <v>33.658011299999998</v>
      </c>
      <c r="E858" t="s">
        <v>4255</v>
      </c>
      <c r="F858">
        <v>117.4663903</v>
      </c>
      <c r="G858" t="s">
        <v>4256</v>
      </c>
      <c r="H858">
        <v>60273</v>
      </c>
      <c r="I858" t="s">
        <v>4257</v>
      </c>
    </row>
    <row r="859" spans="1:9" x14ac:dyDescent="0.25">
      <c r="A859" t="s">
        <v>4253</v>
      </c>
      <c r="B859" t="s">
        <v>3416</v>
      </c>
      <c r="C859" t="s">
        <v>4254</v>
      </c>
      <c r="D859">
        <v>30.098398020000001</v>
      </c>
      <c r="E859" t="s">
        <v>4255</v>
      </c>
      <c r="F859">
        <v>116.5927949</v>
      </c>
      <c r="G859" t="s">
        <v>4256</v>
      </c>
      <c r="H859">
        <v>24278</v>
      </c>
      <c r="I859" t="s">
        <v>4257</v>
      </c>
    </row>
    <row r="860" spans="1:9" x14ac:dyDescent="0.25">
      <c r="A860" t="s">
        <v>4253</v>
      </c>
      <c r="B860" t="s">
        <v>4223</v>
      </c>
      <c r="C860" t="s">
        <v>4254</v>
      </c>
      <c r="D860">
        <v>30.157843620000001</v>
      </c>
      <c r="E860" t="s">
        <v>4255</v>
      </c>
      <c r="F860">
        <v>118.6568386</v>
      </c>
      <c r="G860" t="s">
        <v>4256</v>
      </c>
      <c r="H860">
        <v>10742</v>
      </c>
      <c r="I860" t="s">
        <v>4257</v>
      </c>
    </row>
    <row r="861" spans="1:9" x14ac:dyDescent="0.25">
      <c r="A861" t="s">
        <v>4253</v>
      </c>
      <c r="B861" t="s">
        <v>5823</v>
      </c>
      <c r="C861" t="s">
        <v>4254</v>
      </c>
      <c r="D861">
        <v>33.98455191</v>
      </c>
      <c r="E861" t="s">
        <v>4255</v>
      </c>
      <c r="F861">
        <v>115.91186980000001</v>
      </c>
      <c r="G861" t="s">
        <v>4256</v>
      </c>
      <c r="H861">
        <v>44601</v>
      </c>
      <c r="I861" t="s">
        <v>4257</v>
      </c>
    </row>
    <row r="862" spans="1:9" x14ac:dyDescent="0.25">
      <c r="A862" t="s">
        <v>4253</v>
      </c>
      <c r="B862" t="s">
        <v>5824</v>
      </c>
      <c r="C862" t="s">
        <v>4254</v>
      </c>
      <c r="D862">
        <v>34.357115780000001</v>
      </c>
      <c r="E862" t="s">
        <v>4255</v>
      </c>
      <c r="F862">
        <v>116.74725479999999</v>
      </c>
      <c r="G862" t="s">
        <v>4256</v>
      </c>
      <c r="H862">
        <v>40750</v>
      </c>
      <c r="I862" t="s">
        <v>4257</v>
      </c>
    </row>
    <row r="863" spans="1:9" x14ac:dyDescent="0.25">
      <c r="A863" t="s">
        <v>4253</v>
      </c>
      <c r="B863" t="s">
        <v>3866</v>
      </c>
      <c r="C863" t="s">
        <v>4254</v>
      </c>
      <c r="D863">
        <v>32.335612709999999</v>
      </c>
      <c r="E863" t="s">
        <v>4255</v>
      </c>
      <c r="F863">
        <v>116.786922</v>
      </c>
      <c r="G863" t="s">
        <v>4256</v>
      </c>
      <c r="H863">
        <v>45125</v>
      </c>
      <c r="I863" t="s">
        <v>4257</v>
      </c>
    </row>
    <row r="864" spans="1:9" x14ac:dyDescent="0.25">
      <c r="A864" t="s">
        <v>4253</v>
      </c>
      <c r="B864" t="s">
        <v>3867</v>
      </c>
      <c r="C864" t="s">
        <v>4254</v>
      </c>
      <c r="D864">
        <v>32.054753179999999</v>
      </c>
      <c r="E864" t="s">
        <v>4255</v>
      </c>
      <c r="F864">
        <v>116.8537955</v>
      </c>
      <c r="G864" t="s">
        <v>4256</v>
      </c>
      <c r="H864">
        <v>55368</v>
      </c>
      <c r="I864" t="s">
        <v>4257</v>
      </c>
    </row>
    <row r="865" spans="1:9" x14ac:dyDescent="0.25">
      <c r="A865" t="s">
        <v>4253</v>
      </c>
      <c r="B865" t="s">
        <v>4168</v>
      </c>
      <c r="C865" t="s">
        <v>4254</v>
      </c>
      <c r="D865">
        <v>31.404738930000001</v>
      </c>
      <c r="E865" t="s">
        <v>4255</v>
      </c>
      <c r="F865">
        <v>117.73089969999999</v>
      </c>
      <c r="G865" t="s">
        <v>4256</v>
      </c>
      <c r="H865">
        <v>57793</v>
      </c>
      <c r="I865" t="s">
        <v>4257</v>
      </c>
    </row>
    <row r="866" spans="1:9" x14ac:dyDescent="0.25">
      <c r="A866" t="s">
        <v>4253</v>
      </c>
      <c r="B866" t="s">
        <v>3926</v>
      </c>
      <c r="C866" t="s">
        <v>4254</v>
      </c>
      <c r="D866">
        <v>29.803850959999998</v>
      </c>
      <c r="E866" t="s">
        <v>4255</v>
      </c>
      <c r="F866">
        <v>118.3364921</v>
      </c>
      <c r="G866" t="s">
        <v>4256</v>
      </c>
      <c r="H866">
        <v>31614</v>
      </c>
      <c r="I866" t="s">
        <v>4257</v>
      </c>
    </row>
    <row r="867" spans="1:9" x14ac:dyDescent="0.25">
      <c r="A867" t="s">
        <v>4253</v>
      </c>
      <c r="B867" t="s">
        <v>3998</v>
      </c>
      <c r="C867" t="s">
        <v>4254</v>
      </c>
      <c r="D867">
        <v>31.309875089999998</v>
      </c>
      <c r="E867" t="s">
        <v>4255</v>
      </c>
      <c r="F867">
        <v>115.9175041</v>
      </c>
      <c r="G867" t="s">
        <v>4256</v>
      </c>
      <c r="H867">
        <v>24922</v>
      </c>
      <c r="I867" t="s">
        <v>4257</v>
      </c>
    </row>
    <row r="868" spans="1:9" x14ac:dyDescent="0.25">
      <c r="A868" t="s">
        <v>4253</v>
      </c>
      <c r="B868" t="s">
        <v>3557</v>
      </c>
      <c r="C868" t="s">
        <v>4254</v>
      </c>
      <c r="D868">
        <v>30.112045380000001</v>
      </c>
      <c r="E868" t="s">
        <v>4255</v>
      </c>
      <c r="F868">
        <v>117.01590779999999</v>
      </c>
      <c r="G868" t="s">
        <v>4256</v>
      </c>
      <c r="H868">
        <v>88117</v>
      </c>
      <c r="I868" t="s">
        <v>4257</v>
      </c>
    </row>
    <row r="869" spans="1:9" x14ac:dyDescent="0.25">
      <c r="A869" t="s">
        <v>4253</v>
      </c>
      <c r="B869" t="s">
        <v>4169</v>
      </c>
      <c r="C869" t="s">
        <v>4254</v>
      </c>
      <c r="D869">
        <v>31.16006097</v>
      </c>
      <c r="E869" t="s">
        <v>4255</v>
      </c>
      <c r="F869">
        <v>117.8900872</v>
      </c>
      <c r="G869" t="s">
        <v>4256</v>
      </c>
      <c r="H869">
        <v>32053</v>
      </c>
      <c r="I869" t="s">
        <v>4257</v>
      </c>
    </row>
    <row r="870" spans="1:9" x14ac:dyDescent="0.25">
      <c r="A870" t="s">
        <v>4253</v>
      </c>
      <c r="B870" t="s">
        <v>3868</v>
      </c>
      <c r="C870" t="s">
        <v>4254</v>
      </c>
      <c r="D870">
        <v>32.445188010000003</v>
      </c>
      <c r="E870" t="s">
        <v>4255</v>
      </c>
      <c r="F870">
        <v>116.83340010000001</v>
      </c>
      <c r="G870" t="s">
        <v>4256</v>
      </c>
      <c r="H870">
        <v>27620</v>
      </c>
      <c r="I870" t="s">
        <v>4257</v>
      </c>
    </row>
    <row r="871" spans="1:9" x14ac:dyDescent="0.25">
      <c r="A871" t="s">
        <v>4253</v>
      </c>
      <c r="B871" t="s">
        <v>3999</v>
      </c>
      <c r="C871" t="s">
        <v>4254</v>
      </c>
      <c r="D871">
        <v>31.809831920000001</v>
      </c>
      <c r="E871" t="s">
        <v>4255</v>
      </c>
      <c r="F871">
        <v>116.11357390000001</v>
      </c>
      <c r="G871" t="s">
        <v>4256</v>
      </c>
      <c r="H871">
        <v>46271</v>
      </c>
      <c r="I871" t="s">
        <v>4257</v>
      </c>
    </row>
    <row r="872" spans="1:9" x14ac:dyDescent="0.25">
      <c r="A872" t="s">
        <v>4253</v>
      </c>
      <c r="B872" t="s">
        <v>3625</v>
      </c>
      <c r="C872" t="s">
        <v>4254</v>
      </c>
      <c r="D872">
        <v>32.230279490000001</v>
      </c>
      <c r="E872" t="s">
        <v>4255</v>
      </c>
      <c r="F872">
        <v>118.3220682</v>
      </c>
      <c r="G872" t="s">
        <v>4256</v>
      </c>
      <c r="H872">
        <v>26792</v>
      </c>
      <c r="I872" t="s">
        <v>4257</v>
      </c>
    </row>
    <row r="873" spans="1:9" x14ac:dyDescent="0.25">
      <c r="A873" t="s">
        <v>4253</v>
      </c>
      <c r="B873" t="s">
        <v>3417</v>
      </c>
      <c r="C873" t="s">
        <v>4254</v>
      </c>
      <c r="D873">
        <v>30.332247710000001</v>
      </c>
      <c r="E873" t="s">
        <v>4255</v>
      </c>
      <c r="F873">
        <v>116.53287950000001</v>
      </c>
      <c r="G873" t="s">
        <v>4256</v>
      </c>
      <c r="H873">
        <v>64008</v>
      </c>
      <c r="I873" t="s">
        <v>4257</v>
      </c>
    </row>
    <row r="874" spans="1:9" x14ac:dyDescent="0.25">
      <c r="A874" t="s">
        <v>4253</v>
      </c>
      <c r="B874" t="s">
        <v>3801</v>
      </c>
      <c r="C874" t="s">
        <v>4254</v>
      </c>
      <c r="D874">
        <v>31.34530522</v>
      </c>
      <c r="E874" t="s">
        <v>4255</v>
      </c>
      <c r="F874">
        <v>117.37746730000001</v>
      </c>
      <c r="G874" t="s">
        <v>4256</v>
      </c>
      <c r="H874">
        <v>38127</v>
      </c>
      <c r="I874" t="s">
        <v>4257</v>
      </c>
    </row>
    <row r="875" spans="1:9" x14ac:dyDescent="0.25">
      <c r="A875" t="s">
        <v>4253</v>
      </c>
      <c r="B875" t="s">
        <v>3626</v>
      </c>
      <c r="C875" t="s">
        <v>4254</v>
      </c>
      <c r="D875">
        <v>32.578157259999998</v>
      </c>
      <c r="E875" t="s">
        <v>4255</v>
      </c>
      <c r="F875">
        <v>119.0062202</v>
      </c>
      <c r="G875" t="s">
        <v>4256</v>
      </c>
      <c r="H875">
        <v>29726</v>
      </c>
      <c r="I875" t="s">
        <v>4257</v>
      </c>
    </row>
    <row r="876" spans="1:9" x14ac:dyDescent="0.25">
      <c r="A876" t="s">
        <v>4253</v>
      </c>
      <c r="B876" t="s">
        <v>3418</v>
      </c>
      <c r="C876" t="s">
        <v>4254</v>
      </c>
      <c r="D876">
        <v>30.734805139999999</v>
      </c>
      <c r="E876" t="s">
        <v>4255</v>
      </c>
      <c r="F876">
        <v>115.90617229999999</v>
      </c>
      <c r="G876" t="s">
        <v>4256</v>
      </c>
      <c r="H876">
        <v>15434</v>
      </c>
      <c r="I876" t="s">
        <v>4257</v>
      </c>
    </row>
    <row r="877" spans="1:9" x14ac:dyDescent="0.25">
      <c r="A877" t="s">
        <v>4253</v>
      </c>
      <c r="B877" t="s">
        <v>4170</v>
      </c>
      <c r="C877" t="s">
        <v>4254</v>
      </c>
      <c r="D877">
        <v>30.908820309999999</v>
      </c>
      <c r="E877" t="s">
        <v>4255</v>
      </c>
      <c r="F877">
        <v>118.4512814</v>
      </c>
      <c r="G877" t="s">
        <v>4256</v>
      </c>
      <c r="H877">
        <v>67710</v>
      </c>
      <c r="I877" t="s">
        <v>4257</v>
      </c>
    </row>
    <row r="878" spans="1:9" x14ac:dyDescent="0.25">
      <c r="A878" t="s">
        <v>4253</v>
      </c>
      <c r="B878" t="s">
        <v>4124</v>
      </c>
      <c r="C878" t="s">
        <v>4254</v>
      </c>
      <c r="D878">
        <v>30.905090950000002</v>
      </c>
      <c r="E878" t="s">
        <v>4255</v>
      </c>
      <c r="F878">
        <v>117.1540231</v>
      </c>
      <c r="G878" t="s">
        <v>4256</v>
      </c>
      <c r="H878">
        <v>43412</v>
      </c>
      <c r="I878" t="s">
        <v>4257</v>
      </c>
    </row>
    <row r="879" spans="1:9" x14ac:dyDescent="0.25">
      <c r="A879" t="s">
        <v>4253</v>
      </c>
      <c r="B879" t="s">
        <v>3520</v>
      </c>
      <c r="C879" t="s">
        <v>4254</v>
      </c>
      <c r="D879">
        <v>33.63946017</v>
      </c>
      <c r="E879" t="s">
        <v>4255</v>
      </c>
      <c r="F879">
        <v>116.0605662</v>
      </c>
      <c r="G879" t="s">
        <v>4256</v>
      </c>
      <c r="H879">
        <v>67751</v>
      </c>
      <c r="I879" t="s">
        <v>4257</v>
      </c>
    </row>
    <row r="880" spans="1:9" x14ac:dyDescent="0.25">
      <c r="A880" t="s">
        <v>4253</v>
      </c>
      <c r="B880" t="s">
        <v>3869</v>
      </c>
      <c r="C880" t="s">
        <v>4254</v>
      </c>
      <c r="D880">
        <v>32.328279000000002</v>
      </c>
      <c r="E880" t="s">
        <v>4255</v>
      </c>
      <c r="F880">
        <v>116.5460781</v>
      </c>
      <c r="G880" t="s">
        <v>4256</v>
      </c>
      <c r="H880">
        <v>47898</v>
      </c>
      <c r="I880" t="s">
        <v>4257</v>
      </c>
    </row>
    <row r="881" spans="1:9" x14ac:dyDescent="0.25">
      <c r="A881" t="s">
        <v>4253</v>
      </c>
      <c r="B881" t="s">
        <v>3739</v>
      </c>
      <c r="C881" t="s">
        <v>4254</v>
      </c>
      <c r="D881">
        <v>32.90131023</v>
      </c>
      <c r="E881" t="s">
        <v>4255</v>
      </c>
      <c r="F881">
        <v>115.17270449999999</v>
      </c>
      <c r="G881" t="s">
        <v>4256</v>
      </c>
      <c r="H881">
        <v>49375</v>
      </c>
      <c r="I881" t="s">
        <v>4257</v>
      </c>
    </row>
    <row r="882" spans="1:9" x14ac:dyDescent="0.25">
      <c r="A882" t="s">
        <v>4253</v>
      </c>
      <c r="B882" t="s">
        <v>4224</v>
      </c>
      <c r="C882" t="s">
        <v>4254</v>
      </c>
      <c r="D882">
        <v>30.06532838</v>
      </c>
      <c r="E882" t="s">
        <v>4255</v>
      </c>
      <c r="F882">
        <v>118.6515091</v>
      </c>
      <c r="G882" t="s">
        <v>4256</v>
      </c>
      <c r="H882">
        <v>7513</v>
      </c>
      <c r="I882" t="s">
        <v>4257</v>
      </c>
    </row>
    <row r="883" spans="1:9" x14ac:dyDescent="0.25">
      <c r="A883" t="s">
        <v>4253</v>
      </c>
      <c r="B883" t="s">
        <v>3558</v>
      </c>
      <c r="C883" t="s">
        <v>4254</v>
      </c>
      <c r="D883">
        <v>30.440082839999999</v>
      </c>
      <c r="E883" t="s">
        <v>4255</v>
      </c>
      <c r="F883">
        <v>117.3658447</v>
      </c>
      <c r="G883" t="s">
        <v>4256</v>
      </c>
      <c r="H883">
        <v>40276</v>
      </c>
      <c r="I883" t="s">
        <v>4257</v>
      </c>
    </row>
    <row r="884" spans="1:9" x14ac:dyDescent="0.25">
      <c r="A884" t="s">
        <v>4253</v>
      </c>
      <c r="B884" t="s">
        <v>4094</v>
      </c>
      <c r="C884" t="s">
        <v>4254</v>
      </c>
      <c r="D884">
        <v>33.769739710000003</v>
      </c>
      <c r="E884" t="s">
        <v>4255</v>
      </c>
      <c r="F884">
        <v>117.4451179</v>
      </c>
      <c r="G884" t="s">
        <v>4256</v>
      </c>
      <c r="H884">
        <v>51948</v>
      </c>
      <c r="I884" t="s">
        <v>4257</v>
      </c>
    </row>
    <row r="885" spans="1:9" x14ac:dyDescent="0.25">
      <c r="A885" t="s">
        <v>4253</v>
      </c>
      <c r="B885" t="s">
        <v>3627</v>
      </c>
      <c r="C885" t="s">
        <v>4254</v>
      </c>
      <c r="D885">
        <v>32.690111229999999</v>
      </c>
      <c r="E885" t="s">
        <v>4255</v>
      </c>
      <c r="F885">
        <v>117.5857549</v>
      </c>
      <c r="G885" t="s">
        <v>4256</v>
      </c>
      <c r="H885">
        <v>19129</v>
      </c>
      <c r="I885" t="s">
        <v>4257</v>
      </c>
    </row>
    <row r="886" spans="1:9" x14ac:dyDescent="0.25">
      <c r="A886" t="s">
        <v>4253</v>
      </c>
      <c r="B886" t="s">
        <v>3802</v>
      </c>
      <c r="C886" t="s">
        <v>4254</v>
      </c>
      <c r="D886">
        <v>31.527707320000001</v>
      </c>
      <c r="E886" t="s">
        <v>4255</v>
      </c>
      <c r="F886">
        <v>117.8751085</v>
      </c>
      <c r="G886" t="s">
        <v>4256</v>
      </c>
      <c r="H886">
        <v>30574</v>
      </c>
      <c r="I886" t="s">
        <v>4257</v>
      </c>
    </row>
    <row r="887" spans="1:9" x14ac:dyDescent="0.25">
      <c r="A887" t="s">
        <v>4253</v>
      </c>
      <c r="B887" t="s">
        <v>4035</v>
      </c>
      <c r="C887" t="s">
        <v>4254</v>
      </c>
      <c r="D887">
        <v>31.619480639999999</v>
      </c>
      <c r="E887" t="s">
        <v>4255</v>
      </c>
      <c r="F887">
        <v>118.5050585</v>
      </c>
      <c r="G887" t="s">
        <v>4256</v>
      </c>
      <c r="H887">
        <v>22218</v>
      </c>
      <c r="I887" t="s">
        <v>4257</v>
      </c>
    </row>
    <row r="888" spans="1:9" x14ac:dyDescent="0.25">
      <c r="A888" t="s">
        <v>4253</v>
      </c>
      <c r="B888" t="s">
        <v>3870</v>
      </c>
      <c r="C888" t="s">
        <v>4254</v>
      </c>
      <c r="D888">
        <v>32.105221010000001</v>
      </c>
      <c r="E888" t="s">
        <v>4255</v>
      </c>
      <c r="F888">
        <v>116.5724828</v>
      </c>
      <c r="G888" t="s">
        <v>4256</v>
      </c>
      <c r="H888">
        <v>41168</v>
      </c>
      <c r="I888" t="s">
        <v>4257</v>
      </c>
    </row>
    <row r="889" spans="1:9" x14ac:dyDescent="0.25">
      <c r="A889" t="s">
        <v>4253</v>
      </c>
      <c r="B889" t="s">
        <v>3927</v>
      </c>
      <c r="C889" t="s">
        <v>4254</v>
      </c>
      <c r="D889">
        <v>29.72298322</v>
      </c>
      <c r="E889" t="s">
        <v>4255</v>
      </c>
      <c r="F889">
        <v>118.2296719</v>
      </c>
      <c r="G889" t="s">
        <v>4256</v>
      </c>
      <c r="H889">
        <v>11007</v>
      </c>
      <c r="I889" t="s">
        <v>4257</v>
      </c>
    </row>
    <row r="890" spans="1:9" x14ac:dyDescent="0.25">
      <c r="A890" t="s">
        <v>4253</v>
      </c>
      <c r="B890" t="s">
        <v>4095</v>
      </c>
      <c r="C890" t="s">
        <v>4254</v>
      </c>
      <c r="D890">
        <v>33.804021229999996</v>
      </c>
      <c r="E890" t="s">
        <v>4255</v>
      </c>
      <c r="F890">
        <v>117.1793466</v>
      </c>
      <c r="G890" t="s">
        <v>4256</v>
      </c>
      <c r="H890">
        <v>44403</v>
      </c>
      <c r="I890" t="s">
        <v>4257</v>
      </c>
    </row>
    <row r="891" spans="1:9" x14ac:dyDescent="0.25">
      <c r="A891" t="s">
        <v>4253</v>
      </c>
      <c r="B891" t="s">
        <v>3628</v>
      </c>
      <c r="C891" t="s">
        <v>4254</v>
      </c>
      <c r="D891">
        <v>32.745410620000001</v>
      </c>
      <c r="E891" t="s">
        <v>4255</v>
      </c>
      <c r="F891">
        <v>119.0120148</v>
      </c>
      <c r="G891" t="s">
        <v>4256</v>
      </c>
      <c r="H891">
        <v>21072</v>
      </c>
      <c r="I891" t="s">
        <v>4257</v>
      </c>
    </row>
    <row r="892" spans="1:9" x14ac:dyDescent="0.25">
      <c r="A892" t="s">
        <v>4253</v>
      </c>
      <c r="B892" t="s">
        <v>4096</v>
      </c>
      <c r="C892" t="s">
        <v>4254</v>
      </c>
      <c r="D892">
        <v>34.071328459999997</v>
      </c>
      <c r="E892" t="s">
        <v>4255</v>
      </c>
      <c r="F892">
        <v>116.97101309999999</v>
      </c>
      <c r="G892" t="s">
        <v>4256</v>
      </c>
      <c r="H892">
        <v>25414</v>
      </c>
      <c r="I892" t="s">
        <v>4257</v>
      </c>
    </row>
    <row r="893" spans="1:9" x14ac:dyDescent="0.25">
      <c r="A893" t="s">
        <v>4253</v>
      </c>
      <c r="B893" t="s">
        <v>3629</v>
      </c>
      <c r="C893" t="s">
        <v>4254</v>
      </c>
      <c r="D893">
        <v>32.576648640000002</v>
      </c>
      <c r="E893" t="s">
        <v>4255</v>
      </c>
      <c r="F893">
        <v>117.4166218</v>
      </c>
      <c r="G893" t="s">
        <v>4256</v>
      </c>
      <c r="H893">
        <v>44313</v>
      </c>
      <c r="I893" t="s">
        <v>4257</v>
      </c>
    </row>
    <row r="894" spans="1:9" x14ac:dyDescent="0.25">
      <c r="A894" t="s">
        <v>4253</v>
      </c>
      <c r="B894" t="s">
        <v>3521</v>
      </c>
      <c r="C894" t="s">
        <v>4254</v>
      </c>
      <c r="D894">
        <v>33.077582769999999</v>
      </c>
      <c r="E894" t="s">
        <v>4255</v>
      </c>
      <c r="F894">
        <v>116.03165180000001</v>
      </c>
      <c r="G894" t="s">
        <v>4256</v>
      </c>
      <c r="H894">
        <v>33899</v>
      </c>
      <c r="I894" t="s">
        <v>4257</v>
      </c>
    </row>
    <row r="895" spans="1:9" x14ac:dyDescent="0.25">
      <c r="A895" t="s">
        <v>4253</v>
      </c>
      <c r="B895" t="s">
        <v>3559</v>
      </c>
      <c r="C895" t="s">
        <v>4254</v>
      </c>
      <c r="D895">
        <v>30.646941779999999</v>
      </c>
      <c r="E895" t="s">
        <v>4255</v>
      </c>
      <c r="F895">
        <v>118.0221111</v>
      </c>
      <c r="G895" t="s">
        <v>4256</v>
      </c>
      <c r="H895">
        <v>12746</v>
      </c>
      <c r="I895" t="s">
        <v>4257</v>
      </c>
    </row>
    <row r="896" spans="1:9" x14ac:dyDescent="0.25">
      <c r="A896" t="s">
        <v>4253</v>
      </c>
      <c r="B896" t="s">
        <v>4097</v>
      </c>
      <c r="C896" t="s">
        <v>4254</v>
      </c>
      <c r="D896">
        <v>33.902360000000002</v>
      </c>
      <c r="E896" t="s">
        <v>4255</v>
      </c>
      <c r="F896">
        <v>117.47982</v>
      </c>
      <c r="G896" t="s">
        <v>4256</v>
      </c>
      <c r="H896">
        <v>40693</v>
      </c>
      <c r="I896" t="s">
        <v>4257</v>
      </c>
    </row>
    <row r="897" spans="1:9" x14ac:dyDescent="0.25">
      <c r="A897" t="s">
        <v>4253</v>
      </c>
      <c r="B897" t="s">
        <v>3740</v>
      </c>
      <c r="C897" t="s">
        <v>4254</v>
      </c>
      <c r="D897">
        <v>32.789864219999998</v>
      </c>
      <c r="E897" t="s">
        <v>4255</v>
      </c>
      <c r="F897">
        <v>115.8922718</v>
      </c>
      <c r="G897" t="s">
        <v>4256</v>
      </c>
      <c r="H897">
        <v>33777</v>
      </c>
      <c r="I897" t="s">
        <v>4257</v>
      </c>
    </row>
    <row r="898" spans="1:9" x14ac:dyDescent="0.25">
      <c r="A898" t="s">
        <v>4253</v>
      </c>
      <c r="B898" t="s">
        <v>3741</v>
      </c>
      <c r="C898" t="s">
        <v>4254</v>
      </c>
      <c r="D898">
        <v>33.317818010000003</v>
      </c>
      <c r="E898" t="s">
        <v>4255</v>
      </c>
      <c r="F898">
        <v>115.73880339999999</v>
      </c>
      <c r="G898" t="s">
        <v>4256</v>
      </c>
      <c r="H898">
        <v>47076</v>
      </c>
      <c r="I898" t="s">
        <v>4257</v>
      </c>
    </row>
    <row r="899" spans="1:9" x14ac:dyDescent="0.25">
      <c r="A899" t="s">
        <v>4253</v>
      </c>
      <c r="B899" t="s">
        <v>3419</v>
      </c>
      <c r="C899" t="s">
        <v>4254</v>
      </c>
      <c r="D899">
        <v>30.824665270000001</v>
      </c>
      <c r="E899" t="s">
        <v>4255</v>
      </c>
      <c r="F899">
        <v>116.6793053</v>
      </c>
      <c r="G899" t="s">
        <v>4256</v>
      </c>
      <c r="H899">
        <v>60086</v>
      </c>
      <c r="I899" t="s">
        <v>4257</v>
      </c>
    </row>
    <row r="900" spans="1:9" x14ac:dyDescent="0.25">
      <c r="A900" t="s">
        <v>4253</v>
      </c>
      <c r="B900" t="s">
        <v>3803</v>
      </c>
      <c r="C900" t="s">
        <v>4254</v>
      </c>
      <c r="D900">
        <v>32.098618469999998</v>
      </c>
      <c r="E900" t="s">
        <v>4255</v>
      </c>
      <c r="F900">
        <v>117.37636689999999</v>
      </c>
      <c r="G900" t="s">
        <v>4256</v>
      </c>
      <c r="H900">
        <v>18563</v>
      </c>
      <c r="I900" t="s">
        <v>4257</v>
      </c>
    </row>
    <row r="901" spans="1:9" x14ac:dyDescent="0.25">
      <c r="A901" t="s">
        <v>4253</v>
      </c>
      <c r="B901" t="s">
        <v>3742</v>
      </c>
      <c r="C901" t="s">
        <v>4254</v>
      </c>
      <c r="D901">
        <v>32.858742190000001</v>
      </c>
      <c r="E901" t="s">
        <v>4255</v>
      </c>
      <c r="F901">
        <v>115.9385975</v>
      </c>
      <c r="G901" t="s">
        <v>4256</v>
      </c>
      <c r="H901">
        <v>49897</v>
      </c>
      <c r="I901" t="s">
        <v>4257</v>
      </c>
    </row>
    <row r="902" spans="1:9" x14ac:dyDescent="0.25">
      <c r="A902" t="s">
        <v>4253</v>
      </c>
      <c r="B902" t="s">
        <v>4225</v>
      </c>
      <c r="C902" t="s">
        <v>4254</v>
      </c>
      <c r="D902">
        <v>30.352103150000001</v>
      </c>
      <c r="E902" t="s">
        <v>4255</v>
      </c>
      <c r="F902">
        <v>118.65750370000001</v>
      </c>
      <c r="G902" t="s">
        <v>4256</v>
      </c>
      <c r="H902">
        <v>10327</v>
      </c>
      <c r="I902" t="s">
        <v>4257</v>
      </c>
    </row>
    <row r="903" spans="1:9" x14ac:dyDescent="0.25">
      <c r="A903" t="s">
        <v>4253</v>
      </c>
      <c r="B903" t="s">
        <v>3522</v>
      </c>
      <c r="C903" t="s">
        <v>4254</v>
      </c>
      <c r="D903">
        <v>33.318624479999997</v>
      </c>
      <c r="E903" t="s">
        <v>4255</v>
      </c>
      <c r="F903">
        <v>116.4256409</v>
      </c>
      <c r="G903" t="s">
        <v>4256</v>
      </c>
      <c r="H903">
        <v>50671</v>
      </c>
      <c r="I903" t="s">
        <v>4257</v>
      </c>
    </row>
    <row r="904" spans="1:9" x14ac:dyDescent="0.25">
      <c r="A904" t="s">
        <v>4253</v>
      </c>
      <c r="B904" t="s">
        <v>4000</v>
      </c>
      <c r="C904" t="s">
        <v>4254</v>
      </c>
      <c r="D904">
        <v>31.359297179999999</v>
      </c>
      <c r="E904" t="s">
        <v>4255</v>
      </c>
      <c r="F904">
        <v>116.45944919999999</v>
      </c>
      <c r="G904" t="s">
        <v>4256</v>
      </c>
      <c r="H904">
        <v>31204</v>
      </c>
      <c r="I904" t="s">
        <v>4257</v>
      </c>
    </row>
    <row r="905" spans="1:9" x14ac:dyDescent="0.25">
      <c r="A905" t="s">
        <v>4253</v>
      </c>
      <c r="B905" t="s">
        <v>3420</v>
      </c>
      <c r="C905" t="s">
        <v>4254</v>
      </c>
      <c r="D905">
        <v>30.60159638</v>
      </c>
      <c r="E905" t="s">
        <v>4255</v>
      </c>
      <c r="F905">
        <v>116.9192469</v>
      </c>
      <c r="G905" t="s">
        <v>4256</v>
      </c>
      <c r="H905">
        <v>29550</v>
      </c>
      <c r="I905" t="s">
        <v>4257</v>
      </c>
    </row>
    <row r="906" spans="1:9" x14ac:dyDescent="0.25">
      <c r="A906" t="s">
        <v>4253</v>
      </c>
      <c r="B906" t="s">
        <v>3871</v>
      </c>
      <c r="C906" t="s">
        <v>4254</v>
      </c>
      <c r="D906">
        <v>32.766869970000002</v>
      </c>
      <c r="E906" t="s">
        <v>4255</v>
      </c>
      <c r="F906">
        <v>116.48405219999999</v>
      </c>
      <c r="G906" t="s">
        <v>4256</v>
      </c>
      <c r="H906">
        <v>57564</v>
      </c>
      <c r="I906" t="s">
        <v>4257</v>
      </c>
    </row>
    <row r="907" spans="1:9" x14ac:dyDescent="0.25">
      <c r="A907" t="s">
        <v>4253</v>
      </c>
      <c r="B907" t="s">
        <v>4098</v>
      </c>
      <c r="C907" t="s">
        <v>4254</v>
      </c>
      <c r="D907">
        <v>33.872145459999999</v>
      </c>
      <c r="E907" t="s">
        <v>4255</v>
      </c>
      <c r="F907">
        <v>117.59327500000001</v>
      </c>
      <c r="G907" t="s">
        <v>4256</v>
      </c>
      <c r="H907">
        <v>55563</v>
      </c>
      <c r="I907" t="s">
        <v>4257</v>
      </c>
    </row>
    <row r="908" spans="1:9" x14ac:dyDescent="0.25">
      <c r="A908" t="s">
        <v>4253</v>
      </c>
      <c r="B908" t="s">
        <v>3421</v>
      </c>
      <c r="C908" t="s">
        <v>4254</v>
      </c>
      <c r="D908">
        <v>30.732770609999999</v>
      </c>
      <c r="E908" t="s">
        <v>4255</v>
      </c>
      <c r="F908">
        <v>116.6265355</v>
      </c>
      <c r="G908" t="s">
        <v>4256</v>
      </c>
      <c r="H908">
        <v>44993</v>
      </c>
      <c r="I908" t="s">
        <v>4257</v>
      </c>
    </row>
    <row r="909" spans="1:9" x14ac:dyDescent="0.25">
      <c r="A909" t="s">
        <v>4253</v>
      </c>
      <c r="B909" t="s">
        <v>4036</v>
      </c>
      <c r="C909" t="s">
        <v>4254</v>
      </c>
      <c r="D909">
        <v>31.43755178</v>
      </c>
      <c r="E909" t="s">
        <v>4255</v>
      </c>
      <c r="F909">
        <v>118.0687903</v>
      </c>
      <c r="G909" t="s">
        <v>4256</v>
      </c>
      <c r="H909">
        <v>31873</v>
      </c>
      <c r="I909" t="s">
        <v>4257</v>
      </c>
    </row>
    <row r="910" spans="1:9" x14ac:dyDescent="0.25">
      <c r="A910" t="s">
        <v>4253</v>
      </c>
      <c r="B910" t="s">
        <v>4226</v>
      </c>
      <c r="C910" t="s">
        <v>4254</v>
      </c>
      <c r="D910">
        <v>30.439045109999999</v>
      </c>
      <c r="E910" t="s">
        <v>4255</v>
      </c>
      <c r="F910">
        <v>118.6234549</v>
      </c>
      <c r="G910" t="s">
        <v>4256</v>
      </c>
      <c r="H910">
        <v>4657</v>
      </c>
      <c r="I910" t="s">
        <v>4257</v>
      </c>
    </row>
    <row r="911" spans="1:9" x14ac:dyDescent="0.25">
      <c r="A911" t="s">
        <v>4253</v>
      </c>
      <c r="B911" t="s">
        <v>4227</v>
      </c>
      <c r="C911" t="s">
        <v>4254</v>
      </c>
      <c r="D911">
        <v>30.644127610000002</v>
      </c>
      <c r="E911" t="s">
        <v>4255</v>
      </c>
      <c r="F911">
        <v>118.1978264</v>
      </c>
      <c r="G911" t="s">
        <v>4256</v>
      </c>
      <c r="H911">
        <v>31937</v>
      </c>
      <c r="I911" t="s">
        <v>4257</v>
      </c>
    </row>
    <row r="912" spans="1:9" x14ac:dyDescent="0.25">
      <c r="A912" t="s">
        <v>4253</v>
      </c>
      <c r="B912" t="s">
        <v>4125</v>
      </c>
      <c r="C912" t="s">
        <v>4254</v>
      </c>
      <c r="D912">
        <v>30.811468349999998</v>
      </c>
      <c r="E912" t="s">
        <v>4255</v>
      </c>
      <c r="F912">
        <v>117.1507915</v>
      </c>
      <c r="G912" t="s">
        <v>4256</v>
      </c>
      <c r="H912">
        <v>25950</v>
      </c>
      <c r="I912" t="s">
        <v>4257</v>
      </c>
    </row>
    <row r="913" spans="1:9" x14ac:dyDescent="0.25">
      <c r="A913" t="s">
        <v>4253</v>
      </c>
      <c r="B913" t="s">
        <v>3928</v>
      </c>
      <c r="C913" t="s">
        <v>4254</v>
      </c>
      <c r="D913">
        <v>29.836511739999999</v>
      </c>
      <c r="E913" t="s">
        <v>4255</v>
      </c>
      <c r="F913">
        <v>117.9501264</v>
      </c>
      <c r="G913" t="s">
        <v>4256</v>
      </c>
      <c r="H913">
        <v>8078</v>
      </c>
      <c r="I913" t="s">
        <v>4257</v>
      </c>
    </row>
    <row r="914" spans="1:9" x14ac:dyDescent="0.25">
      <c r="A914" t="s">
        <v>4253</v>
      </c>
      <c r="B914" t="s">
        <v>3630</v>
      </c>
      <c r="C914" t="s">
        <v>4254</v>
      </c>
      <c r="D914">
        <v>33.006704249999999</v>
      </c>
      <c r="E914" t="s">
        <v>4255</v>
      </c>
      <c r="F914">
        <v>117.81275890000001</v>
      </c>
      <c r="G914" t="s">
        <v>4256</v>
      </c>
      <c r="H914">
        <v>18380</v>
      </c>
      <c r="I914" t="s">
        <v>4257</v>
      </c>
    </row>
    <row r="915" spans="1:9" x14ac:dyDescent="0.25">
      <c r="A915" t="s">
        <v>4253</v>
      </c>
      <c r="B915" t="s">
        <v>3743</v>
      </c>
      <c r="C915" t="s">
        <v>4254</v>
      </c>
      <c r="D915">
        <v>32.922732420000003</v>
      </c>
      <c r="E915" t="s">
        <v>4255</v>
      </c>
      <c r="F915">
        <v>116.06321560000001</v>
      </c>
      <c r="G915" t="s">
        <v>4256</v>
      </c>
      <c r="H915">
        <v>33582</v>
      </c>
      <c r="I915" t="s">
        <v>4257</v>
      </c>
    </row>
    <row r="916" spans="1:9" x14ac:dyDescent="0.25">
      <c r="A916" t="s">
        <v>4253</v>
      </c>
      <c r="B916" t="s">
        <v>3523</v>
      </c>
      <c r="C916" t="s">
        <v>4254</v>
      </c>
      <c r="D916">
        <v>33.523899999999998</v>
      </c>
      <c r="E916" t="s">
        <v>4255</v>
      </c>
      <c r="F916">
        <v>116.2119</v>
      </c>
      <c r="G916" t="s">
        <v>4256</v>
      </c>
      <c r="H916">
        <v>67078</v>
      </c>
      <c r="I916" t="s">
        <v>4257</v>
      </c>
    </row>
    <row r="917" spans="1:9" x14ac:dyDescent="0.25">
      <c r="A917" t="s">
        <v>4253</v>
      </c>
      <c r="B917" t="s">
        <v>3631</v>
      </c>
      <c r="C917" t="s">
        <v>4254</v>
      </c>
      <c r="D917">
        <v>32.551917979999999</v>
      </c>
      <c r="E917" t="s">
        <v>4255</v>
      </c>
      <c r="F917">
        <v>118.22985660000001</v>
      </c>
      <c r="G917" t="s">
        <v>4256</v>
      </c>
      <c r="H917">
        <v>24456</v>
      </c>
      <c r="I917" t="s">
        <v>4257</v>
      </c>
    </row>
    <row r="918" spans="1:9" x14ac:dyDescent="0.25">
      <c r="A918" t="s">
        <v>4253</v>
      </c>
      <c r="B918" t="s">
        <v>3524</v>
      </c>
      <c r="C918" t="s">
        <v>4254</v>
      </c>
      <c r="D918">
        <v>33.320180180000001</v>
      </c>
      <c r="E918" t="s">
        <v>4255</v>
      </c>
      <c r="F918">
        <v>115.98419130000001</v>
      </c>
      <c r="G918" t="s">
        <v>4256</v>
      </c>
      <c r="H918">
        <v>63519</v>
      </c>
      <c r="I918" t="s">
        <v>4257</v>
      </c>
    </row>
    <row r="919" spans="1:9" x14ac:dyDescent="0.25">
      <c r="A919" t="s">
        <v>4253</v>
      </c>
      <c r="B919" t="s">
        <v>4001</v>
      </c>
      <c r="C919" t="s">
        <v>4254</v>
      </c>
      <c r="D919">
        <v>31.536339510000001</v>
      </c>
      <c r="E919" t="s">
        <v>4255</v>
      </c>
      <c r="F919">
        <v>116.5854607</v>
      </c>
      <c r="G919" t="s">
        <v>4256</v>
      </c>
      <c r="H919">
        <v>41677</v>
      </c>
      <c r="I919" t="s">
        <v>4257</v>
      </c>
    </row>
    <row r="920" spans="1:9" x14ac:dyDescent="0.25">
      <c r="A920" t="s">
        <v>4253</v>
      </c>
      <c r="B920" t="s">
        <v>3632</v>
      </c>
      <c r="C920" t="s">
        <v>4254</v>
      </c>
      <c r="D920">
        <v>32.275171460000003</v>
      </c>
      <c r="E920" t="s">
        <v>4255</v>
      </c>
      <c r="F920">
        <v>117.94043019999999</v>
      </c>
      <c r="G920" t="s">
        <v>4256</v>
      </c>
      <c r="H920">
        <v>18690</v>
      </c>
      <c r="I920" t="s">
        <v>4257</v>
      </c>
    </row>
    <row r="921" spans="1:9" x14ac:dyDescent="0.25">
      <c r="A921" t="s">
        <v>4253</v>
      </c>
      <c r="B921" t="s">
        <v>3422</v>
      </c>
      <c r="C921" t="s">
        <v>4254</v>
      </c>
      <c r="D921">
        <v>30.330498989999999</v>
      </c>
      <c r="E921" t="s">
        <v>4255</v>
      </c>
      <c r="F921">
        <v>116.84277299999999</v>
      </c>
      <c r="G921" t="s">
        <v>4256</v>
      </c>
      <c r="H921">
        <v>21895</v>
      </c>
      <c r="I921" t="s">
        <v>4257</v>
      </c>
    </row>
    <row r="922" spans="1:9" x14ac:dyDescent="0.25">
      <c r="A922" t="s">
        <v>4253</v>
      </c>
      <c r="B922" t="s">
        <v>4002</v>
      </c>
      <c r="C922" t="s">
        <v>4254</v>
      </c>
      <c r="D922">
        <v>31.404210299999999</v>
      </c>
      <c r="E922" t="s">
        <v>4255</v>
      </c>
      <c r="F922">
        <v>116.7096335</v>
      </c>
      <c r="G922" t="s">
        <v>4256</v>
      </c>
      <c r="H922">
        <v>17933</v>
      </c>
      <c r="I922" t="s">
        <v>4257</v>
      </c>
    </row>
    <row r="923" spans="1:9" x14ac:dyDescent="0.25">
      <c r="A923" t="s">
        <v>4253</v>
      </c>
      <c r="B923" t="s">
        <v>3525</v>
      </c>
      <c r="C923" t="s">
        <v>4254</v>
      </c>
      <c r="D923">
        <v>32.907438050000003</v>
      </c>
      <c r="E923" t="s">
        <v>4255</v>
      </c>
      <c r="F923">
        <v>116.3347167</v>
      </c>
      <c r="G923" t="s">
        <v>4256</v>
      </c>
      <c r="H923">
        <v>25357</v>
      </c>
      <c r="I923" t="s">
        <v>4257</v>
      </c>
    </row>
    <row r="924" spans="1:9" x14ac:dyDescent="0.25">
      <c r="A924" t="s">
        <v>4253</v>
      </c>
      <c r="B924" t="s">
        <v>3633</v>
      </c>
      <c r="C924" t="s">
        <v>4254</v>
      </c>
      <c r="D924">
        <v>32.786201490000003</v>
      </c>
      <c r="E924" t="s">
        <v>4255</v>
      </c>
      <c r="F924">
        <v>118.78695039999999</v>
      </c>
      <c r="G924" t="s">
        <v>4256</v>
      </c>
      <c r="H924">
        <v>26567</v>
      </c>
      <c r="I924" t="s">
        <v>4257</v>
      </c>
    </row>
    <row r="925" spans="1:9" x14ac:dyDescent="0.25">
      <c r="A925" t="s">
        <v>4253</v>
      </c>
      <c r="B925" t="s">
        <v>3634</v>
      </c>
      <c r="C925" t="s">
        <v>4254</v>
      </c>
      <c r="D925">
        <v>32.368970439999998</v>
      </c>
      <c r="E925" t="s">
        <v>4255</v>
      </c>
      <c r="F925">
        <v>117.62706180000001</v>
      </c>
      <c r="G925" t="s">
        <v>4256</v>
      </c>
      <c r="H925">
        <v>45187</v>
      </c>
      <c r="I925" t="s">
        <v>4257</v>
      </c>
    </row>
    <row r="926" spans="1:9" x14ac:dyDescent="0.25">
      <c r="A926" t="s">
        <v>4253</v>
      </c>
      <c r="B926" t="s">
        <v>3635</v>
      </c>
      <c r="C926" t="s">
        <v>4254</v>
      </c>
      <c r="D926">
        <v>32.529811850000002</v>
      </c>
      <c r="E926" t="s">
        <v>4255</v>
      </c>
      <c r="F926">
        <v>118.50326320000001</v>
      </c>
      <c r="G926" t="s">
        <v>4256</v>
      </c>
      <c r="H926">
        <v>20393</v>
      </c>
      <c r="I926" t="s">
        <v>4257</v>
      </c>
    </row>
    <row r="927" spans="1:9" x14ac:dyDescent="0.25">
      <c r="A927" t="s">
        <v>4253</v>
      </c>
      <c r="B927" t="s">
        <v>3560</v>
      </c>
      <c r="C927" t="s">
        <v>4254</v>
      </c>
      <c r="D927">
        <v>30.30181924</v>
      </c>
      <c r="E927" t="s">
        <v>4255</v>
      </c>
      <c r="F927">
        <v>117.09991599999999</v>
      </c>
      <c r="G927" t="s">
        <v>4256</v>
      </c>
      <c r="H927">
        <v>45502</v>
      </c>
      <c r="I927" t="s">
        <v>4257</v>
      </c>
    </row>
    <row r="928" spans="1:9" x14ac:dyDescent="0.25">
      <c r="A928" t="s">
        <v>4253</v>
      </c>
      <c r="B928" t="s">
        <v>3744</v>
      </c>
      <c r="C928" t="s">
        <v>4254</v>
      </c>
      <c r="D928">
        <v>32.744770240000001</v>
      </c>
      <c r="E928" t="s">
        <v>4255</v>
      </c>
      <c r="F928">
        <v>115.2704245</v>
      </c>
      <c r="G928" t="s">
        <v>4256</v>
      </c>
      <c r="H928">
        <v>34741</v>
      </c>
      <c r="I928" t="s">
        <v>4257</v>
      </c>
    </row>
    <row r="929" spans="1:9" x14ac:dyDescent="0.25">
      <c r="A929" t="s">
        <v>4253</v>
      </c>
      <c r="B929" t="s">
        <v>3745</v>
      </c>
      <c r="C929" t="s">
        <v>4254</v>
      </c>
      <c r="D929">
        <v>32.655827600000002</v>
      </c>
      <c r="E929" t="s">
        <v>4255</v>
      </c>
      <c r="F929">
        <v>115.89002170000001</v>
      </c>
      <c r="G929" t="s">
        <v>4256</v>
      </c>
      <c r="H929">
        <v>37867</v>
      </c>
      <c r="I929" t="s">
        <v>4257</v>
      </c>
    </row>
    <row r="930" spans="1:9" x14ac:dyDescent="0.25">
      <c r="A930" t="s">
        <v>4253</v>
      </c>
      <c r="B930" t="s">
        <v>4099</v>
      </c>
      <c r="C930" t="s">
        <v>4254</v>
      </c>
      <c r="D930">
        <v>34.134326170000001</v>
      </c>
      <c r="E930" t="s">
        <v>4255</v>
      </c>
      <c r="F930">
        <v>116.6098203</v>
      </c>
      <c r="G930" t="s">
        <v>4256</v>
      </c>
      <c r="H930">
        <v>64537</v>
      </c>
      <c r="I930" t="s">
        <v>4257</v>
      </c>
    </row>
    <row r="931" spans="1:9" x14ac:dyDescent="0.25">
      <c r="A931" t="s">
        <v>4253</v>
      </c>
      <c r="B931" t="s">
        <v>4037</v>
      </c>
      <c r="C931" t="s">
        <v>4254</v>
      </c>
      <c r="D931">
        <v>31.812952840000001</v>
      </c>
      <c r="E931" t="s">
        <v>4255</v>
      </c>
      <c r="F931">
        <v>118.07125499999999</v>
      </c>
      <c r="G931" t="s">
        <v>4256</v>
      </c>
      <c r="H931">
        <v>20264</v>
      </c>
      <c r="I931" t="s">
        <v>4257</v>
      </c>
    </row>
    <row r="932" spans="1:9" x14ac:dyDescent="0.25">
      <c r="A932" t="s">
        <v>4253</v>
      </c>
      <c r="B932" t="s">
        <v>3746</v>
      </c>
      <c r="C932" t="s">
        <v>4254</v>
      </c>
      <c r="D932">
        <v>32.711896250000002</v>
      </c>
      <c r="E932" t="s">
        <v>4255</v>
      </c>
      <c r="F932">
        <v>115.5339239</v>
      </c>
      <c r="G932" t="s">
        <v>4256</v>
      </c>
      <c r="H932">
        <v>32518</v>
      </c>
      <c r="I932" t="s">
        <v>4257</v>
      </c>
    </row>
    <row r="933" spans="1:9" x14ac:dyDescent="0.25">
      <c r="A933" t="s">
        <v>4253</v>
      </c>
      <c r="B933" t="s">
        <v>3747</v>
      </c>
      <c r="C933" t="s">
        <v>4254</v>
      </c>
      <c r="D933">
        <v>33.410799859999997</v>
      </c>
      <c r="E933" t="s">
        <v>4255</v>
      </c>
      <c r="F933">
        <v>115.5262393</v>
      </c>
      <c r="G933" t="s">
        <v>4256</v>
      </c>
      <c r="H933">
        <v>44580</v>
      </c>
      <c r="I933" t="s">
        <v>4257</v>
      </c>
    </row>
    <row r="934" spans="1:9" x14ac:dyDescent="0.25">
      <c r="A934" t="s">
        <v>4253</v>
      </c>
      <c r="B934" t="s">
        <v>3561</v>
      </c>
      <c r="C934" t="s">
        <v>4254</v>
      </c>
      <c r="D934">
        <v>29.712578359999998</v>
      </c>
      <c r="E934" t="s">
        <v>4255</v>
      </c>
      <c r="F934">
        <v>116.8029123</v>
      </c>
      <c r="G934" t="s">
        <v>4256</v>
      </c>
      <c r="H934">
        <v>17341</v>
      </c>
      <c r="I934" t="s">
        <v>4257</v>
      </c>
    </row>
    <row r="935" spans="1:9" x14ac:dyDescent="0.25">
      <c r="A935" t="s">
        <v>4253</v>
      </c>
      <c r="B935" t="s">
        <v>4100</v>
      </c>
      <c r="C935" t="s">
        <v>4254</v>
      </c>
      <c r="D935">
        <v>34.422326699999999</v>
      </c>
      <c r="E935" t="s">
        <v>4255</v>
      </c>
      <c r="F935">
        <v>116.26114509999999</v>
      </c>
      <c r="G935" t="s">
        <v>4256</v>
      </c>
      <c r="H935">
        <v>50554</v>
      </c>
      <c r="I935" t="s">
        <v>4257</v>
      </c>
    </row>
    <row r="936" spans="1:9" x14ac:dyDescent="0.25">
      <c r="A936" t="s">
        <v>4253</v>
      </c>
      <c r="B936" t="s">
        <v>4101</v>
      </c>
      <c r="C936" t="s">
        <v>4254</v>
      </c>
      <c r="D936">
        <v>34.210641109999997</v>
      </c>
      <c r="E936" t="s">
        <v>4255</v>
      </c>
      <c r="F936">
        <v>116.70647820000001</v>
      </c>
      <c r="G936" t="s">
        <v>4256</v>
      </c>
      <c r="H936">
        <v>54319</v>
      </c>
      <c r="I936" t="s">
        <v>4257</v>
      </c>
    </row>
    <row r="937" spans="1:9" x14ac:dyDescent="0.25">
      <c r="A937" t="s">
        <v>4253</v>
      </c>
      <c r="B937" t="s">
        <v>3804</v>
      </c>
      <c r="C937" t="s">
        <v>4254</v>
      </c>
      <c r="D937">
        <v>31.786353080000001</v>
      </c>
      <c r="E937" t="s">
        <v>4255</v>
      </c>
      <c r="F937">
        <v>117.7618653</v>
      </c>
      <c r="G937" t="s">
        <v>4256</v>
      </c>
      <c r="H937">
        <v>66066</v>
      </c>
      <c r="I937" t="s">
        <v>4257</v>
      </c>
    </row>
    <row r="938" spans="1:9" x14ac:dyDescent="0.25">
      <c r="A938" t="s">
        <v>4253</v>
      </c>
      <c r="B938" t="s">
        <v>3929</v>
      </c>
      <c r="C938" t="s">
        <v>4254</v>
      </c>
      <c r="D938">
        <v>29.861250429999998</v>
      </c>
      <c r="E938" t="s">
        <v>4255</v>
      </c>
      <c r="F938">
        <v>118.3645403</v>
      </c>
      <c r="G938" t="s">
        <v>4256</v>
      </c>
      <c r="H938">
        <v>17277</v>
      </c>
      <c r="I938" t="s">
        <v>4257</v>
      </c>
    </row>
    <row r="939" spans="1:9" x14ac:dyDescent="0.25">
      <c r="A939" t="s">
        <v>4253</v>
      </c>
      <c r="B939" t="s">
        <v>3636</v>
      </c>
      <c r="C939" t="s">
        <v>4254</v>
      </c>
      <c r="D939">
        <v>32.588286770000003</v>
      </c>
      <c r="E939" t="s">
        <v>4255</v>
      </c>
      <c r="F939">
        <v>118.94296989999999</v>
      </c>
      <c r="G939" t="s">
        <v>4256</v>
      </c>
      <c r="H939">
        <v>19184</v>
      </c>
      <c r="I939" t="s">
        <v>4257</v>
      </c>
    </row>
    <row r="940" spans="1:9" x14ac:dyDescent="0.25">
      <c r="A940" t="s">
        <v>4253</v>
      </c>
      <c r="B940" t="s">
        <v>3748</v>
      </c>
      <c r="C940" t="s">
        <v>4254</v>
      </c>
      <c r="D940">
        <v>32.916923879999999</v>
      </c>
      <c r="E940" t="s">
        <v>4255</v>
      </c>
      <c r="F940">
        <v>115.9771428</v>
      </c>
      <c r="G940" t="s">
        <v>4256</v>
      </c>
      <c r="H940">
        <v>36696</v>
      </c>
      <c r="I940" t="s">
        <v>4257</v>
      </c>
    </row>
    <row r="941" spans="1:9" x14ac:dyDescent="0.25">
      <c r="A941" t="s">
        <v>4253</v>
      </c>
      <c r="B941" t="s">
        <v>3872</v>
      </c>
      <c r="C941" t="s">
        <v>4254</v>
      </c>
      <c r="D941">
        <v>32.412338320000003</v>
      </c>
      <c r="E941" t="s">
        <v>4255</v>
      </c>
      <c r="F941">
        <v>116.5541212</v>
      </c>
      <c r="G941" t="s">
        <v>4256</v>
      </c>
      <c r="H941">
        <v>43143</v>
      </c>
      <c r="I941" t="s">
        <v>4257</v>
      </c>
    </row>
    <row r="942" spans="1:9" x14ac:dyDescent="0.25">
      <c r="A942" t="s">
        <v>4253</v>
      </c>
      <c r="B942" t="s">
        <v>3749</v>
      </c>
      <c r="C942" t="s">
        <v>4254</v>
      </c>
      <c r="D942">
        <v>32.591716290000001</v>
      </c>
      <c r="E942" t="s">
        <v>4255</v>
      </c>
      <c r="F942">
        <v>115.75037210000001</v>
      </c>
      <c r="G942" t="s">
        <v>4256</v>
      </c>
      <c r="H942">
        <v>29410</v>
      </c>
      <c r="I942" t="s">
        <v>4257</v>
      </c>
    </row>
    <row r="943" spans="1:9" x14ac:dyDescent="0.25">
      <c r="A943" t="s">
        <v>4253</v>
      </c>
      <c r="B943" t="s">
        <v>3423</v>
      </c>
      <c r="C943" t="s">
        <v>4254</v>
      </c>
      <c r="D943">
        <v>30.82896246</v>
      </c>
      <c r="E943" t="s">
        <v>4255</v>
      </c>
      <c r="F943">
        <v>116.26383250000001</v>
      </c>
      <c r="G943" t="s">
        <v>4256</v>
      </c>
      <c r="H943">
        <v>15955</v>
      </c>
      <c r="I943" t="s">
        <v>4257</v>
      </c>
    </row>
    <row r="944" spans="1:9" x14ac:dyDescent="0.25">
      <c r="A944" t="s">
        <v>4253</v>
      </c>
      <c r="B944" t="s">
        <v>3805</v>
      </c>
      <c r="C944" t="s">
        <v>4254</v>
      </c>
      <c r="D944">
        <v>31.659153939999999</v>
      </c>
      <c r="E944" t="s">
        <v>4255</v>
      </c>
      <c r="F944">
        <v>117.7482055</v>
      </c>
      <c r="G944" t="s">
        <v>4256</v>
      </c>
      <c r="H944">
        <v>26866</v>
      </c>
      <c r="I944" t="s">
        <v>4257</v>
      </c>
    </row>
    <row r="945" spans="1:9" x14ac:dyDescent="0.25">
      <c r="A945" t="s">
        <v>4253</v>
      </c>
      <c r="B945" t="s">
        <v>4126</v>
      </c>
      <c r="C945" t="s">
        <v>4254</v>
      </c>
      <c r="D945">
        <v>30.953937849999999</v>
      </c>
      <c r="E945" t="s">
        <v>4255</v>
      </c>
      <c r="F945">
        <v>118.0697176</v>
      </c>
      <c r="G945" t="s">
        <v>4256</v>
      </c>
      <c r="H945">
        <v>37585</v>
      </c>
      <c r="I945" t="s">
        <v>4257</v>
      </c>
    </row>
    <row r="946" spans="1:9" x14ac:dyDescent="0.25">
      <c r="A946" t="s">
        <v>4253</v>
      </c>
      <c r="B946" t="s">
        <v>3526</v>
      </c>
      <c r="C946" t="s">
        <v>4254</v>
      </c>
      <c r="D946">
        <v>33.173285960000001</v>
      </c>
      <c r="E946" t="s">
        <v>4255</v>
      </c>
      <c r="F946">
        <v>116.31045140000001</v>
      </c>
      <c r="G946" t="s">
        <v>4256</v>
      </c>
      <c r="H946">
        <v>46918</v>
      </c>
      <c r="I946" t="s">
        <v>4257</v>
      </c>
    </row>
    <row r="947" spans="1:9" x14ac:dyDescent="0.25">
      <c r="A947" t="s">
        <v>4253</v>
      </c>
      <c r="B947" t="s">
        <v>4228</v>
      </c>
      <c r="C947" t="s">
        <v>4254</v>
      </c>
      <c r="D947">
        <v>30.495137039999999</v>
      </c>
      <c r="E947" t="s">
        <v>4255</v>
      </c>
      <c r="F947">
        <v>119.19986489999999</v>
      </c>
      <c r="G947" t="s">
        <v>4256</v>
      </c>
      <c r="H947">
        <v>18927</v>
      </c>
      <c r="I947" t="s">
        <v>4257</v>
      </c>
    </row>
    <row r="948" spans="1:9" x14ac:dyDescent="0.25">
      <c r="A948" t="s">
        <v>4253</v>
      </c>
      <c r="B948" t="s">
        <v>3873</v>
      </c>
      <c r="C948" t="s">
        <v>4254</v>
      </c>
      <c r="D948">
        <v>32.062891540000003</v>
      </c>
      <c r="E948" t="s">
        <v>4255</v>
      </c>
      <c r="F948">
        <v>116.6443292</v>
      </c>
      <c r="G948" t="s">
        <v>4256</v>
      </c>
      <c r="H948">
        <v>42507</v>
      </c>
      <c r="I948" t="s">
        <v>4257</v>
      </c>
    </row>
    <row r="949" spans="1:9" x14ac:dyDescent="0.25">
      <c r="A949" t="s">
        <v>4253</v>
      </c>
      <c r="B949" t="s">
        <v>4003</v>
      </c>
      <c r="C949" t="s">
        <v>4254</v>
      </c>
      <c r="D949">
        <v>31.996211509999998</v>
      </c>
      <c r="E949" t="s">
        <v>4255</v>
      </c>
      <c r="F949">
        <v>116.12279359999999</v>
      </c>
      <c r="G949" t="s">
        <v>4256</v>
      </c>
      <c r="H949">
        <v>27345</v>
      </c>
      <c r="I949" t="s">
        <v>4257</v>
      </c>
    </row>
    <row r="950" spans="1:9" x14ac:dyDescent="0.25">
      <c r="A950" t="s">
        <v>4253</v>
      </c>
      <c r="B950" t="s">
        <v>4004</v>
      </c>
      <c r="C950" t="s">
        <v>4254</v>
      </c>
      <c r="D950">
        <v>32.537513060000002</v>
      </c>
      <c r="E950" t="s">
        <v>4255</v>
      </c>
      <c r="F950">
        <v>115.98947269999999</v>
      </c>
      <c r="G950" t="s">
        <v>4256</v>
      </c>
      <c r="H950">
        <v>57947</v>
      </c>
      <c r="I950" t="s">
        <v>4257</v>
      </c>
    </row>
    <row r="951" spans="1:9" x14ac:dyDescent="0.25">
      <c r="A951" t="s">
        <v>4253</v>
      </c>
      <c r="B951" t="s">
        <v>4127</v>
      </c>
      <c r="C951" t="s">
        <v>4254</v>
      </c>
      <c r="D951">
        <v>30.9289193</v>
      </c>
      <c r="E951" t="s">
        <v>4255</v>
      </c>
      <c r="F951">
        <v>117.57424519999999</v>
      </c>
      <c r="G951" t="s">
        <v>4256</v>
      </c>
      <c r="H951">
        <v>38522</v>
      </c>
      <c r="I951" t="s">
        <v>4257</v>
      </c>
    </row>
    <row r="952" spans="1:9" x14ac:dyDescent="0.25">
      <c r="A952" t="s">
        <v>4253</v>
      </c>
      <c r="B952" t="s">
        <v>4229</v>
      </c>
      <c r="C952" t="s">
        <v>4254</v>
      </c>
      <c r="D952">
        <v>30.764156700000001</v>
      </c>
      <c r="E952" t="s">
        <v>4255</v>
      </c>
      <c r="F952">
        <v>118.6853819</v>
      </c>
      <c r="G952" t="s">
        <v>4256</v>
      </c>
      <c r="H952">
        <v>13721</v>
      </c>
      <c r="I952" t="s">
        <v>4257</v>
      </c>
    </row>
    <row r="953" spans="1:9" x14ac:dyDescent="0.25">
      <c r="A953" t="s">
        <v>4253</v>
      </c>
      <c r="B953" t="s">
        <v>4102</v>
      </c>
      <c r="C953" t="s">
        <v>4254</v>
      </c>
      <c r="D953">
        <v>34.587997569999999</v>
      </c>
      <c r="E953" t="s">
        <v>4255</v>
      </c>
      <c r="F953">
        <v>116.41615899999999</v>
      </c>
      <c r="G953" t="s">
        <v>4256</v>
      </c>
      <c r="H953">
        <v>60185</v>
      </c>
      <c r="I953" t="s">
        <v>4257</v>
      </c>
    </row>
    <row r="954" spans="1:9" x14ac:dyDescent="0.25">
      <c r="A954" t="s">
        <v>4253</v>
      </c>
      <c r="B954" t="s">
        <v>3806</v>
      </c>
      <c r="C954" t="s">
        <v>4254</v>
      </c>
      <c r="D954">
        <v>32.347067510000002</v>
      </c>
      <c r="E954" t="s">
        <v>4255</v>
      </c>
      <c r="F954">
        <v>117.0853441</v>
      </c>
      <c r="G954" t="s">
        <v>4256</v>
      </c>
      <c r="H954">
        <v>18817</v>
      </c>
      <c r="I954" t="s">
        <v>4257</v>
      </c>
    </row>
    <row r="955" spans="1:9" x14ac:dyDescent="0.25">
      <c r="A955" t="s">
        <v>4253</v>
      </c>
      <c r="B955" t="s">
        <v>3750</v>
      </c>
      <c r="C955" t="s">
        <v>4254</v>
      </c>
      <c r="D955">
        <v>33.113936799999998</v>
      </c>
      <c r="E955" t="s">
        <v>4255</v>
      </c>
      <c r="F955">
        <v>115.2889227</v>
      </c>
      <c r="G955" t="s">
        <v>4256</v>
      </c>
      <c r="H955">
        <v>34700</v>
      </c>
      <c r="I955" t="s">
        <v>4257</v>
      </c>
    </row>
    <row r="956" spans="1:9" x14ac:dyDescent="0.25">
      <c r="A956" t="s">
        <v>4253</v>
      </c>
      <c r="B956" t="s">
        <v>3562</v>
      </c>
      <c r="C956" t="s">
        <v>4254</v>
      </c>
      <c r="D956">
        <v>30.52773827</v>
      </c>
      <c r="E956" t="s">
        <v>4255</v>
      </c>
      <c r="F956">
        <v>117.86635219999999</v>
      </c>
      <c r="G956" t="s">
        <v>4256</v>
      </c>
      <c r="H956">
        <v>7464</v>
      </c>
      <c r="I956" t="s">
        <v>4257</v>
      </c>
    </row>
    <row r="957" spans="1:9" x14ac:dyDescent="0.25">
      <c r="A957" t="s">
        <v>4253</v>
      </c>
      <c r="B957" t="s">
        <v>3424</v>
      </c>
      <c r="C957" t="s">
        <v>4254</v>
      </c>
      <c r="D957">
        <v>31.03383105</v>
      </c>
      <c r="E957" t="s">
        <v>4255</v>
      </c>
      <c r="F957">
        <v>116.4611202</v>
      </c>
      <c r="G957" t="s">
        <v>4256</v>
      </c>
      <c r="H957">
        <v>6210</v>
      </c>
      <c r="I957" t="s">
        <v>4257</v>
      </c>
    </row>
    <row r="958" spans="1:9" x14ac:dyDescent="0.25">
      <c r="A958" t="s">
        <v>4253</v>
      </c>
      <c r="B958" t="s">
        <v>3460</v>
      </c>
      <c r="C958" t="s">
        <v>4254</v>
      </c>
      <c r="D958">
        <v>33.110622970000001</v>
      </c>
      <c r="E958" t="s">
        <v>4255</v>
      </c>
      <c r="F958">
        <v>117.9810959</v>
      </c>
      <c r="G958" t="s">
        <v>4256</v>
      </c>
      <c r="H958">
        <v>43727</v>
      </c>
      <c r="I958" t="s">
        <v>4257</v>
      </c>
    </row>
    <row r="959" spans="1:9" x14ac:dyDescent="0.25">
      <c r="A959" t="s">
        <v>4253</v>
      </c>
      <c r="B959" t="s">
        <v>4005</v>
      </c>
      <c r="C959" t="s">
        <v>4254</v>
      </c>
      <c r="D959">
        <v>31.415609920000001</v>
      </c>
      <c r="E959" t="s">
        <v>4255</v>
      </c>
      <c r="F959">
        <v>116.1207594</v>
      </c>
      <c r="G959" t="s">
        <v>4256</v>
      </c>
      <c r="H959">
        <v>25464</v>
      </c>
      <c r="I959" t="s">
        <v>4257</v>
      </c>
    </row>
    <row r="960" spans="1:9" x14ac:dyDescent="0.25">
      <c r="A960" t="s">
        <v>4253</v>
      </c>
      <c r="B960" t="s">
        <v>3637</v>
      </c>
      <c r="C960" t="s">
        <v>4254</v>
      </c>
      <c r="D960">
        <v>32.381531950000003</v>
      </c>
      <c r="E960" t="s">
        <v>4255</v>
      </c>
      <c r="F960">
        <v>118.1378849</v>
      </c>
      <c r="G960" t="s">
        <v>4256</v>
      </c>
      <c r="H960">
        <v>14457</v>
      </c>
      <c r="I960" t="s">
        <v>4257</v>
      </c>
    </row>
    <row r="961" spans="1:9" x14ac:dyDescent="0.25">
      <c r="A961" t="s">
        <v>4253</v>
      </c>
      <c r="B961" t="s">
        <v>4103</v>
      </c>
      <c r="C961" t="s">
        <v>4254</v>
      </c>
      <c r="D961">
        <v>34.317884560000003</v>
      </c>
      <c r="E961" t="s">
        <v>4255</v>
      </c>
      <c r="F961">
        <v>116.4874449</v>
      </c>
      <c r="G961" t="s">
        <v>4256</v>
      </c>
      <c r="H961">
        <v>31091</v>
      </c>
      <c r="I961" t="s">
        <v>4257</v>
      </c>
    </row>
    <row r="962" spans="1:9" x14ac:dyDescent="0.25">
      <c r="A962" t="s">
        <v>4253</v>
      </c>
      <c r="B962" t="s">
        <v>3874</v>
      </c>
      <c r="C962" t="s">
        <v>4254</v>
      </c>
      <c r="D962">
        <v>32.927481919999998</v>
      </c>
      <c r="E962" t="s">
        <v>4255</v>
      </c>
      <c r="F962">
        <v>116.4804379</v>
      </c>
      <c r="G962" t="s">
        <v>4256</v>
      </c>
      <c r="H962">
        <v>31073</v>
      </c>
      <c r="I962" t="s">
        <v>4257</v>
      </c>
    </row>
    <row r="963" spans="1:9" x14ac:dyDescent="0.25">
      <c r="A963" t="s">
        <v>4253</v>
      </c>
      <c r="B963" t="s">
        <v>3638</v>
      </c>
      <c r="C963" t="s">
        <v>4254</v>
      </c>
      <c r="D963">
        <v>32.471116549999998</v>
      </c>
      <c r="E963" t="s">
        <v>4255</v>
      </c>
      <c r="F963">
        <v>117.4535142</v>
      </c>
      <c r="G963" t="s">
        <v>4256</v>
      </c>
      <c r="H963">
        <v>16473</v>
      </c>
      <c r="I963" t="s">
        <v>4257</v>
      </c>
    </row>
    <row r="964" spans="1:9" x14ac:dyDescent="0.25">
      <c r="A964" t="s">
        <v>4253</v>
      </c>
      <c r="B964" t="s">
        <v>3807</v>
      </c>
      <c r="C964" t="s">
        <v>4254</v>
      </c>
      <c r="D964">
        <v>32.335032679999998</v>
      </c>
      <c r="E964" t="s">
        <v>4255</v>
      </c>
      <c r="F964">
        <v>117.2406768</v>
      </c>
      <c r="G964" t="s">
        <v>4256</v>
      </c>
      <c r="H964">
        <v>32176</v>
      </c>
      <c r="I964" t="s">
        <v>4257</v>
      </c>
    </row>
    <row r="965" spans="1:9" x14ac:dyDescent="0.25">
      <c r="A965" t="s">
        <v>4253</v>
      </c>
      <c r="B965" t="s">
        <v>4104</v>
      </c>
      <c r="C965" t="s">
        <v>4254</v>
      </c>
      <c r="D965">
        <v>33.631564650000001</v>
      </c>
      <c r="E965" t="s">
        <v>4255</v>
      </c>
      <c r="F965">
        <v>117.1142074</v>
      </c>
      <c r="G965" t="s">
        <v>4256</v>
      </c>
      <c r="H965">
        <v>82499</v>
      </c>
      <c r="I965" t="s">
        <v>4257</v>
      </c>
    </row>
    <row r="966" spans="1:9" x14ac:dyDescent="0.25">
      <c r="A966" t="s">
        <v>4253</v>
      </c>
      <c r="B966" t="s">
        <v>3751</v>
      </c>
      <c r="C966" t="s">
        <v>4254</v>
      </c>
      <c r="D966">
        <v>32.73295847</v>
      </c>
      <c r="E966" t="s">
        <v>4255</v>
      </c>
      <c r="F966">
        <v>115.8789563</v>
      </c>
      <c r="G966" t="s">
        <v>4256</v>
      </c>
      <c r="H966">
        <v>49280</v>
      </c>
      <c r="I966" t="s">
        <v>4257</v>
      </c>
    </row>
    <row r="967" spans="1:9" x14ac:dyDescent="0.25">
      <c r="A967" t="s">
        <v>4253</v>
      </c>
      <c r="B967" t="s">
        <v>3639</v>
      </c>
      <c r="C967" t="s">
        <v>4254</v>
      </c>
      <c r="D967">
        <v>32.684302520000003</v>
      </c>
      <c r="E967" t="s">
        <v>4255</v>
      </c>
      <c r="F967">
        <v>118.34800730000001</v>
      </c>
      <c r="G967" t="s">
        <v>4256</v>
      </c>
      <c r="H967">
        <v>22660</v>
      </c>
      <c r="I967" t="s">
        <v>4257</v>
      </c>
    </row>
    <row r="968" spans="1:9" x14ac:dyDescent="0.25">
      <c r="A968" t="s">
        <v>4253</v>
      </c>
      <c r="B968" t="s">
        <v>3808</v>
      </c>
      <c r="C968" t="s">
        <v>4254</v>
      </c>
      <c r="D968">
        <v>31.752411970000001</v>
      </c>
      <c r="E968" t="s">
        <v>4255</v>
      </c>
      <c r="F968">
        <v>117.0390616</v>
      </c>
      <c r="G968" t="s">
        <v>4256</v>
      </c>
      <c r="H968">
        <v>29500</v>
      </c>
      <c r="I968" t="s">
        <v>4257</v>
      </c>
    </row>
    <row r="969" spans="1:9" x14ac:dyDescent="0.25">
      <c r="A969" t="s">
        <v>4253</v>
      </c>
      <c r="B969" t="s">
        <v>3640</v>
      </c>
      <c r="C969" t="s">
        <v>4254</v>
      </c>
      <c r="D969">
        <v>32.766293439999998</v>
      </c>
      <c r="E969" t="s">
        <v>4255</v>
      </c>
      <c r="F969">
        <v>117.7138484</v>
      </c>
      <c r="G969" t="s">
        <v>4256</v>
      </c>
      <c r="H969">
        <v>37642</v>
      </c>
      <c r="I969" t="s">
        <v>4257</v>
      </c>
    </row>
    <row r="970" spans="1:9" x14ac:dyDescent="0.25">
      <c r="A970" t="s">
        <v>4253</v>
      </c>
      <c r="B970" t="s">
        <v>4128</v>
      </c>
      <c r="C970" t="s">
        <v>4254</v>
      </c>
      <c r="D970">
        <v>30.715066400000001</v>
      </c>
      <c r="E970" t="s">
        <v>4255</v>
      </c>
      <c r="F970">
        <v>117.2612084</v>
      </c>
      <c r="G970" t="s">
        <v>4256</v>
      </c>
      <c r="H970">
        <v>96932</v>
      </c>
      <c r="I970" t="s">
        <v>4257</v>
      </c>
    </row>
    <row r="971" spans="1:9" x14ac:dyDescent="0.25">
      <c r="A971" t="s">
        <v>4253</v>
      </c>
      <c r="B971" t="s">
        <v>4105</v>
      </c>
      <c r="C971" t="s">
        <v>4254</v>
      </c>
      <c r="D971">
        <v>34.066887780000002</v>
      </c>
      <c r="E971" t="s">
        <v>4255</v>
      </c>
      <c r="F971">
        <v>116.6864351</v>
      </c>
      <c r="G971" t="s">
        <v>4256</v>
      </c>
      <c r="H971">
        <v>33237</v>
      </c>
      <c r="I971" t="s">
        <v>4257</v>
      </c>
    </row>
    <row r="972" spans="1:9" x14ac:dyDescent="0.25">
      <c r="A972" t="s">
        <v>4253</v>
      </c>
      <c r="B972" t="s">
        <v>4230</v>
      </c>
      <c r="C972" t="s">
        <v>4254</v>
      </c>
      <c r="D972">
        <v>33.846299999999999</v>
      </c>
      <c r="E972" t="s">
        <v>4255</v>
      </c>
      <c r="F972">
        <v>115.7786</v>
      </c>
      <c r="G972" t="s">
        <v>4256</v>
      </c>
      <c r="H972">
        <v>707205</v>
      </c>
      <c r="I972" t="s">
        <v>4257</v>
      </c>
    </row>
    <row r="973" spans="1:9" x14ac:dyDescent="0.25">
      <c r="A973" t="s">
        <v>4253</v>
      </c>
      <c r="B973" t="s">
        <v>4231</v>
      </c>
      <c r="C973" t="s">
        <v>4254</v>
      </c>
      <c r="D973">
        <v>31.736000000000001</v>
      </c>
      <c r="E973" t="s">
        <v>4255</v>
      </c>
      <c r="F973">
        <v>116.52</v>
      </c>
      <c r="G973" t="s">
        <v>4256</v>
      </c>
      <c r="H973">
        <v>497783</v>
      </c>
      <c r="I973" t="s">
        <v>4257</v>
      </c>
    </row>
    <row r="974" spans="1:9" x14ac:dyDescent="0.25">
      <c r="A974" t="s">
        <v>4253</v>
      </c>
      <c r="B974" t="s">
        <v>4232</v>
      </c>
      <c r="C974" t="s">
        <v>4254</v>
      </c>
      <c r="D974">
        <v>31.624400000000001</v>
      </c>
      <c r="E974" t="s">
        <v>4255</v>
      </c>
      <c r="F974">
        <v>117.89019999999999</v>
      </c>
      <c r="G974" t="s">
        <v>4256</v>
      </c>
      <c r="H974">
        <v>322317</v>
      </c>
      <c r="I974" t="s">
        <v>4257</v>
      </c>
    </row>
    <row r="975" spans="1:9" x14ac:dyDescent="0.25">
      <c r="A975" t="s">
        <v>4253</v>
      </c>
      <c r="B975" t="s">
        <v>4233</v>
      </c>
      <c r="C975" t="s">
        <v>4254</v>
      </c>
      <c r="D975">
        <v>31.820599999999999</v>
      </c>
      <c r="E975" t="s">
        <v>4255</v>
      </c>
      <c r="F975">
        <v>117.2273</v>
      </c>
      <c r="G975" t="s">
        <v>4256</v>
      </c>
      <c r="H975">
        <v>3193380</v>
      </c>
      <c r="I975" t="s">
        <v>4258</v>
      </c>
    </row>
    <row r="976" spans="1:9" x14ac:dyDescent="0.25">
      <c r="A976" t="s">
        <v>4253</v>
      </c>
      <c r="B976" t="s">
        <v>3613</v>
      </c>
      <c r="C976" t="s">
        <v>4254</v>
      </c>
      <c r="D976">
        <v>31.035799999999998</v>
      </c>
      <c r="E976" t="s">
        <v>4255</v>
      </c>
      <c r="F976">
        <v>116.9367</v>
      </c>
      <c r="G976" t="s">
        <v>4256</v>
      </c>
      <c r="H976">
        <v>168487</v>
      </c>
      <c r="I976" t="s">
        <v>4257</v>
      </c>
    </row>
    <row r="977" spans="1:9" x14ac:dyDescent="0.25">
      <c r="A977" t="s">
        <v>4253</v>
      </c>
      <c r="B977" t="s">
        <v>4234</v>
      </c>
      <c r="C977" t="s">
        <v>4254</v>
      </c>
      <c r="D977">
        <v>30.631</v>
      </c>
      <c r="E977" t="s">
        <v>4255</v>
      </c>
      <c r="F977">
        <v>116.581</v>
      </c>
      <c r="G977" t="s">
        <v>4256</v>
      </c>
      <c r="H977">
        <v>19565</v>
      </c>
      <c r="I977" t="s">
        <v>4257</v>
      </c>
    </row>
    <row r="978" spans="1:9" x14ac:dyDescent="0.25">
      <c r="A978" t="s">
        <v>4253</v>
      </c>
      <c r="B978" t="s">
        <v>4235</v>
      </c>
      <c r="C978" t="s">
        <v>4254</v>
      </c>
      <c r="D978">
        <v>30.5318</v>
      </c>
      <c r="E978" t="s">
        <v>4255</v>
      </c>
      <c r="F978">
        <v>117.1153</v>
      </c>
      <c r="G978" t="s">
        <v>4256</v>
      </c>
      <c r="H978">
        <v>540804</v>
      </c>
      <c r="I978" t="s">
        <v>4257</v>
      </c>
    </row>
    <row r="979" spans="1:9" x14ac:dyDescent="0.25">
      <c r="A979" t="s">
        <v>4253</v>
      </c>
      <c r="B979" t="s">
        <v>4236</v>
      </c>
      <c r="C979" t="s">
        <v>4254</v>
      </c>
      <c r="D979">
        <v>30.626667000000001</v>
      </c>
      <c r="E979" t="s">
        <v>4255</v>
      </c>
      <c r="F979">
        <v>118.98611099999999</v>
      </c>
      <c r="G979" t="s">
        <v>4256</v>
      </c>
      <c r="H979">
        <v>210571</v>
      </c>
      <c r="I979" t="s">
        <v>4257</v>
      </c>
    </row>
    <row r="980" spans="1:9" x14ac:dyDescent="0.25">
      <c r="A980" t="s">
        <v>4253</v>
      </c>
      <c r="B980" t="s">
        <v>4237</v>
      </c>
      <c r="C980" t="s">
        <v>4254</v>
      </c>
      <c r="D980">
        <v>30.878</v>
      </c>
      <c r="E980" t="s">
        <v>4255</v>
      </c>
      <c r="F980">
        <v>119.42100000000001</v>
      </c>
      <c r="G980" t="s">
        <v>4256</v>
      </c>
      <c r="H980">
        <v>5814</v>
      </c>
      <c r="I980" t="s">
        <v>4257</v>
      </c>
    </row>
    <row r="981" spans="1:9" x14ac:dyDescent="0.25">
      <c r="A981" t="s">
        <v>4253</v>
      </c>
      <c r="B981" t="s">
        <v>4238</v>
      </c>
      <c r="C981" t="s">
        <v>4254</v>
      </c>
      <c r="D981">
        <v>30.939</v>
      </c>
      <c r="E981" t="s">
        <v>4255</v>
      </c>
      <c r="F981">
        <v>118.759</v>
      </c>
      <c r="G981" t="s">
        <v>4256</v>
      </c>
      <c r="H981">
        <v>314594</v>
      </c>
      <c r="I981" t="s">
        <v>4257</v>
      </c>
    </row>
    <row r="982" spans="1:9" x14ac:dyDescent="0.25">
      <c r="A982" t="s">
        <v>4253</v>
      </c>
      <c r="B982" t="s">
        <v>4239</v>
      </c>
      <c r="C982" t="s">
        <v>4254</v>
      </c>
      <c r="D982">
        <v>33.648000000000003</v>
      </c>
      <c r="E982" t="s">
        <v>4255</v>
      </c>
      <c r="F982">
        <v>116.964</v>
      </c>
      <c r="G982" t="s">
        <v>4256</v>
      </c>
      <c r="H982">
        <v>555328</v>
      </c>
      <c r="I982" t="s">
        <v>4257</v>
      </c>
    </row>
    <row r="983" spans="1:9" x14ac:dyDescent="0.25">
      <c r="A983" t="s">
        <v>4253</v>
      </c>
      <c r="B983" t="s">
        <v>4240</v>
      </c>
      <c r="C983" t="s">
        <v>4254</v>
      </c>
      <c r="D983">
        <v>30.665400000000002</v>
      </c>
      <c r="E983" t="s">
        <v>4255</v>
      </c>
      <c r="F983">
        <v>117.49160000000001</v>
      </c>
      <c r="G983" t="s">
        <v>4256</v>
      </c>
      <c r="H983">
        <v>378726</v>
      </c>
      <c r="I983" t="s">
        <v>4257</v>
      </c>
    </row>
    <row r="984" spans="1:9" x14ac:dyDescent="0.25">
      <c r="A984" t="s">
        <v>4253</v>
      </c>
      <c r="B984" t="s">
        <v>4241</v>
      </c>
      <c r="C984" t="s">
        <v>4254</v>
      </c>
      <c r="D984">
        <v>33.956000000000003</v>
      </c>
      <c r="E984" t="s">
        <v>4255</v>
      </c>
      <c r="F984">
        <v>116.798</v>
      </c>
      <c r="G984" t="s">
        <v>4256</v>
      </c>
      <c r="H984">
        <v>703627</v>
      </c>
      <c r="I984" t="s">
        <v>4257</v>
      </c>
    </row>
    <row r="985" spans="1:9" x14ac:dyDescent="0.25">
      <c r="A985" t="s">
        <v>4253</v>
      </c>
      <c r="B985" t="s">
        <v>4242</v>
      </c>
      <c r="C985" t="s">
        <v>4254</v>
      </c>
      <c r="D985">
        <v>32.631399999999999</v>
      </c>
      <c r="E985" t="s">
        <v>4255</v>
      </c>
      <c r="F985">
        <v>117.0194</v>
      </c>
      <c r="G985" t="s">
        <v>4256</v>
      </c>
      <c r="H985">
        <v>795640</v>
      </c>
      <c r="I985" t="s">
        <v>4257</v>
      </c>
    </row>
    <row r="986" spans="1:9" x14ac:dyDescent="0.25">
      <c r="A986" t="s">
        <v>4253</v>
      </c>
      <c r="B986" t="s">
        <v>4243</v>
      </c>
      <c r="C986" t="s">
        <v>4254</v>
      </c>
      <c r="D986">
        <v>32.681100000000001</v>
      </c>
      <c r="E986" t="s">
        <v>4255</v>
      </c>
      <c r="F986">
        <v>119.0137</v>
      </c>
      <c r="G986" t="s">
        <v>4256</v>
      </c>
      <c r="H986">
        <v>154955</v>
      </c>
      <c r="I986" t="s">
        <v>4257</v>
      </c>
    </row>
    <row r="987" spans="1:9" x14ac:dyDescent="0.25">
      <c r="A987" t="s">
        <v>4253</v>
      </c>
      <c r="B987" t="s">
        <v>4244</v>
      </c>
      <c r="C987" t="s">
        <v>4254</v>
      </c>
      <c r="D987">
        <v>32.783332999999999</v>
      </c>
      <c r="E987" t="s">
        <v>4255</v>
      </c>
      <c r="F987">
        <v>117.966667</v>
      </c>
      <c r="G987" t="s">
        <v>4256</v>
      </c>
      <c r="H987">
        <v>191498</v>
      </c>
      <c r="I987" t="s">
        <v>4257</v>
      </c>
    </row>
    <row r="988" spans="1:9" x14ac:dyDescent="0.25">
      <c r="A988" t="s">
        <v>4253</v>
      </c>
      <c r="B988" t="s">
        <v>4245</v>
      </c>
      <c r="C988" t="s">
        <v>4254</v>
      </c>
      <c r="D988">
        <v>32.256</v>
      </c>
      <c r="E988" t="s">
        <v>4255</v>
      </c>
      <c r="F988">
        <v>118.333</v>
      </c>
      <c r="G988" t="s">
        <v>4256</v>
      </c>
      <c r="H988">
        <v>409639</v>
      </c>
      <c r="I988" t="s">
        <v>4257</v>
      </c>
    </row>
    <row r="989" spans="1:9" x14ac:dyDescent="0.25">
      <c r="A989" t="s">
        <v>4253</v>
      </c>
      <c r="B989" t="s">
        <v>3617</v>
      </c>
      <c r="C989" t="s">
        <v>4254</v>
      </c>
      <c r="D989">
        <v>31.304400000000001</v>
      </c>
      <c r="E989" t="s">
        <v>4255</v>
      </c>
      <c r="F989">
        <v>117.9023</v>
      </c>
      <c r="G989" t="s">
        <v>4256</v>
      </c>
      <c r="H989">
        <v>161</v>
      </c>
      <c r="I989" t="s">
        <v>4257</v>
      </c>
    </row>
    <row r="990" spans="1:9" x14ac:dyDescent="0.25">
      <c r="A990" t="s">
        <v>4253</v>
      </c>
      <c r="B990" t="s">
        <v>4246</v>
      </c>
      <c r="C990" t="s">
        <v>4254</v>
      </c>
      <c r="D990">
        <v>31.352599999999999</v>
      </c>
      <c r="E990" t="s">
        <v>4255</v>
      </c>
      <c r="F990">
        <v>118.4331</v>
      </c>
      <c r="G990" t="s">
        <v>4256</v>
      </c>
      <c r="H990">
        <v>1267521</v>
      </c>
      <c r="I990" t="s">
        <v>4257</v>
      </c>
    </row>
    <row r="991" spans="1:9" x14ac:dyDescent="0.25">
      <c r="A991" t="s">
        <v>4253</v>
      </c>
      <c r="B991" t="s">
        <v>4247</v>
      </c>
      <c r="C991" t="s">
        <v>4254</v>
      </c>
      <c r="D991">
        <v>32.917000000000002</v>
      </c>
      <c r="E991" t="s">
        <v>4255</v>
      </c>
      <c r="F991">
        <v>117.389</v>
      </c>
      <c r="G991" t="s">
        <v>4256</v>
      </c>
      <c r="H991">
        <v>647855</v>
      </c>
      <c r="I991" t="s">
        <v>4257</v>
      </c>
    </row>
    <row r="992" spans="1:9" x14ac:dyDescent="0.25">
      <c r="A992" t="s">
        <v>4253</v>
      </c>
      <c r="B992" t="s">
        <v>4248</v>
      </c>
      <c r="C992" t="s">
        <v>4254</v>
      </c>
      <c r="D992">
        <v>30.945</v>
      </c>
      <c r="E992" t="s">
        <v>4255</v>
      </c>
      <c r="F992">
        <v>117.81100000000001</v>
      </c>
      <c r="G992" t="s">
        <v>4256</v>
      </c>
      <c r="H992">
        <v>418436</v>
      </c>
      <c r="I992" t="s">
        <v>4257</v>
      </c>
    </row>
    <row r="993" spans="1:9" x14ac:dyDescent="0.25">
      <c r="A993" t="s">
        <v>4253</v>
      </c>
      <c r="B993" t="s">
        <v>4249</v>
      </c>
      <c r="C993" t="s">
        <v>4254</v>
      </c>
      <c r="D993">
        <v>33.256999999999998</v>
      </c>
      <c r="E993" t="s">
        <v>4255</v>
      </c>
      <c r="F993">
        <v>115.3746</v>
      </c>
      <c r="G993" t="s">
        <v>4256</v>
      </c>
      <c r="H993">
        <v>169144</v>
      </c>
      <c r="I993" t="s">
        <v>4257</v>
      </c>
    </row>
    <row r="994" spans="1:9" x14ac:dyDescent="0.25">
      <c r="A994" t="s">
        <v>4253</v>
      </c>
      <c r="B994" t="s">
        <v>4250</v>
      </c>
      <c r="C994" t="s">
        <v>4254</v>
      </c>
      <c r="D994">
        <v>32.89</v>
      </c>
      <c r="E994" t="s">
        <v>4255</v>
      </c>
      <c r="F994">
        <v>115.81399999999999</v>
      </c>
      <c r="G994" t="s">
        <v>4256</v>
      </c>
      <c r="H994">
        <v>1111836</v>
      </c>
      <c r="I994" t="s">
        <v>4257</v>
      </c>
    </row>
    <row r="995" spans="1:9" x14ac:dyDescent="0.25">
      <c r="A995" t="s">
        <v>4253</v>
      </c>
      <c r="B995" t="s">
        <v>4251</v>
      </c>
      <c r="C995" t="s">
        <v>4254</v>
      </c>
      <c r="D995">
        <v>31.669</v>
      </c>
      <c r="E995" t="s">
        <v>4255</v>
      </c>
      <c r="F995">
        <v>118.50700000000001</v>
      </c>
      <c r="G995" t="s">
        <v>4256</v>
      </c>
      <c r="H995">
        <v>582886</v>
      </c>
      <c r="I995" t="s">
        <v>4257</v>
      </c>
    </row>
    <row r="996" spans="1:9" x14ac:dyDescent="0.25">
      <c r="A996" t="s">
        <v>4253</v>
      </c>
      <c r="B996" t="s">
        <v>4252</v>
      </c>
      <c r="C996" t="s">
        <v>4254</v>
      </c>
      <c r="D996">
        <v>29.7149</v>
      </c>
      <c r="E996" t="s">
        <v>4255</v>
      </c>
      <c r="F996">
        <v>118.33759999999999</v>
      </c>
      <c r="G996" t="s">
        <v>4256</v>
      </c>
      <c r="H996">
        <v>132512</v>
      </c>
      <c r="I996" t="s">
        <v>4257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B40-A8CB-458E-B3C4-7449FFB2B87E}">
  <dimension ref="A1:D123"/>
  <sheetViews>
    <sheetView workbookViewId="0"/>
  </sheetViews>
  <sheetFormatPr defaultRowHeight="15" x14ac:dyDescent="0.25"/>
  <cols>
    <col min="4" max="4" width="12.85546875" customWidth="1"/>
  </cols>
  <sheetData>
    <row r="1" spans="1:4" ht="15.75" thickBot="1" x14ac:dyDescent="0.3">
      <c r="A1" t="s">
        <v>0</v>
      </c>
      <c r="B1" t="s">
        <v>2</v>
      </c>
      <c r="C1" t="s">
        <v>1</v>
      </c>
      <c r="D1" t="s">
        <v>4</v>
      </c>
    </row>
    <row r="2" spans="1:4" ht="15.75" thickBot="1" x14ac:dyDescent="0.3">
      <c r="A2" t="s">
        <v>342</v>
      </c>
      <c r="B2" s="9" t="s">
        <v>344</v>
      </c>
      <c r="C2" s="9" t="s">
        <v>343</v>
      </c>
      <c r="D2" s="11">
        <v>4472667</v>
      </c>
    </row>
    <row r="3" spans="1:4" ht="15.75" thickBot="1" x14ac:dyDescent="0.3">
      <c r="A3" t="s">
        <v>53</v>
      </c>
      <c r="B3" s="1" t="s">
        <v>330</v>
      </c>
      <c r="C3" s="1" t="s">
        <v>329</v>
      </c>
      <c r="D3" s="5">
        <v>275003</v>
      </c>
    </row>
    <row r="4" spans="1:4" ht="15.75" thickBot="1" x14ac:dyDescent="0.3">
      <c r="A4" t="s">
        <v>31</v>
      </c>
      <c r="B4" s="1" t="s">
        <v>332</v>
      </c>
      <c r="C4" s="1" t="s">
        <v>331</v>
      </c>
      <c r="D4" s="5">
        <v>592750</v>
      </c>
    </row>
    <row r="5" spans="1:4" ht="15.75" thickBot="1" x14ac:dyDescent="0.3">
      <c r="A5" t="s">
        <v>43</v>
      </c>
      <c r="B5" s="1" t="s">
        <v>334</v>
      </c>
      <c r="C5" s="1" t="s">
        <v>333</v>
      </c>
      <c r="D5" s="5">
        <v>500292</v>
      </c>
    </row>
    <row r="6" spans="1:4" ht="15.75" thickBot="1" x14ac:dyDescent="0.3">
      <c r="A6" t="s">
        <v>8</v>
      </c>
      <c r="B6" s="1" t="s">
        <v>332</v>
      </c>
      <c r="C6" s="1" t="s">
        <v>335</v>
      </c>
      <c r="D6" s="5">
        <v>571025</v>
      </c>
    </row>
    <row r="7" spans="1:4" ht="15.75" thickBot="1" x14ac:dyDescent="0.3">
      <c r="A7" t="s">
        <v>12</v>
      </c>
      <c r="B7" s="1" t="s">
        <v>332</v>
      </c>
      <c r="C7" s="1" t="s">
        <v>336</v>
      </c>
      <c r="D7" s="5">
        <v>515283</v>
      </c>
    </row>
    <row r="8" spans="1:4" ht="15.75" thickBot="1" x14ac:dyDescent="0.3">
      <c r="A8" t="s">
        <v>56</v>
      </c>
      <c r="B8" s="1" t="s">
        <v>334</v>
      </c>
      <c r="C8" s="1" t="s">
        <v>337</v>
      </c>
      <c r="D8" s="5">
        <v>664455</v>
      </c>
    </row>
    <row r="9" spans="1:4" ht="15.75" thickBot="1" x14ac:dyDescent="0.3">
      <c r="A9" t="s">
        <v>36</v>
      </c>
      <c r="B9" s="1" t="s">
        <v>332</v>
      </c>
      <c r="C9" s="1" t="s">
        <v>338</v>
      </c>
      <c r="D9" s="5">
        <v>526712</v>
      </c>
    </row>
    <row r="10" spans="1:4" ht="15.75" thickBot="1" x14ac:dyDescent="0.3">
      <c r="A10" t="s">
        <v>28</v>
      </c>
      <c r="B10" s="1" t="s">
        <v>330</v>
      </c>
      <c r="C10" s="1" t="s">
        <v>339</v>
      </c>
      <c r="D10" s="5">
        <v>251080</v>
      </c>
    </row>
    <row r="11" spans="1:4" ht="15.75" thickBot="1" x14ac:dyDescent="0.3">
      <c r="A11" t="s">
        <v>18</v>
      </c>
      <c r="B11" s="1" t="s">
        <v>330</v>
      </c>
      <c r="C11" s="1" t="s">
        <v>340</v>
      </c>
      <c r="D11" s="5">
        <v>254431</v>
      </c>
    </row>
    <row r="12" spans="1:4" ht="15.75" thickBot="1" x14ac:dyDescent="0.3">
      <c r="A12" t="s">
        <v>15</v>
      </c>
      <c r="B12" s="1" t="s">
        <v>332</v>
      </c>
      <c r="C12" s="1" t="s">
        <v>341</v>
      </c>
      <c r="D12" s="5">
        <v>321636</v>
      </c>
    </row>
    <row r="13" spans="1:4" ht="15.75" thickBot="1" x14ac:dyDescent="0.3">
      <c r="A13" t="s">
        <v>524</v>
      </c>
      <c r="B13" s="9" t="s">
        <v>344</v>
      </c>
      <c r="C13" s="9" t="s">
        <v>525</v>
      </c>
      <c r="D13" s="11">
        <v>3164467</v>
      </c>
    </row>
    <row r="14" spans="1:4" ht="15.75" thickBot="1" x14ac:dyDescent="0.3">
      <c r="A14" t="s">
        <v>408</v>
      </c>
      <c r="B14" s="1" t="s">
        <v>330</v>
      </c>
      <c r="C14" s="1" t="s">
        <v>517</v>
      </c>
      <c r="D14" s="5">
        <v>334426</v>
      </c>
    </row>
    <row r="15" spans="1:4" ht="15.75" thickBot="1" x14ac:dyDescent="0.3">
      <c r="A15" t="s">
        <v>375</v>
      </c>
      <c r="B15" s="1" t="s">
        <v>332</v>
      </c>
      <c r="C15" s="1" t="s">
        <v>518</v>
      </c>
      <c r="D15" s="5">
        <v>541644</v>
      </c>
    </row>
    <row r="16" spans="1:4" ht="15.75" thickBot="1" x14ac:dyDescent="0.3">
      <c r="A16" t="s">
        <v>357</v>
      </c>
      <c r="B16" s="1" t="s">
        <v>330</v>
      </c>
      <c r="C16" s="1" t="s">
        <v>519</v>
      </c>
      <c r="D16" s="5">
        <v>207672</v>
      </c>
    </row>
    <row r="17" spans="1:4" ht="15.75" thickBot="1" x14ac:dyDescent="0.3">
      <c r="A17" t="s">
        <v>352</v>
      </c>
      <c r="B17" s="1" t="s">
        <v>332</v>
      </c>
      <c r="C17" s="1" t="s">
        <v>520</v>
      </c>
      <c r="D17" s="5">
        <v>958343</v>
      </c>
    </row>
    <row r="18" spans="1:4" ht="15.75" thickBot="1" x14ac:dyDescent="0.3">
      <c r="A18" t="s">
        <v>362</v>
      </c>
      <c r="B18" s="1" t="s">
        <v>330</v>
      </c>
      <c r="C18" s="1" t="s">
        <v>521</v>
      </c>
      <c r="D18" s="5">
        <v>243123</v>
      </c>
    </row>
    <row r="19" spans="1:4" ht="15.75" thickBot="1" x14ac:dyDescent="0.3">
      <c r="A19" t="s">
        <v>374</v>
      </c>
      <c r="B19" s="1" t="s">
        <v>332</v>
      </c>
      <c r="C19" s="1" t="s">
        <v>522</v>
      </c>
      <c r="D19" s="5">
        <v>560175</v>
      </c>
    </row>
    <row r="20" spans="1:4" ht="15.75" thickBot="1" x14ac:dyDescent="0.3">
      <c r="A20" t="s">
        <v>369</v>
      </c>
      <c r="B20" s="1" t="s">
        <v>330</v>
      </c>
      <c r="C20" s="1" t="s">
        <v>523</v>
      </c>
      <c r="D20" s="5">
        <v>319084</v>
      </c>
    </row>
    <row r="21" spans="1:4" ht="15.75" thickBot="1" x14ac:dyDescent="0.3">
      <c r="A21" t="s">
        <v>718</v>
      </c>
      <c r="B21" s="9" t="s">
        <v>344</v>
      </c>
      <c r="C21" s="9" t="s">
        <v>719</v>
      </c>
      <c r="D21" s="11">
        <v>4850657</v>
      </c>
    </row>
    <row r="22" spans="1:4" ht="15.75" thickBot="1" x14ac:dyDescent="0.3">
      <c r="A22" t="s">
        <v>541</v>
      </c>
      <c r="B22" s="1" t="s">
        <v>332</v>
      </c>
      <c r="C22" s="1" t="s">
        <v>714</v>
      </c>
      <c r="D22" s="5">
        <v>1167087</v>
      </c>
    </row>
    <row r="23" spans="1:4" ht="15.75" thickBot="1" x14ac:dyDescent="0.3">
      <c r="A23" t="s">
        <v>528</v>
      </c>
      <c r="B23" s="1" t="s">
        <v>332</v>
      </c>
      <c r="C23" s="1" t="s">
        <v>715</v>
      </c>
      <c r="D23" s="5">
        <v>1062080</v>
      </c>
    </row>
    <row r="24" spans="1:4" ht="15.75" thickBot="1" x14ac:dyDescent="0.3">
      <c r="A24" t="s">
        <v>536</v>
      </c>
      <c r="B24" s="1" t="s">
        <v>330</v>
      </c>
      <c r="C24" s="1" t="s">
        <v>716</v>
      </c>
      <c r="D24" s="5">
        <v>1409436</v>
      </c>
    </row>
    <row r="25" spans="1:4" ht="15.75" thickBot="1" x14ac:dyDescent="0.3">
      <c r="A25" t="s">
        <v>533</v>
      </c>
      <c r="B25" s="1" t="s">
        <v>332</v>
      </c>
      <c r="C25" s="1" t="s">
        <v>717</v>
      </c>
      <c r="D25" s="5">
        <v>1212054</v>
      </c>
    </row>
    <row r="26" spans="1:4" ht="15.75" thickBot="1" x14ac:dyDescent="0.3">
      <c r="A26" t="s">
        <v>728</v>
      </c>
      <c r="B26" s="9" t="s">
        <v>344</v>
      </c>
      <c r="C26" s="9" t="s">
        <v>729</v>
      </c>
      <c r="D26" s="11">
        <v>1402518</v>
      </c>
    </row>
    <row r="27" spans="1:4" ht="15.75" thickBot="1" x14ac:dyDescent="0.3">
      <c r="A27" t="s">
        <v>720</v>
      </c>
      <c r="B27" s="1" t="s">
        <v>332</v>
      </c>
      <c r="C27" s="1" t="s">
        <v>721</v>
      </c>
      <c r="D27" s="5">
        <v>468280</v>
      </c>
    </row>
    <row r="28" spans="1:4" ht="15.75" thickBot="1" x14ac:dyDescent="0.3">
      <c r="A28" t="s">
        <v>722</v>
      </c>
      <c r="B28" s="1" t="s">
        <v>330</v>
      </c>
      <c r="C28" s="1" t="s">
        <v>723</v>
      </c>
      <c r="D28" s="5">
        <v>595268</v>
      </c>
    </row>
    <row r="29" spans="1:4" ht="15.75" thickBot="1" x14ac:dyDescent="0.3">
      <c r="A29" t="s">
        <v>724</v>
      </c>
      <c r="B29" s="1" t="s">
        <v>332</v>
      </c>
      <c r="C29" s="1" t="s">
        <v>725</v>
      </c>
      <c r="D29" s="5">
        <v>246732</v>
      </c>
    </row>
    <row r="30" spans="1:4" ht="15.75" thickBot="1" x14ac:dyDescent="0.3">
      <c r="A30" t="s">
        <v>726</v>
      </c>
      <c r="B30" s="1" t="s">
        <v>332</v>
      </c>
      <c r="C30" s="1" t="s">
        <v>727</v>
      </c>
      <c r="D30" s="5">
        <v>92238</v>
      </c>
    </row>
    <row r="31" spans="1:4" ht="15.75" thickBot="1" x14ac:dyDescent="0.3">
      <c r="A31" t="s">
        <v>868</v>
      </c>
      <c r="B31" s="9" t="s">
        <v>344</v>
      </c>
      <c r="C31" s="9" t="s">
        <v>869</v>
      </c>
      <c r="D31" s="11">
        <v>3937868</v>
      </c>
    </row>
    <row r="32" spans="1:4" ht="15.75" thickBot="1" x14ac:dyDescent="0.3">
      <c r="A32" t="s">
        <v>854</v>
      </c>
      <c r="B32" s="1" t="s">
        <v>332</v>
      </c>
      <c r="C32" s="1" t="s">
        <v>855</v>
      </c>
      <c r="D32" s="5">
        <v>779174</v>
      </c>
    </row>
    <row r="33" spans="1:4" ht="15.75" thickBot="1" x14ac:dyDescent="0.3">
      <c r="A33" t="s">
        <v>856</v>
      </c>
      <c r="B33" s="1" t="s">
        <v>332</v>
      </c>
      <c r="C33" s="1" t="s">
        <v>857</v>
      </c>
      <c r="D33" s="5">
        <v>644895</v>
      </c>
    </row>
    <row r="34" spans="1:4" ht="15.75" thickBot="1" x14ac:dyDescent="0.3">
      <c r="A34" t="s">
        <v>858</v>
      </c>
      <c r="B34" s="1" t="s">
        <v>332</v>
      </c>
      <c r="C34" s="1" t="s">
        <v>859</v>
      </c>
      <c r="D34" s="5">
        <v>432021</v>
      </c>
    </row>
    <row r="35" spans="1:4" ht="15.75" thickBot="1" x14ac:dyDescent="0.3">
      <c r="A35" t="s">
        <v>878</v>
      </c>
      <c r="B35" s="1" t="s">
        <v>330</v>
      </c>
      <c r="C35" s="1" t="s">
        <v>860</v>
      </c>
      <c r="D35" s="5">
        <v>310427</v>
      </c>
    </row>
    <row r="36" spans="1:4" ht="15.75" thickBot="1" x14ac:dyDescent="0.3">
      <c r="A36" t="s">
        <v>861</v>
      </c>
      <c r="B36" s="1" t="s">
        <v>334</v>
      </c>
      <c r="C36" s="1" t="s">
        <v>862</v>
      </c>
      <c r="D36" s="5">
        <v>532732</v>
      </c>
    </row>
    <row r="37" spans="1:4" ht="15.75" thickBot="1" x14ac:dyDescent="0.3">
      <c r="A37" t="s">
        <v>893</v>
      </c>
      <c r="B37" s="1" t="s">
        <v>330</v>
      </c>
      <c r="C37" s="1" t="s">
        <v>863</v>
      </c>
      <c r="D37" s="5">
        <v>251894</v>
      </c>
    </row>
    <row r="38" spans="1:4" ht="15.75" thickBot="1" x14ac:dyDescent="0.3">
      <c r="A38" t="s">
        <v>864</v>
      </c>
      <c r="B38" s="1" t="s">
        <v>332</v>
      </c>
      <c r="C38" s="1" t="s">
        <v>865</v>
      </c>
      <c r="D38" s="5">
        <v>383885</v>
      </c>
    </row>
    <row r="39" spans="1:4" ht="15.75" thickBot="1" x14ac:dyDescent="0.3">
      <c r="A39" t="s">
        <v>866</v>
      </c>
      <c r="B39" s="1" t="s">
        <v>334</v>
      </c>
      <c r="C39" s="1" t="s">
        <v>867</v>
      </c>
      <c r="D39" s="5">
        <v>602840</v>
      </c>
    </row>
    <row r="40" spans="1:4" ht="15.75" thickBot="1" x14ac:dyDescent="0.3">
      <c r="A40" t="s">
        <v>1117</v>
      </c>
      <c r="B40" s="9" t="s">
        <v>344</v>
      </c>
      <c r="C40" s="9" t="s">
        <v>1118</v>
      </c>
      <c r="D40" s="11">
        <v>7599913</v>
      </c>
    </row>
    <row r="41" spans="1:4" ht="15.75" thickBot="1" x14ac:dyDescent="0.3">
      <c r="A41" t="s">
        <v>1101</v>
      </c>
      <c r="B41" s="1" t="s">
        <v>332</v>
      </c>
      <c r="C41" s="1" t="s">
        <v>1102</v>
      </c>
      <c r="D41" s="5">
        <v>1121758</v>
      </c>
    </row>
    <row r="42" spans="1:4" ht="15.75" thickBot="1" x14ac:dyDescent="0.3">
      <c r="A42" t="s">
        <v>1103</v>
      </c>
      <c r="B42" s="1" t="s">
        <v>334</v>
      </c>
      <c r="C42" s="1" t="s">
        <v>1104</v>
      </c>
      <c r="D42" s="5">
        <v>561956</v>
      </c>
    </row>
    <row r="43" spans="1:4" ht="15.75" thickBot="1" x14ac:dyDescent="0.3">
      <c r="A43" t="s">
        <v>1105</v>
      </c>
      <c r="B43" s="1" t="s">
        <v>332</v>
      </c>
      <c r="C43" s="1" t="s">
        <v>1106</v>
      </c>
      <c r="D43" s="5">
        <v>1543218</v>
      </c>
    </row>
    <row r="44" spans="1:4" ht="15.75" thickBot="1" x14ac:dyDescent="0.3">
      <c r="A44" t="s">
        <v>1107</v>
      </c>
      <c r="B44" s="1" t="s">
        <v>332</v>
      </c>
      <c r="C44" s="1" t="s">
        <v>1108</v>
      </c>
      <c r="D44" s="5">
        <v>1361145</v>
      </c>
    </row>
    <row r="45" spans="1:4" ht="15.75" thickBot="1" x14ac:dyDescent="0.3">
      <c r="A45" t="s">
        <v>1109</v>
      </c>
      <c r="B45" s="1" t="s">
        <v>330</v>
      </c>
      <c r="C45" s="1" t="s">
        <v>1110</v>
      </c>
      <c r="D45" s="5">
        <v>519562</v>
      </c>
    </row>
    <row r="46" spans="1:4" ht="15.75" thickBot="1" x14ac:dyDescent="0.3">
      <c r="A46" t="s">
        <v>1111</v>
      </c>
      <c r="B46" s="1" t="s">
        <v>330</v>
      </c>
      <c r="C46" s="1" t="s">
        <v>1112</v>
      </c>
      <c r="D46" s="5">
        <v>557687</v>
      </c>
    </row>
    <row r="47" spans="1:4" ht="15.75" thickBot="1" x14ac:dyDescent="0.3">
      <c r="A47" t="s">
        <v>1113</v>
      </c>
      <c r="B47" s="1" t="s">
        <v>332</v>
      </c>
      <c r="C47" s="1" t="s">
        <v>1114</v>
      </c>
      <c r="D47" s="5">
        <v>1196535</v>
      </c>
    </row>
    <row r="48" spans="1:4" ht="15.75" thickBot="1" x14ac:dyDescent="0.3">
      <c r="A48" t="s">
        <v>1115</v>
      </c>
      <c r="B48" s="1" t="s">
        <v>330</v>
      </c>
      <c r="C48" s="1" t="s">
        <v>1116</v>
      </c>
      <c r="D48" s="5">
        <v>738052</v>
      </c>
    </row>
    <row r="49" spans="1:4" ht="15.75" thickBot="1" x14ac:dyDescent="0.3">
      <c r="A49" t="s">
        <v>1447</v>
      </c>
      <c r="B49" s="9" t="s">
        <v>344</v>
      </c>
      <c r="C49" s="9" t="s">
        <v>1448</v>
      </c>
      <c r="D49" s="11">
        <v>7457027</v>
      </c>
    </row>
    <row r="50" spans="1:4" ht="15.75" thickBot="1" x14ac:dyDescent="0.3">
      <c r="A50" t="s">
        <v>1449</v>
      </c>
      <c r="B50" s="1" t="s">
        <v>330</v>
      </c>
      <c r="C50" s="1" t="s">
        <v>1450</v>
      </c>
      <c r="D50" s="5">
        <v>817686</v>
      </c>
    </row>
    <row r="51" spans="1:4" ht="15.75" thickBot="1" x14ac:dyDescent="0.3">
      <c r="A51" t="s">
        <v>1451</v>
      </c>
      <c r="B51" s="1" t="s">
        <v>332</v>
      </c>
      <c r="C51" s="1" t="s">
        <v>1452</v>
      </c>
      <c r="D51" s="5">
        <v>629535</v>
      </c>
    </row>
    <row r="52" spans="1:4" ht="15.75" thickBot="1" x14ac:dyDescent="0.3">
      <c r="A52" t="s">
        <v>1603</v>
      </c>
      <c r="B52" s="1" t="s">
        <v>334</v>
      </c>
      <c r="C52" s="1" t="s">
        <v>1453</v>
      </c>
      <c r="D52" s="5">
        <v>780711</v>
      </c>
    </row>
    <row r="53" spans="1:4" ht="15.75" thickBot="1" x14ac:dyDescent="0.3">
      <c r="A53" t="s">
        <v>1454</v>
      </c>
      <c r="B53" s="1" t="s">
        <v>332</v>
      </c>
      <c r="C53" s="1" t="s">
        <v>1455</v>
      </c>
      <c r="D53" s="5">
        <v>861960</v>
      </c>
    </row>
    <row r="54" spans="1:4" ht="15.75" thickBot="1" x14ac:dyDescent="0.3">
      <c r="A54" t="s">
        <v>1456</v>
      </c>
      <c r="B54" s="1" t="s">
        <v>332</v>
      </c>
      <c r="C54" s="1" t="s">
        <v>1457</v>
      </c>
      <c r="D54" s="5">
        <v>745030</v>
      </c>
    </row>
    <row r="55" spans="1:4" ht="15.75" thickBot="1" x14ac:dyDescent="0.3">
      <c r="A55" t="s">
        <v>1458</v>
      </c>
      <c r="B55" s="1" t="s">
        <v>332</v>
      </c>
      <c r="C55" s="1" t="s">
        <v>1459</v>
      </c>
      <c r="D55" s="5">
        <v>973850</v>
      </c>
    </row>
    <row r="56" spans="1:4" ht="15.75" thickBot="1" x14ac:dyDescent="0.3">
      <c r="A56" t="s">
        <v>1460</v>
      </c>
      <c r="B56" s="1" t="s">
        <v>330</v>
      </c>
      <c r="C56" s="1" t="s">
        <v>1461</v>
      </c>
      <c r="D56" s="5">
        <v>609239</v>
      </c>
    </row>
    <row r="57" spans="1:4" ht="15.75" thickBot="1" x14ac:dyDescent="0.3">
      <c r="A57" t="s">
        <v>1612</v>
      </c>
      <c r="B57" s="1" t="s">
        <v>330</v>
      </c>
      <c r="C57" s="1" t="s">
        <v>1462</v>
      </c>
      <c r="D57" s="5">
        <v>1136186</v>
      </c>
    </row>
    <row r="58" spans="1:4" ht="15.75" thickBot="1" x14ac:dyDescent="0.3">
      <c r="A58" t="s">
        <v>1617</v>
      </c>
      <c r="B58" s="1" t="s">
        <v>330</v>
      </c>
      <c r="C58" s="1" t="s">
        <v>1463</v>
      </c>
      <c r="D58" s="5">
        <v>902830</v>
      </c>
    </row>
    <row r="59" spans="1:4" ht="15.75" thickBot="1" x14ac:dyDescent="0.3">
      <c r="A59" t="s">
        <v>1464</v>
      </c>
      <c r="B59" s="9" t="s">
        <v>344</v>
      </c>
      <c r="C59" s="9" t="s">
        <v>1465</v>
      </c>
      <c r="D59" s="11">
        <v>2114276</v>
      </c>
    </row>
    <row r="60" spans="1:4" ht="15.75" thickBot="1" x14ac:dyDescent="0.3">
      <c r="A60" t="s">
        <v>1466</v>
      </c>
      <c r="B60" s="1" t="s">
        <v>330</v>
      </c>
      <c r="C60" s="1" t="s">
        <v>1467</v>
      </c>
      <c r="D60" s="5">
        <v>324398</v>
      </c>
    </row>
    <row r="61" spans="1:4" ht="15.75" thickBot="1" x14ac:dyDescent="0.3">
      <c r="A61" t="s">
        <v>1468</v>
      </c>
      <c r="B61" s="1" t="s">
        <v>330</v>
      </c>
      <c r="C61" s="1" t="s">
        <v>1469</v>
      </c>
      <c r="D61" s="5">
        <v>321565</v>
      </c>
    </row>
    <row r="62" spans="1:4" ht="15.75" thickBot="1" x14ac:dyDescent="0.3">
      <c r="A62" t="s">
        <v>1470</v>
      </c>
      <c r="B62" s="1" t="s">
        <v>332</v>
      </c>
      <c r="C62" s="1" t="s">
        <v>1471</v>
      </c>
      <c r="D62" s="5">
        <v>1000955</v>
      </c>
    </row>
    <row r="63" spans="1:4" ht="15.75" thickBot="1" x14ac:dyDescent="0.3">
      <c r="A63" t="s">
        <v>1472</v>
      </c>
      <c r="B63" s="1" t="s">
        <v>330</v>
      </c>
      <c r="C63" s="1" t="s">
        <v>1473</v>
      </c>
      <c r="D63" s="5">
        <v>467358</v>
      </c>
    </row>
    <row r="64" spans="1:4" ht="15.75" thickBot="1" x14ac:dyDescent="0.3">
      <c r="A64" t="s">
        <v>1474</v>
      </c>
      <c r="B64" s="9" t="s">
        <v>344</v>
      </c>
      <c r="C64" s="9" t="s">
        <v>1475</v>
      </c>
      <c r="D64" s="11">
        <v>3342012</v>
      </c>
    </row>
    <row r="65" spans="1:4" ht="15.75" thickBot="1" x14ac:dyDescent="0.3">
      <c r="A65" t="s">
        <v>1476</v>
      </c>
      <c r="B65" s="1" t="s">
        <v>330</v>
      </c>
      <c r="C65" s="1" t="s">
        <v>1477</v>
      </c>
      <c r="D65" s="5">
        <v>175993</v>
      </c>
    </row>
    <row r="66" spans="1:4" ht="15.75" thickBot="1" x14ac:dyDescent="0.3">
      <c r="A66" t="s">
        <v>1478</v>
      </c>
      <c r="B66" s="1" t="s">
        <v>330</v>
      </c>
      <c r="C66" s="1" t="s">
        <v>1479</v>
      </c>
      <c r="D66" s="5">
        <v>180917</v>
      </c>
    </row>
    <row r="67" spans="1:4" ht="15.75" thickBot="1" x14ac:dyDescent="0.3">
      <c r="A67" t="s">
        <v>1480</v>
      </c>
      <c r="B67" s="1" t="s">
        <v>332</v>
      </c>
      <c r="C67" s="1" t="s">
        <v>1481</v>
      </c>
      <c r="D67" s="5">
        <v>667070</v>
      </c>
    </row>
    <row r="68" spans="1:4" ht="15.75" thickBot="1" x14ac:dyDescent="0.3">
      <c r="A68" t="s">
        <v>1482</v>
      </c>
      <c r="B68" s="1" t="s">
        <v>330</v>
      </c>
      <c r="C68" s="1" t="s">
        <v>1483</v>
      </c>
      <c r="D68" s="5">
        <v>395684</v>
      </c>
    </row>
    <row r="69" spans="1:4" ht="15.75" thickBot="1" x14ac:dyDescent="0.3">
      <c r="A69" t="s">
        <v>1484</v>
      </c>
      <c r="B69" s="1" t="s">
        <v>332</v>
      </c>
      <c r="C69" s="1" t="s">
        <v>1485</v>
      </c>
      <c r="D69" s="5">
        <v>1008116</v>
      </c>
    </row>
    <row r="70" spans="1:4" ht="15.75" thickBot="1" x14ac:dyDescent="0.3">
      <c r="A70" t="s">
        <v>1486</v>
      </c>
      <c r="B70" s="1" t="s">
        <v>330</v>
      </c>
      <c r="C70" s="1" t="s">
        <v>1487</v>
      </c>
      <c r="D70" s="5">
        <v>593981</v>
      </c>
    </row>
    <row r="71" spans="1:4" ht="15.75" thickBot="1" x14ac:dyDescent="0.3">
      <c r="A71" t="s">
        <v>1488</v>
      </c>
      <c r="B71" s="1" t="s">
        <v>330</v>
      </c>
      <c r="C71" s="1" t="s">
        <v>1489</v>
      </c>
      <c r="D71" s="5">
        <v>320251</v>
      </c>
    </row>
    <row r="72" spans="1:4" ht="15.75" thickBot="1" x14ac:dyDescent="0.3">
      <c r="A72" t="s">
        <v>1490</v>
      </c>
      <c r="B72" s="9" t="s">
        <v>344</v>
      </c>
      <c r="C72" s="9" t="s">
        <v>1491</v>
      </c>
      <c r="D72" s="11">
        <v>1358980</v>
      </c>
    </row>
    <row r="73" spans="1:4" ht="15.75" thickBot="1" x14ac:dyDescent="0.3">
      <c r="A73" t="s">
        <v>1492</v>
      </c>
      <c r="B73" s="1" t="s">
        <v>330</v>
      </c>
      <c r="C73" s="1" t="s">
        <v>1493</v>
      </c>
      <c r="D73" s="5">
        <v>147620</v>
      </c>
    </row>
    <row r="74" spans="1:4" ht="15.75" thickBot="1" x14ac:dyDescent="0.3">
      <c r="A74" t="s">
        <v>1494</v>
      </c>
      <c r="B74" s="1" t="s">
        <v>330</v>
      </c>
      <c r="C74" s="1" t="s">
        <v>1495</v>
      </c>
      <c r="D74" s="5">
        <v>95529</v>
      </c>
    </row>
    <row r="75" spans="1:4" ht="15.75" thickBot="1" x14ac:dyDescent="0.3">
      <c r="A75" t="s">
        <v>1496</v>
      </c>
      <c r="B75" s="1" t="s">
        <v>332</v>
      </c>
      <c r="C75" s="1" t="s">
        <v>1497</v>
      </c>
      <c r="D75" s="5">
        <v>157768</v>
      </c>
    </row>
    <row r="76" spans="1:4" ht="15.75" thickBot="1" x14ac:dyDescent="0.3">
      <c r="A76" t="s">
        <v>1498</v>
      </c>
      <c r="B76" s="1" t="s">
        <v>332</v>
      </c>
      <c r="C76" s="1" t="s">
        <v>1499</v>
      </c>
      <c r="D76" s="5">
        <v>409247</v>
      </c>
    </row>
    <row r="77" spans="1:4" ht="15.75" thickBot="1" x14ac:dyDescent="0.3">
      <c r="A77" t="s">
        <v>1500</v>
      </c>
      <c r="B77" s="1" t="s">
        <v>330</v>
      </c>
      <c r="C77" s="1" t="s">
        <v>1501</v>
      </c>
      <c r="D77" s="5">
        <v>217637</v>
      </c>
    </row>
    <row r="78" spans="1:4" ht="15.75" thickBot="1" x14ac:dyDescent="0.3">
      <c r="A78" t="s">
        <v>1502</v>
      </c>
      <c r="B78" s="1" t="s">
        <v>332</v>
      </c>
      <c r="C78" s="1" t="s">
        <v>1503</v>
      </c>
      <c r="D78" s="5">
        <v>250457</v>
      </c>
    </row>
    <row r="79" spans="1:4" ht="15.75" thickBot="1" x14ac:dyDescent="0.3">
      <c r="A79" t="s">
        <v>1504</v>
      </c>
      <c r="B79" s="1" t="s">
        <v>332</v>
      </c>
      <c r="C79" s="1" t="s">
        <v>1505</v>
      </c>
      <c r="D79" s="5">
        <v>80722</v>
      </c>
    </row>
    <row r="80" spans="1:4" ht="15.75" thickBot="1" x14ac:dyDescent="0.3">
      <c r="A80" t="s">
        <v>1506</v>
      </c>
      <c r="B80" s="9" t="s">
        <v>344</v>
      </c>
      <c r="C80" s="9" t="s">
        <v>1507</v>
      </c>
      <c r="D80" s="11">
        <v>4603585</v>
      </c>
    </row>
    <row r="81" spans="1:4" ht="15.75" thickBot="1" x14ac:dyDescent="0.3">
      <c r="A81" t="s">
        <v>1508</v>
      </c>
      <c r="B81" s="1" t="s">
        <v>332</v>
      </c>
      <c r="C81" s="1" t="s">
        <v>1509</v>
      </c>
      <c r="D81" s="5">
        <v>1168366</v>
      </c>
    </row>
    <row r="82" spans="1:4" ht="15.75" thickBot="1" x14ac:dyDescent="0.3">
      <c r="A82" t="s">
        <v>1510</v>
      </c>
      <c r="B82" s="1" t="s">
        <v>332</v>
      </c>
      <c r="C82" s="1" t="s">
        <v>1511</v>
      </c>
      <c r="D82" s="5">
        <v>315144</v>
      </c>
    </row>
    <row r="83" spans="1:4" ht="15.75" thickBot="1" x14ac:dyDescent="0.3">
      <c r="A83" t="s">
        <v>1512</v>
      </c>
      <c r="B83" s="1" t="s">
        <v>330</v>
      </c>
      <c r="C83" s="1" t="s">
        <v>1513</v>
      </c>
      <c r="D83" s="5">
        <v>789699</v>
      </c>
    </row>
    <row r="84" spans="1:4" ht="15.75" thickBot="1" x14ac:dyDescent="0.3">
      <c r="A84" t="s">
        <v>1514</v>
      </c>
      <c r="B84" s="1" t="s">
        <v>332</v>
      </c>
      <c r="C84" s="1" t="s">
        <v>1515</v>
      </c>
      <c r="D84" s="5">
        <v>514456</v>
      </c>
    </row>
    <row r="85" spans="1:4" ht="15.75" thickBot="1" x14ac:dyDescent="0.3">
      <c r="A85" t="s">
        <v>1516</v>
      </c>
      <c r="B85" s="1" t="s">
        <v>332</v>
      </c>
      <c r="C85" s="1" t="s">
        <v>1517</v>
      </c>
      <c r="D85" s="5">
        <v>749273</v>
      </c>
    </row>
    <row r="86" spans="1:4" ht="15.75" thickBot="1" x14ac:dyDescent="0.3">
      <c r="A86" t="s">
        <v>1870</v>
      </c>
      <c r="B86" s="1" t="s">
        <v>330</v>
      </c>
      <c r="C86" s="1" t="s">
        <v>1518</v>
      </c>
      <c r="D86" s="5">
        <v>212002</v>
      </c>
    </row>
    <row r="87" spans="1:4" ht="15.75" thickBot="1" x14ac:dyDescent="0.3">
      <c r="A87" t="s">
        <v>1519</v>
      </c>
      <c r="B87" s="1" t="s">
        <v>330</v>
      </c>
      <c r="C87" s="1" t="s">
        <v>1520</v>
      </c>
      <c r="D87" s="5">
        <v>854645</v>
      </c>
    </row>
    <row r="88" spans="1:4" ht="15.75" thickBot="1" x14ac:dyDescent="0.3">
      <c r="A88" t="s">
        <v>1521</v>
      </c>
      <c r="B88" s="9" t="s">
        <v>344</v>
      </c>
      <c r="C88" s="9" t="s">
        <v>1522</v>
      </c>
      <c r="D88" s="11">
        <v>2202899</v>
      </c>
    </row>
    <row r="89" spans="1:4" ht="15.75" thickBot="1" x14ac:dyDescent="0.3">
      <c r="A89" t="s">
        <v>1871</v>
      </c>
      <c r="B89" s="1" t="s">
        <v>330</v>
      </c>
      <c r="C89" s="1" t="s">
        <v>1523</v>
      </c>
      <c r="D89" s="5">
        <v>169888</v>
      </c>
    </row>
    <row r="90" spans="1:4" ht="15.75" thickBot="1" x14ac:dyDescent="0.3">
      <c r="A90" t="s">
        <v>1524</v>
      </c>
      <c r="B90" s="1" t="s">
        <v>332</v>
      </c>
      <c r="C90" s="1" t="s">
        <v>1525</v>
      </c>
      <c r="D90" s="5">
        <v>454883</v>
      </c>
    </row>
    <row r="91" spans="1:4" ht="15.75" thickBot="1" x14ac:dyDescent="0.3">
      <c r="A91" t="s">
        <v>1526</v>
      </c>
      <c r="B91" s="1" t="s">
        <v>332</v>
      </c>
      <c r="C91" s="1" t="s">
        <v>1527</v>
      </c>
      <c r="D91" s="5">
        <v>376436</v>
      </c>
    </row>
    <row r="92" spans="1:4" ht="15.75" thickBot="1" x14ac:dyDescent="0.3">
      <c r="A92" t="s">
        <v>1528</v>
      </c>
      <c r="B92" s="1" t="s">
        <v>332</v>
      </c>
      <c r="C92" s="1" t="s">
        <v>1529</v>
      </c>
      <c r="D92" s="5">
        <v>460161</v>
      </c>
    </row>
    <row r="93" spans="1:4" ht="15.75" thickBot="1" x14ac:dyDescent="0.3">
      <c r="A93" t="s">
        <v>1872</v>
      </c>
      <c r="B93" s="1" t="s">
        <v>330</v>
      </c>
      <c r="C93" s="1" t="s">
        <v>1530</v>
      </c>
      <c r="D93" s="5">
        <v>431859</v>
      </c>
    </row>
    <row r="94" spans="1:4" ht="15.75" thickBot="1" x14ac:dyDescent="0.3">
      <c r="A94" t="s">
        <v>1531</v>
      </c>
      <c r="B94" s="1" t="s">
        <v>330</v>
      </c>
      <c r="C94" s="1" t="s">
        <v>1532</v>
      </c>
      <c r="D94" s="5">
        <v>309672</v>
      </c>
    </row>
    <row r="95" spans="1:4" ht="15.75" thickBot="1" x14ac:dyDescent="0.3">
      <c r="A95" t="s">
        <v>1533</v>
      </c>
      <c r="B95" s="9" t="s">
        <v>344</v>
      </c>
      <c r="C95" s="9" t="s">
        <v>1534</v>
      </c>
      <c r="D95" s="11">
        <v>5352924</v>
      </c>
    </row>
    <row r="96" spans="1:4" ht="15.75" thickBot="1" x14ac:dyDescent="0.3">
      <c r="A96" t="s">
        <v>1535</v>
      </c>
      <c r="B96" s="1" t="s">
        <v>332</v>
      </c>
      <c r="C96" s="1" t="s">
        <v>1536</v>
      </c>
      <c r="D96" s="5">
        <v>800408</v>
      </c>
    </row>
    <row r="97" spans="1:4" ht="15.75" thickBot="1" x14ac:dyDescent="0.3">
      <c r="A97" t="s">
        <v>1537</v>
      </c>
      <c r="B97" s="1" t="s">
        <v>332</v>
      </c>
      <c r="C97" s="1" t="s">
        <v>1538</v>
      </c>
      <c r="D97" s="5">
        <v>975308</v>
      </c>
    </row>
    <row r="98" spans="1:4" ht="15.75" thickBot="1" x14ac:dyDescent="0.3">
      <c r="A98" t="s">
        <v>1539</v>
      </c>
      <c r="B98" s="1" t="s">
        <v>332</v>
      </c>
      <c r="C98" s="1" t="s">
        <v>1540</v>
      </c>
      <c r="D98" s="5">
        <v>798650</v>
      </c>
    </row>
    <row r="99" spans="1:4" ht="15.75" thickBot="1" x14ac:dyDescent="0.3">
      <c r="A99" t="s">
        <v>1541</v>
      </c>
      <c r="B99" s="1" t="s">
        <v>332</v>
      </c>
      <c r="C99" s="1" t="s">
        <v>1542</v>
      </c>
      <c r="D99" s="5">
        <v>1130916</v>
      </c>
    </row>
    <row r="100" spans="1:4" ht="15.75" thickBot="1" x14ac:dyDescent="0.3">
      <c r="A100" t="s">
        <v>1873</v>
      </c>
      <c r="B100" s="1" t="s">
        <v>330</v>
      </c>
      <c r="C100" s="1" t="s">
        <v>1543</v>
      </c>
      <c r="D100" s="5">
        <v>1647642</v>
      </c>
    </row>
    <row r="101" spans="1:4" ht="15.75" thickBot="1" x14ac:dyDescent="0.3">
      <c r="A101" t="s">
        <v>1544</v>
      </c>
      <c r="B101" s="9" t="s">
        <v>344</v>
      </c>
      <c r="C101" s="9" t="s">
        <v>1545</v>
      </c>
      <c r="D101" s="11">
        <v>1562670</v>
      </c>
    </row>
    <row r="102" spans="1:4" ht="15.75" thickBot="1" x14ac:dyDescent="0.3">
      <c r="A102" t="s">
        <v>1546</v>
      </c>
      <c r="B102" s="1" t="s">
        <v>330</v>
      </c>
      <c r="C102" s="1" t="s">
        <v>1547</v>
      </c>
      <c r="D102" s="5">
        <v>215315</v>
      </c>
    </row>
    <row r="103" spans="1:4" ht="15.75" thickBot="1" x14ac:dyDescent="0.3">
      <c r="A103" t="s">
        <v>1874</v>
      </c>
      <c r="B103" s="1" t="s">
        <v>330</v>
      </c>
      <c r="C103" s="1" t="s">
        <v>1548</v>
      </c>
      <c r="D103" s="5">
        <v>402062</v>
      </c>
    </row>
    <row r="104" spans="1:4" ht="15.75" thickBot="1" x14ac:dyDescent="0.3">
      <c r="A104" t="s">
        <v>1875</v>
      </c>
      <c r="B104" s="1" t="s">
        <v>330</v>
      </c>
      <c r="C104" s="1" t="s">
        <v>1549</v>
      </c>
      <c r="D104" s="5">
        <v>249595</v>
      </c>
    </row>
    <row r="105" spans="1:4" ht="15.75" thickBot="1" x14ac:dyDescent="0.3">
      <c r="A105" t="s">
        <v>1550</v>
      </c>
      <c r="B105" s="1" t="s">
        <v>332</v>
      </c>
      <c r="C105" s="1" t="s">
        <v>1551</v>
      </c>
      <c r="D105" s="5">
        <v>695698</v>
      </c>
    </row>
    <row r="106" spans="1:4" ht="15.75" thickBot="1" x14ac:dyDescent="0.3">
      <c r="A106" t="s">
        <v>1552</v>
      </c>
      <c r="B106" s="9" t="s">
        <v>344</v>
      </c>
      <c r="C106" s="9" t="s">
        <v>1553</v>
      </c>
      <c r="D106" s="11">
        <v>3545067</v>
      </c>
    </row>
    <row r="107" spans="1:4" ht="15.75" thickBot="1" x14ac:dyDescent="0.3">
      <c r="A107" t="s">
        <v>1554</v>
      </c>
      <c r="B107" s="1" t="s">
        <v>332</v>
      </c>
      <c r="C107" s="1" t="s">
        <v>1555</v>
      </c>
      <c r="D107" s="5">
        <v>257764</v>
      </c>
    </row>
    <row r="108" spans="1:4" ht="15.75" thickBot="1" x14ac:dyDescent="0.3">
      <c r="A108" t="s">
        <v>1556</v>
      </c>
      <c r="B108" s="1" t="s">
        <v>330</v>
      </c>
      <c r="C108" s="1" t="s">
        <v>1557</v>
      </c>
      <c r="D108" s="5">
        <v>533330</v>
      </c>
    </row>
    <row r="109" spans="1:4" ht="15.75" thickBot="1" x14ac:dyDescent="0.3">
      <c r="A109" t="s">
        <v>1876</v>
      </c>
      <c r="B109" s="1" t="s">
        <v>330</v>
      </c>
      <c r="C109" s="1" t="s">
        <v>1558</v>
      </c>
      <c r="D109" s="5">
        <v>589622</v>
      </c>
    </row>
    <row r="110" spans="1:4" ht="15.75" thickBot="1" x14ac:dyDescent="0.3">
      <c r="A110" t="s">
        <v>1559</v>
      </c>
      <c r="B110" s="1" t="s">
        <v>332</v>
      </c>
      <c r="C110" s="1" t="s">
        <v>1560</v>
      </c>
      <c r="D110" s="5">
        <v>404278</v>
      </c>
    </row>
    <row r="111" spans="1:4" ht="15.75" thickBot="1" x14ac:dyDescent="0.3">
      <c r="A111" t="s">
        <v>1877</v>
      </c>
      <c r="B111" s="1" t="s">
        <v>330</v>
      </c>
      <c r="C111" s="1" t="s">
        <v>1561</v>
      </c>
      <c r="D111" s="5">
        <v>144378</v>
      </c>
    </row>
    <row r="112" spans="1:4" ht="15.75" thickBot="1" x14ac:dyDescent="0.3">
      <c r="A112" t="s">
        <v>1878</v>
      </c>
      <c r="B112" s="1" t="s">
        <v>330</v>
      </c>
      <c r="C112" s="1" t="s">
        <v>1562</v>
      </c>
      <c r="D112" s="5">
        <v>294039</v>
      </c>
    </row>
    <row r="113" spans="1:4" ht="15.75" thickBot="1" x14ac:dyDescent="0.3">
      <c r="A113" t="s">
        <v>1563</v>
      </c>
      <c r="B113" s="1" t="s">
        <v>334</v>
      </c>
      <c r="C113" s="1" t="s">
        <v>1564</v>
      </c>
      <c r="D113" s="5">
        <v>1012142</v>
      </c>
    </row>
    <row r="114" spans="1:4" ht="15.75" thickBot="1" x14ac:dyDescent="0.3">
      <c r="A114" t="s">
        <v>1565</v>
      </c>
      <c r="B114" s="1" t="s">
        <v>330</v>
      </c>
      <c r="C114" s="1" t="s">
        <v>1566</v>
      </c>
      <c r="D114" s="5">
        <v>309514</v>
      </c>
    </row>
    <row r="115" spans="1:4" ht="15.75" thickBot="1" x14ac:dyDescent="0.3">
      <c r="A115" t="s">
        <v>1567</v>
      </c>
      <c r="B115" s="9" t="s">
        <v>344</v>
      </c>
      <c r="C115" s="9" t="s">
        <v>1568</v>
      </c>
      <c r="D115" s="11">
        <v>2532938</v>
      </c>
    </row>
    <row r="116" spans="1:4" ht="15.75" thickBot="1" x14ac:dyDescent="0.3">
      <c r="A116" t="s">
        <v>1569</v>
      </c>
      <c r="B116" s="1" t="s">
        <v>332</v>
      </c>
      <c r="C116" s="1" t="s">
        <v>1570</v>
      </c>
      <c r="D116" s="5">
        <v>487243</v>
      </c>
    </row>
    <row r="117" spans="1:4" ht="15.75" thickBot="1" x14ac:dyDescent="0.3">
      <c r="A117" t="s">
        <v>1571</v>
      </c>
      <c r="B117" s="1" t="s">
        <v>332</v>
      </c>
      <c r="C117" s="1" t="s">
        <v>1572</v>
      </c>
      <c r="D117" s="5">
        <v>120039</v>
      </c>
    </row>
    <row r="118" spans="1:4" ht="15.75" thickBot="1" x14ac:dyDescent="0.3">
      <c r="A118" t="s">
        <v>1573</v>
      </c>
      <c r="B118" s="1" t="s">
        <v>332</v>
      </c>
      <c r="C118" s="1" t="s">
        <v>1574</v>
      </c>
      <c r="D118" s="5">
        <v>299555</v>
      </c>
    </row>
    <row r="119" spans="1:4" ht="15.75" thickBot="1" x14ac:dyDescent="0.3">
      <c r="A119" t="s">
        <v>1575</v>
      </c>
      <c r="B119" s="1" t="s">
        <v>332</v>
      </c>
      <c r="C119" s="1" t="s">
        <v>1576</v>
      </c>
      <c r="D119" s="5">
        <v>156127</v>
      </c>
    </row>
    <row r="120" spans="1:4" ht="15.75" thickBot="1" x14ac:dyDescent="0.3">
      <c r="A120" t="s">
        <v>1577</v>
      </c>
      <c r="B120" s="1" t="s">
        <v>332</v>
      </c>
      <c r="C120" s="1" t="s">
        <v>1578</v>
      </c>
      <c r="D120" s="5">
        <v>320627</v>
      </c>
    </row>
    <row r="121" spans="1:4" ht="15.75" thickBot="1" x14ac:dyDescent="0.3">
      <c r="A121" t="s">
        <v>1879</v>
      </c>
      <c r="B121" s="1" t="s">
        <v>334</v>
      </c>
      <c r="C121" s="1" t="s">
        <v>1579</v>
      </c>
      <c r="D121" s="5">
        <v>376857</v>
      </c>
    </row>
    <row r="122" spans="1:4" ht="15.75" thickBot="1" x14ac:dyDescent="0.3">
      <c r="A122" t="s">
        <v>1880</v>
      </c>
      <c r="B122" s="1" t="s">
        <v>330</v>
      </c>
      <c r="C122" s="1" t="s">
        <v>1580</v>
      </c>
      <c r="D122" s="5">
        <v>772490</v>
      </c>
    </row>
    <row r="123" spans="1:4" x14ac:dyDescent="0.25">
      <c r="A123" s="10" t="s">
        <v>1581</v>
      </c>
      <c r="B123" s="10" t="s">
        <v>1582</v>
      </c>
      <c r="C123" s="10" t="s">
        <v>349</v>
      </c>
      <c r="D123" s="12">
        <v>59500468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162A-3244-4E69-9C00-E595622E04C9}">
  <dimension ref="A1:F82"/>
  <sheetViews>
    <sheetView workbookViewId="0">
      <selection activeCell="F2" sqref="F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350</v>
      </c>
      <c r="B2" s="1" t="s">
        <v>351</v>
      </c>
      <c r="C2" s="1" t="s">
        <v>11</v>
      </c>
      <c r="D2" s="1" t="s">
        <v>352</v>
      </c>
      <c r="E2" s="5">
        <v>61476</v>
      </c>
      <c r="F2" s="8" t="e">
        <f>VLOOKUP(D2,'county-naming'!#REF!,2,FALSE)</f>
        <v>#REF!</v>
      </c>
    </row>
    <row r="3" spans="1:6" ht="15.75" thickBot="1" x14ac:dyDescent="0.3">
      <c r="A3" t="s">
        <v>353</v>
      </c>
      <c r="B3" s="1" t="s">
        <v>354</v>
      </c>
      <c r="C3" s="1" t="s">
        <v>11</v>
      </c>
      <c r="D3" s="1" t="s">
        <v>352</v>
      </c>
      <c r="E3" s="5">
        <v>60795</v>
      </c>
      <c r="F3" s="8" t="e">
        <f>VLOOKUP(D3,'county-naming'!#REF!,2,FALSE)</f>
        <v>#REF!</v>
      </c>
    </row>
    <row r="4" spans="1:6" ht="15.75" thickBot="1" x14ac:dyDescent="0.3">
      <c r="A4" t="s">
        <v>355</v>
      </c>
      <c r="B4" s="1" t="s">
        <v>356</v>
      </c>
      <c r="C4" s="1" t="s">
        <v>52</v>
      </c>
      <c r="D4" s="1" t="s">
        <v>357</v>
      </c>
      <c r="E4" s="5">
        <v>36</v>
      </c>
      <c r="F4" s="8" t="e">
        <f>VLOOKUP(D4,'county-naming'!#REF!,2,FALSE)</f>
        <v>#REF!</v>
      </c>
    </row>
    <row r="5" spans="1:6" ht="15.75" thickBot="1" x14ac:dyDescent="0.3">
      <c r="A5" t="s">
        <v>358</v>
      </c>
      <c r="B5" s="1" t="s">
        <v>359</v>
      </c>
      <c r="C5" s="1" t="s">
        <v>11</v>
      </c>
      <c r="D5" s="1" t="s">
        <v>357</v>
      </c>
      <c r="E5" s="5">
        <v>36385</v>
      </c>
      <c r="F5" s="8" t="e">
        <f>VLOOKUP(D5,'county-naming'!#REF!,2,FALSE)</f>
        <v>#REF!</v>
      </c>
    </row>
    <row r="6" spans="1:6" ht="15.75" thickBot="1" x14ac:dyDescent="0.3">
      <c r="A6" t="s">
        <v>360</v>
      </c>
      <c r="B6" s="1" t="s">
        <v>361</v>
      </c>
      <c r="C6" s="1" t="s">
        <v>27</v>
      </c>
      <c r="D6" s="1" t="s">
        <v>362</v>
      </c>
      <c r="E6" s="5">
        <v>32551</v>
      </c>
      <c r="F6" s="8" t="e">
        <f>VLOOKUP(D6,'county-naming'!#REF!,2,FALSE)</f>
        <v>#REF!</v>
      </c>
    </row>
    <row r="7" spans="1:6" ht="15.75" thickBot="1" x14ac:dyDescent="0.3">
      <c r="A7" t="s">
        <v>363</v>
      </c>
      <c r="B7" s="1" t="s">
        <v>364</v>
      </c>
      <c r="C7" s="1" t="s">
        <v>11</v>
      </c>
      <c r="D7" s="1" t="s">
        <v>352</v>
      </c>
      <c r="E7" s="5">
        <v>66062</v>
      </c>
      <c r="F7" s="8" t="e">
        <f>VLOOKUP(D7,'county-naming'!#REF!,2,FALSE)</f>
        <v>#REF!</v>
      </c>
    </row>
    <row r="8" spans="1:6" ht="15.75" thickBot="1" x14ac:dyDescent="0.3">
      <c r="A8" t="s">
        <v>365</v>
      </c>
      <c r="B8" s="1" t="s">
        <v>366</v>
      </c>
      <c r="C8" s="1" t="s">
        <v>11</v>
      </c>
      <c r="D8" s="1" t="s">
        <v>362</v>
      </c>
      <c r="E8" s="5">
        <v>45095</v>
      </c>
      <c r="F8" s="8" t="e">
        <f>VLOOKUP(D8,'county-naming'!#REF!,2,FALSE)</f>
        <v>#REF!</v>
      </c>
    </row>
    <row r="9" spans="1:6" ht="15.75" thickBot="1" x14ac:dyDescent="0.3">
      <c r="A9" t="s">
        <v>367</v>
      </c>
      <c r="B9" s="1" t="s">
        <v>368</v>
      </c>
      <c r="C9" s="1" t="s">
        <v>7</v>
      </c>
      <c r="D9" s="1" t="s">
        <v>369</v>
      </c>
      <c r="E9" s="5">
        <v>30234</v>
      </c>
      <c r="F9" s="8" t="e">
        <f>VLOOKUP(D9,'county-naming'!#REF!,2,FALSE)</f>
        <v>#REF!</v>
      </c>
    </row>
    <row r="10" spans="1:6" ht="15.75" thickBot="1" x14ac:dyDescent="0.3">
      <c r="A10" t="s">
        <v>370</v>
      </c>
      <c r="B10" s="1" t="s">
        <v>371</v>
      </c>
      <c r="C10" s="1" t="s">
        <v>27</v>
      </c>
      <c r="D10" s="1" t="s">
        <v>369</v>
      </c>
      <c r="E10" s="5">
        <v>16929</v>
      </c>
      <c r="F10" s="8" t="e">
        <f>VLOOKUP(D10,'county-naming'!#REF!,2,FALSE)</f>
        <v>#REF!</v>
      </c>
    </row>
    <row r="11" spans="1:6" ht="15.75" thickBot="1" x14ac:dyDescent="0.3">
      <c r="A11" t="s">
        <v>372</v>
      </c>
      <c r="B11" s="1" t="s">
        <v>373</v>
      </c>
      <c r="C11" s="1" t="s">
        <v>11</v>
      </c>
      <c r="D11" s="1" t="s">
        <v>374</v>
      </c>
      <c r="E11" s="5">
        <v>96240</v>
      </c>
      <c r="F11" s="8" t="e">
        <f>VLOOKUP(D11,'county-naming'!#REF!,2,FALSE)</f>
        <v>#REF!</v>
      </c>
    </row>
    <row r="12" spans="1:6" ht="15.75" thickBot="1" x14ac:dyDescent="0.3">
      <c r="A12" t="s">
        <v>372</v>
      </c>
      <c r="B12" s="1" t="s">
        <v>373</v>
      </c>
      <c r="C12" s="1" t="s">
        <v>11</v>
      </c>
      <c r="D12" s="1" t="s">
        <v>375</v>
      </c>
      <c r="E12" s="5">
        <v>109312</v>
      </c>
      <c r="F12" s="8" t="e">
        <f>VLOOKUP(D12,'county-naming'!#REF!,2,FALSE)</f>
        <v>#REF!</v>
      </c>
    </row>
    <row r="13" spans="1:6" ht="15.75" thickBot="1" x14ac:dyDescent="0.3">
      <c r="A13" t="s">
        <v>376</v>
      </c>
      <c r="B13" s="1" t="s">
        <v>377</v>
      </c>
      <c r="C13" s="1" t="s">
        <v>11</v>
      </c>
      <c r="D13" s="1" t="s">
        <v>352</v>
      </c>
      <c r="E13" s="5">
        <v>30737</v>
      </c>
      <c r="F13" s="8" t="e">
        <f>VLOOKUP(D13,'county-naming'!#REF!,2,FALSE)</f>
        <v>#REF!</v>
      </c>
    </row>
    <row r="14" spans="1:6" ht="15.75" thickBot="1" x14ac:dyDescent="0.3">
      <c r="A14" t="s">
        <v>378</v>
      </c>
      <c r="B14" s="1" t="s">
        <v>379</v>
      </c>
      <c r="C14" s="1" t="s">
        <v>11</v>
      </c>
      <c r="D14" s="1" t="s">
        <v>352</v>
      </c>
      <c r="E14" s="5">
        <v>37937</v>
      </c>
      <c r="F14" s="8" t="e">
        <f>VLOOKUP(D14,'county-naming'!#REF!,2,FALSE)</f>
        <v>#REF!</v>
      </c>
    </row>
    <row r="15" spans="1:6" ht="15.75" thickBot="1" x14ac:dyDescent="0.3">
      <c r="A15" t="s">
        <v>380</v>
      </c>
      <c r="B15" s="1" t="s">
        <v>381</v>
      </c>
      <c r="C15" s="1" t="s">
        <v>27</v>
      </c>
      <c r="D15" s="1" t="s">
        <v>369</v>
      </c>
      <c r="E15" s="5">
        <v>42877</v>
      </c>
      <c r="F15" s="8" t="e">
        <f>VLOOKUP(D15,'county-naming'!#REF!,2,FALSE)</f>
        <v>#REF!</v>
      </c>
    </row>
    <row r="16" spans="1:6" ht="15.75" thickBot="1" x14ac:dyDescent="0.3">
      <c r="A16" t="s">
        <v>382</v>
      </c>
      <c r="B16" s="1" t="s">
        <v>383</v>
      </c>
      <c r="C16" s="1" t="s">
        <v>11</v>
      </c>
      <c r="D16" s="1" t="s">
        <v>374</v>
      </c>
      <c r="E16" s="5">
        <v>24910</v>
      </c>
      <c r="F16" s="8" t="e">
        <f>VLOOKUP(D16,'county-naming'!#REF!,2,FALSE)</f>
        <v>#REF!</v>
      </c>
    </row>
    <row r="17" spans="1:6" ht="15.75" thickBot="1" x14ac:dyDescent="0.3">
      <c r="A17" t="s">
        <v>384</v>
      </c>
      <c r="B17" s="1" t="s">
        <v>385</v>
      </c>
      <c r="C17" s="1" t="s">
        <v>27</v>
      </c>
      <c r="D17" s="1" t="s">
        <v>369</v>
      </c>
      <c r="E17" s="5">
        <v>16727</v>
      </c>
      <c r="F17" s="8" t="e">
        <f>VLOOKUP(D17,'county-naming'!#REF!,2,FALSE)</f>
        <v>#REF!</v>
      </c>
    </row>
    <row r="18" spans="1:6" ht="15.75" thickBot="1" x14ac:dyDescent="0.3">
      <c r="A18" t="s">
        <v>386</v>
      </c>
      <c r="B18" s="1" t="s">
        <v>387</v>
      </c>
      <c r="C18" s="1" t="s">
        <v>27</v>
      </c>
      <c r="D18" s="1" t="s">
        <v>362</v>
      </c>
      <c r="E18" s="5">
        <v>19237</v>
      </c>
      <c r="F18" s="8" t="e">
        <f>VLOOKUP(D18,'county-naming'!#REF!,2,FALSE)</f>
        <v>#REF!</v>
      </c>
    </row>
    <row r="19" spans="1:6" ht="15.75" thickBot="1" x14ac:dyDescent="0.3">
      <c r="A19" t="s">
        <v>388</v>
      </c>
      <c r="B19" s="1" t="s">
        <v>389</v>
      </c>
      <c r="C19" s="1" t="s">
        <v>11</v>
      </c>
      <c r="D19" s="1" t="s">
        <v>374</v>
      </c>
      <c r="E19" s="5">
        <v>51613</v>
      </c>
      <c r="F19" s="8" t="e">
        <f>VLOOKUP(D19,'county-naming'!#REF!,2,FALSE)</f>
        <v>#REF!</v>
      </c>
    </row>
    <row r="20" spans="1:6" ht="15.75" thickBot="1" x14ac:dyDescent="0.3">
      <c r="A20" t="s">
        <v>390</v>
      </c>
      <c r="B20" s="1" t="s">
        <v>391</v>
      </c>
      <c r="C20" s="1" t="s">
        <v>27</v>
      </c>
      <c r="D20" s="1" t="s">
        <v>362</v>
      </c>
      <c r="E20" s="5">
        <v>38229</v>
      </c>
      <c r="F20" s="8" t="e">
        <f>VLOOKUP(D20,'county-naming'!#REF!,2,FALSE)</f>
        <v>#REF!</v>
      </c>
    </row>
    <row r="21" spans="1:6" ht="15.75" thickBot="1" x14ac:dyDescent="0.3">
      <c r="A21" t="s">
        <v>392</v>
      </c>
      <c r="B21" s="1" t="s">
        <v>393</v>
      </c>
      <c r="C21" s="1" t="s">
        <v>7</v>
      </c>
      <c r="D21" s="1" t="s">
        <v>352</v>
      </c>
      <c r="E21" s="5">
        <v>49909</v>
      </c>
      <c r="F21" s="8" t="e">
        <f>VLOOKUP(D21,'county-naming'!#REF!,2,FALSE)</f>
        <v>#REF!</v>
      </c>
    </row>
    <row r="22" spans="1:6" ht="15.75" thickBot="1" x14ac:dyDescent="0.3">
      <c r="A22" t="s">
        <v>394</v>
      </c>
      <c r="B22" s="1" t="s">
        <v>395</v>
      </c>
      <c r="C22" s="1" t="s">
        <v>11</v>
      </c>
      <c r="D22" s="1" t="s">
        <v>352</v>
      </c>
      <c r="E22" s="5">
        <v>36918</v>
      </c>
      <c r="F22" s="8" t="e">
        <f>VLOOKUP(D22,'county-naming'!#REF!,2,FALSE)</f>
        <v>#REF!</v>
      </c>
    </row>
    <row r="23" spans="1:6" ht="15.75" thickBot="1" x14ac:dyDescent="0.3">
      <c r="A23" t="s">
        <v>396</v>
      </c>
      <c r="B23" s="1" t="s">
        <v>397</v>
      </c>
      <c r="C23" s="1" t="s">
        <v>52</v>
      </c>
      <c r="D23" s="1" t="s">
        <v>369</v>
      </c>
      <c r="E23" s="5">
        <v>12808</v>
      </c>
      <c r="F23" s="8" t="e">
        <f>VLOOKUP(D23,'county-naming'!#REF!,2,FALSE)</f>
        <v>#REF!</v>
      </c>
    </row>
    <row r="24" spans="1:6" ht="15.75" thickBot="1" x14ac:dyDescent="0.3">
      <c r="A24" t="s">
        <v>398</v>
      </c>
      <c r="B24" s="1" t="s">
        <v>399</v>
      </c>
      <c r="C24" s="1" t="s">
        <v>11</v>
      </c>
      <c r="D24" s="1" t="s">
        <v>352</v>
      </c>
      <c r="E24" s="5">
        <v>34981</v>
      </c>
      <c r="F24" s="8" t="e">
        <f>VLOOKUP(D24,'county-naming'!#REF!,2,FALSE)</f>
        <v>#REF!</v>
      </c>
    </row>
    <row r="25" spans="1:6" ht="15.75" thickBot="1" x14ac:dyDescent="0.3">
      <c r="A25" t="s">
        <v>400</v>
      </c>
      <c r="B25" s="1" t="s">
        <v>401</v>
      </c>
      <c r="C25" s="1" t="s">
        <v>52</v>
      </c>
      <c r="D25" s="1" t="s">
        <v>375</v>
      </c>
      <c r="E25" s="5">
        <v>2251</v>
      </c>
      <c r="F25" s="8" t="e">
        <f>VLOOKUP(D25,'county-naming'!#REF!,2,FALSE)</f>
        <v>#REF!</v>
      </c>
    </row>
    <row r="26" spans="1:6" ht="15.75" thickBot="1" x14ac:dyDescent="0.3">
      <c r="A26" t="s">
        <v>402</v>
      </c>
      <c r="B26" s="1" t="s">
        <v>403</v>
      </c>
      <c r="C26" s="1" t="s">
        <v>11</v>
      </c>
      <c r="D26" s="1" t="s">
        <v>375</v>
      </c>
      <c r="E26" s="5">
        <v>26575</v>
      </c>
      <c r="F26" s="8" t="e">
        <f>VLOOKUP(D26,'county-naming'!#REF!,2,FALSE)</f>
        <v>#REF!</v>
      </c>
    </row>
    <row r="27" spans="1:6" ht="15.75" thickBot="1" x14ac:dyDescent="0.3">
      <c r="A27" t="s">
        <v>404</v>
      </c>
      <c r="B27" s="1" t="s">
        <v>405</v>
      </c>
      <c r="C27" s="1" t="s">
        <v>11</v>
      </c>
      <c r="D27" s="1" t="s">
        <v>352</v>
      </c>
      <c r="E27" s="5">
        <v>51965</v>
      </c>
      <c r="F27" s="8" t="e">
        <f>VLOOKUP(D27,'county-naming'!#REF!,2,FALSE)</f>
        <v>#REF!</v>
      </c>
    </row>
    <row r="28" spans="1:6" ht="15.75" thickBot="1" x14ac:dyDescent="0.3">
      <c r="A28" t="s">
        <v>406</v>
      </c>
      <c r="B28" s="1" t="s">
        <v>407</v>
      </c>
      <c r="C28" s="1" t="s">
        <v>27</v>
      </c>
      <c r="D28" s="1" t="s">
        <v>408</v>
      </c>
      <c r="E28" s="5">
        <v>22113</v>
      </c>
      <c r="F28" s="8" t="e">
        <f>VLOOKUP(D28,'county-naming'!#REF!,2,FALSE)</f>
        <v>#REF!</v>
      </c>
    </row>
    <row r="29" spans="1:6" ht="15.75" thickBot="1" x14ac:dyDescent="0.3">
      <c r="A29" t="s">
        <v>409</v>
      </c>
      <c r="B29" s="1" t="s">
        <v>410</v>
      </c>
      <c r="C29" s="1" t="s">
        <v>27</v>
      </c>
      <c r="D29" s="1" t="s">
        <v>357</v>
      </c>
      <c r="E29" s="5">
        <v>3099</v>
      </c>
      <c r="F29" s="8" t="e">
        <f>VLOOKUP(D29,'county-naming'!#REF!,2,FALSE)</f>
        <v>#REF!</v>
      </c>
    </row>
    <row r="30" spans="1:6" ht="15.75" thickBot="1" x14ac:dyDescent="0.3">
      <c r="A30" t="s">
        <v>411</v>
      </c>
      <c r="B30" s="1" t="s">
        <v>412</v>
      </c>
      <c r="C30" s="1" t="s">
        <v>27</v>
      </c>
      <c r="D30" s="1" t="s">
        <v>408</v>
      </c>
      <c r="E30" s="5">
        <v>47541</v>
      </c>
      <c r="F30" s="8" t="e">
        <f>VLOOKUP(D30,'county-naming'!#REF!,2,FALSE)</f>
        <v>#REF!</v>
      </c>
    </row>
    <row r="31" spans="1:6" ht="15.75" thickBot="1" x14ac:dyDescent="0.3">
      <c r="A31" t="s">
        <v>413</v>
      </c>
      <c r="B31" s="1" t="s">
        <v>414</v>
      </c>
      <c r="C31" s="1" t="s">
        <v>52</v>
      </c>
      <c r="D31" s="1" t="s">
        <v>352</v>
      </c>
      <c r="E31" s="5">
        <v>3324</v>
      </c>
      <c r="F31" s="8" t="e">
        <f>VLOOKUP(D31,'county-naming'!#REF!,2,FALSE)</f>
        <v>#REF!</v>
      </c>
    </row>
    <row r="32" spans="1:6" ht="15.75" thickBot="1" x14ac:dyDescent="0.3">
      <c r="A32" t="s">
        <v>415</v>
      </c>
      <c r="B32" s="1" t="s">
        <v>416</v>
      </c>
      <c r="C32" s="1" t="s">
        <v>27</v>
      </c>
      <c r="D32" s="1" t="s">
        <v>408</v>
      </c>
      <c r="E32" s="5">
        <v>35462</v>
      </c>
      <c r="F32" s="8" t="e">
        <f>VLOOKUP(D32,'county-naming'!#REF!,2,FALSE)</f>
        <v>#REF!</v>
      </c>
    </row>
    <row r="33" spans="1:6" ht="15.75" thickBot="1" x14ac:dyDescent="0.3">
      <c r="A33" t="s">
        <v>417</v>
      </c>
      <c r="B33" s="1" t="s">
        <v>418</v>
      </c>
      <c r="C33" s="1" t="s">
        <v>27</v>
      </c>
      <c r="D33" s="1" t="s">
        <v>408</v>
      </c>
      <c r="E33" s="5">
        <v>65232</v>
      </c>
      <c r="F33" s="8" t="e">
        <f>VLOOKUP(D33,'county-naming'!#REF!,2,FALSE)</f>
        <v>#REF!</v>
      </c>
    </row>
    <row r="34" spans="1:6" ht="15.75" thickBot="1" x14ac:dyDescent="0.3">
      <c r="A34" t="s">
        <v>419</v>
      </c>
      <c r="B34" s="1" t="s">
        <v>420</v>
      </c>
      <c r="C34" s="1" t="s">
        <v>11</v>
      </c>
      <c r="D34" s="1" t="s">
        <v>375</v>
      </c>
      <c r="E34" s="5">
        <v>51506</v>
      </c>
      <c r="F34" s="8" t="e">
        <f>VLOOKUP(D34,'county-naming'!#REF!,2,FALSE)</f>
        <v>#REF!</v>
      </c>
    </row>
    <row r="35" spans="1:6" ht="15.75" thickBot="1" x14ac:dyDescent="0.3">
      <c r="A35" t="s">
        <v>421</v>
      </c>
      <c r="B35" s="1" t="s">
        <v>422</v>
      </c>
      <c r="C35" s="1" t="s">
        <v>11</v>
      </c>
      <c r="D35" s="1" t="s">
        <v>374</v>
      </c>
      <c r="E35" s="5">
        <v>44987</v>
      </c>
      <c r="F35" s="8" t="e">
        <f>VLOOKUP(D35,'county-naming'!#REF!,2,FALSE)</f>
        <v>#REF!</v>
      </c>
    </row>
    <row r="36" spans="1:6" ht="15.75" thickBot="1" x14ac:dyDescent="0.3">
      <c r="A36" t="s">
        <v>423</v>
      </c>
      <c r="B36" s="1" t="s">
        <v>424</v>
      </c>
      <c r="C36" s="1" t="s">
        <v>27</v>
      </c>
      <c r="D36" s="1" t="s">
        <v>362</v>
      </c>
      <c r="E36" s="5">
        <v>51616</v>
      </c>
      <c r="F36" s="8" t="e">
        <f>VLOOKUP(D36,'county-naming'!#REF!,2,FALSE)</f>
        <v>#REF!</v>
      </c>
    </row>
    <row r="37" spans="1:6" ht="15.75" thickBot="1" x14ac:dyDescent="0.3">
      <c r="A37" t="s">
        <v>425</v>
      </c>
      <c r="B37" s="1" t="s">
        <v>426</v>
      </c>
      <c r="C37" s="1" t="s">
        <v>11</v>
      </c>
      <c r="D37" s="1" t="s">
        <v>352</v>
      </c>
      <c r="E37" s="5">
        <v>45300</v>
      </c>
      <c r="F37" s="8" t="e">
        <f>VLOOKUP(D37,'county-naming'!#REF!,2,FALSE)</f>
        <v>#REF!</v>
      </c>
    </row>
    <row r="38" spans="1:6" ht="15.75" thickBot="1" x14ac:dyDescent="0.3">
      <c r="A38" t="s">
        <v>427</v>
      </c>
      <c r="B38" s="1" t="s">
        <v>428</v>
      </c>
      <c r="C38" s="1" t="s">
        <v>7</v>
      </c>
      <c r="D38" s="1" t="s">
        <v>352</v>
      </c>
      <c r="E38" s="5">
        <v>31846</v>
      </c>
      <c r="F38" s="8" t="e">
        <f>VLOOKUP(D38,'county-naming'!#REF!,2,FALSE)</f>
        <v>#REF!</v>
      </c>
    </row>
    <row r="39" spans="1:6" ht="15.75" thickBot="1" x14ac:dyDescent="0.3">
      <c r="A39" t="s">
        <v>429</v>
      </c>
      <c r="B39" s="1" t="s">
        <v>430</v>
      </c>
      <c r="C39" s="1" t="s">
        <v>11</v>
      </c>
      <c r="D39" s="1" t="s">
        <v>375</v>
      </c>
      <c r="E39" s="5">
        <v>38853</v>
      </c>
      <c r="F39" s="8" t="e">
        <f>VLOOKUP(D39,'county-naming'!#REF!,2,FALSE)</f>
        <v>#REF!</v>
      </c>
    </row>
    <row r="40" spans="1:6" ht="15.75" thickBot="1" x14ac:dyDescent="0.3">
      <c r="A40" t="s">
        <v>431</v>
      </c>
      <c r="B40" s="1" t="s">
        <v>432</v>
      </c>
      <c r="C40" s="1" t="s">
        <v>7</v>
      </c>
      <c r="D40" s="1" t="s">
        <v>362</v>
      </c>
      <c r="E40" s="5">
        <v>19422</v>
      </c>
      <c r="F40" s="8" t="e">
        <f>VLOOKUP(D40,'county-naming'!#REF!,2,FALSE)</f>
        <v>#REF!</v>
      </c>
    </row>
    <row r="41" spans="1:6" ht="15.75" thickBot="1" x14ac:dyDescent="0.3">
      <c r="A41" t="s">
        <v>433</v>
      </c>
      <c r="B41" s="1" t="s">
        <v>434</v>
      </c>
      <c r="C41" s="1" t="s">
        <v>7</v>
      </c>
      <c r="D41" s="1" t="s">
        <v>374</v>
      </c>
      <c r="E41" s="5">
        <v>20780</v>
      </c>
      <c r="F41" s="8" t="e">
        <f>VLOOKUP(D41,'county-naming'!#REF!,2,FALSE)</f>
        <v>#REF!</v>
      </c>
    </row>
    <row r="42" spans="1:6" ht="15.75" thickBot="1" x14ac:dyDescent="0.3">
      <c r="A42" t="s">
        <v>435</v>
      </c>
      <c r="B42" s="1" t="s">
        <v>436</v>
      </c>
      <c r="C42" s="1" t="s">
        <v>11</v>
      </c>
      <c r="D42" s="1" t="s">
        <v>352</v>
      </c>
      <c r="E42" s="5">
        <v>165097</v>
      </c>
      <c r="F42" s="8" t="e">
        <f>VLOOKUP(D42,'county-naming'!#REF!,2,FALSE)</f>
        <v>#REF!</v>
      </c>
    </row>
    <row r="43" spans="1:6" ht="15.75" thickBot="1" x14ac:dyDescent="0.3">
      <c r="A43" t="s">
        <v>437</v>
      </c>
      <c r="B43" s="1" t="s">
        <v>438</v>
      </c>
      <c r="C43" s="1" t="s">
        <v>11</v>
      </c>
      <c r="D43" s="1" t="s">
        <v>375</v>
      </c>
      <c r="E43" s="5">
        <v>47718</v>
      </c>
      <c r="F43" s="8" t="e">
        <f>VLOOKUP(D43,'county-naming'!#REF!,2,FALSE)</f>
        <v>#REF!</v>
      </c>
    </row>
    <row r="44" spans="1:6" ht="15.75" thickBot="1" x14ac:dyDescent="0.3">
      <c r="A44" t="s">
        <v>439</v>
      </c>
      <c r="B44" s="1" t="s">
        <v>440</v>
      </c>
      <c r="C44" s="1" t="s">
        <v>27</v>
      </c>
      <c r="D44" s="1" t="s">
        <v>408</v>
      </c>
      <c r="E44" s="5">
        <v>21365</v>
      </c>
      <c r="F44" s="8" t="e">
        <f>VLOOKUP(D44,'county-naming'!#REF!,2,FALSE)</f>
        <v>#REF!</v>
      </c>
    </row>
    <row r="45" spans="1:6" ht="15.75" thickBot="1" x14ac:dyDescent="0.3">
      <c r="A45" t="s">
        <v>441</v>
      </c>
      <c r="B45" s="1" t="s">
        <v>442</v>
      </c>
      <c r="C45" s="1" t="s">
        <v>52</v>
      </c>
      <c r="D45" s="1" t="s">
        <v>352</v>
      </c>
      <c r="E45" s="5">
        <v>10065</v>
      </c>
      <c r="F45" s="8" t="e">
        <f>VLOOKUP(D45,'county-naming'!#REF!,2,FALSE)</f>
        <v>#REF!</v>
      </c>
    </row>
    <row r="46" spans="1:6" ht="15.75" thickBot="1" x14ac:dyDescent="0.3">
      <c r="A46" t="s">
        <v>443</v>
      </c>
      <c r="B46" s="1" t="s">
        <v>444</v>
      </c>
      <c r="C46" s="1" t="s">
        <v>11</v>
      </c>
      <c r="D46" s="1" t="s">
        <v>352</v>
      </c>
      <c r="E46" s="5">
        <v>51998</v>
      </c>
      <c r="F46" s="8" t="e">
        <f>VLOOKUP(D46,'county-naming'!#REF!,2,FALSE)</f>
        <v>#REF!</v>
      </c>
    </row>
    <row r="47" spans="1:6" ht="15.75" thickBot="1" x14ac:dyDescent="0.3">
      <c r="A47" t="s">
        <v>445</v>
      </c>
      <c r="B47" s="1" t="s">
        <v>446</v>
      </c>
      <c r="C47" s="1" t="s">
        <v>11</v>
      </c>
      <c r="D47" s="1" t="s">
        <v>369</v>
      </c>
      <c r="E47" s="5">
        <v>69723</v>
      </c>
      <c r="F47" s="8" t="e">
        <f>VLOOKUP(D47,'county-naming'!#REF!,2,FALSE)</f>
        <v>#REF!</v>
      </c>
    </row>
    <row r="48" spans="1:6" ht="15.75" thickBot="1" x14ac:dyDescent="0.3">
      <c r="A48" t="s">
        <v>447</v>
      </c>
      <c r="B48" s="1" t="s">
        <v>448</v>
      </c>
      <c r="C48" s="1" t="s">
        <v>11</v>
      </c>
      <c r="D48" s="1" t="s">
        <v>357</v>
      </c>
      <c r="E48" s="5">
        <v>30877</v>
      </c>
      <c r="F48" s="8" t="e">
        <f>VLOOKUP(D48,'county-naming'!#REF!,2,FALSE)</f>
        <v>#REF!</v>
      </c>
    </row>
    <row r="49" spans="1:6" ht="15.75" thickBot="1" x14ac:dyDescent="0.3">
      <c r="A49" t="s">
        <v>449</v>
      </c>
      <c r="B49" s="1" t="s">
        <v>450</v>
      </c>
      <c r="C49" s="1" t="s">
        <v>11</v>
      </c>
      <c r="D49" s="1" t="s">
        <v>357</v>
      </c>
      <c r="E49" s="5">
        <v>61798</v>
      </c>
      <c r="F49" s="8" t="e">
        <f>VLOOKUP(D49,'county-naming'!#REF!,2,FALSE)</f>
        <v>#REF!</v>
      </c>
    </row>
    <row r="50" spans="1:6" ht="15.75" thickBot="1" x14ac:dyDescent="0.3">
      <c r="A50" t="s">
        <v>451</v>
      </c>
      <c r="B50" s="1" t="s">
        <v>452</v>
      </c>
      <c r="C50" s="1" t="s">
        <v>27</v>
      </c>
      <c r="D50" s="1" t="s">
        <v>408</v>
      </c>
      <c r="E50" s="5">
        <v>20458</v>
      </c>
      <c r="F50" s="8" t="e">
        <f>VLOOKUP(D50,'county-naming'!#REF!,2,FALSE)</f>
        <v>#REF!</v>
      </c>
    </row>
    <row r="51" spans="1:6" ht="15.75" thickBot="1" x14ac:dyDescent="0.3">
      <c r="A51" t="s">
        <v>453</v>
      </c>
      <c r="B51" s="1" t="s">
        <v>454</v>
      </c>
      <c r="C51" s="1" t="s">
        <v>11</v>
      </c>
      <c r="D51" s="1" t="s">
        <v>369</v>
      </c>
      <c r="E51" s="5">
        <v>44863</v>
      </c>
      <c r="F51" s="8" t="e">
        <f>VLOOKUP(D51,'county-naming'!#REF!,2,FALSE)</f>
        <v>#REF!</v>
      </c>
    </row>
    <row r="52" spans="1:6" ht="15.75" thickBot="1" x14ac:dyDescent="0.3">
      <c r="A52" t="s">
        <v>455</v>
      </c>
      <c r="B52" s="1" t="s">
        <v>456</v>
      </c>
      <c r="C52" s="1" t="s">
        <v>11</v>
      </c>
      <c r="D52" s="1" t="s">
        <v>375</v>
      </c>
      <c r="E52" s="5">
        <v>46217</v>
      </c>
      <c r="F52" s="8" t="e">
        <f>VLOOKUP(D52,'county-naming'!#REF!,2,FALSE)</f>
        <v>#REF!</v>
      </c>
    </row>
    <row r="53" spans="1:6" ht="15.75" thickBot="1" x14ac:dyDescent="0.3">
      <c r="A53" t="s">
        <v>457</v>
      </c>
      <c r="B53" s="1" t="s">
        <v>458</v>
      </c>
      <c r="C53" s="1" t="s">
        <v>27</v>
      </c>
      <c r="D53" s="1" t="s">
        <v>408</v>
      </c>
      <c r="E53" s="5">
        <v>35187</v>
      </c>
      <c r="F53" s="8" t="e">
        <f>VLOOKUP(D53,'county-naming'!#REF!,2,FALSE)</f>
        <v>#REF!</v>
      </c>
    </row>
    <row r="54" spans="1:6" ht="15.75" thickBot="1" x14ac:dyDescent="0.3">
      <c r="A54" t="s">
        <v>459</v>
      </c>
      <c r="B54" s="1" t="s">
        <v>460</v>
      </c>
      <c r="C54" s="1" t="s">
        <v>11</v>
      </c>
      <c r="D54" s="1" t="s">
        <v>374</v>
      </c>
      <c r="E54" s="5">
        <v>39796</v>
      </c>
      <c r="F54" s="8" t="e">
        <f>VLOOKUP(D54,'county-naming'!#REF!,2,FALSE)</f>
        <v>#REF!</v>
      </c>
    </row>
    <row r="55" spans="1:6" ht="15.75" thickBot="1" x14ac:dyDescent="0.3">
      <c r="A55" t="s">
        <v>461</v>
      </c>
      <c r="B55" s="1" t="s">
        <v>462</v>
      </c>
      <c r="C55" s="1" t="s">
        <v>7</v>
      </c>
      <c r="D55" s="1" t="s">
        <v>375</v>
      </c>
      <c r="E55" s="5">
        <v>26261</v>
      </c>
      <c r="F55" s="8" t="e">
        <f>VLOOKUP(D55,'county-naming'!#REF!,2,FALSE)</f>
        <v>#REF!</v>
      </c>
    </row>
    <row r="56" spans="1:6" ht="15.75" thickBot="1" x14ac:dyDescent="0.3">
      <c r="A56" t="s">
        <v>463</v>
      </c>
      <c r="B56" s="1" t="s">
        <v>464</v>
      </c>
      <c r="C56" s="1" t="s">
        <v>11</v>
      </c>
      <c r="D56" s="1" t="s">
        <v>352</v>
      </c>
      <c r="E56" s="5">
        <v>47389</v>
      </c>
      <c r="F56" s="8" t="e">
        <f>VLOOKUP(D56,'county-naming'!#REF!,2,FALSE)</f>
        <v>#REF!</v>
      </c>
    </row>
    <row r="57" spans="1:6" ht="15.75" thickBot="1" x14ac:dyDescent="0.3">
      <c r="A57" t="s">
        <v>465</v>
      </c>
      <c r="B57" s="1" t="s">
        <v>466</v>
      </c>
      <c r="C57" s="1" t="s">
        <v>11</v>
      </c>
      <c r="D57" s="1" t="s">
        <v>374</v>
      </c>
      <c r="E57" s="5">
        <v>46037</v>
      </c>
      <c r="F57" s="8" t="e">
        <f>VLOOKUP(D57,'county-naming'!#REF!,2,FALSE)</f>
        <v>#REF!</v>
      </c>
    </row>
    <row r="58" spans="1:6" ht="15.75" thickBot="1" x14ac:dyDescent="0.3">
      <c r="A58" t="s">
        <v>467</v>
      </c>
      <c r="B58" s="1" t="s">
        <v>468</v>
      </c>
      <c r="C58" s="1" t="s">
        <v>11</v>
      </c>
      <c r="D58" s="1" t="s">
        <v>352</v>
      </c>
      <c r="E58" s="5">
        <v>63884</v>
      </c>
      <c r="F58" s="8" t="e">
        <f>VLOOKUP(D58,'county-naming'!#REF!,2,FALSE)</f>
        <v>#REF!</v>
      </c>
    </row>
    <row r="59" spans="1:6" ht="15.75" thickBot="1" x14ac:dyDescent="0.3">
      <c r="A59" t="s">
        <v>469</v>
      </c>
      <c r="B59" s="1" t="s">
        <v>470</v>
      </c>
      <c r="C59" s="1" t="s">
        <v>27</v>
      </c>
      <c r="D59" s="1" t="s">
        <v>408</v>
      </c>
      <c r="E59" s="5">
        <v>9661</v>
      </c>
      <c r="F59" s="8" t="e">
        <f>VLOOKUP(D59,'county-naming'!#REF!,2,FALSE)</f>
        <v>#REF!</v>
      </c>
    </row>
    <row r="60" spans="1:6" ht="15.75" thickBot="1" x14ac:dyDescent="0.3">
      <c r="A60" t="s">
        <v>471</v>
      </c>
      <c r="B60" s="1" t="s">
        <v>472</v>
      </c>
      <c r="C60" s="1" t="s">
        <v>11</v>
      </c>
      <c r="D60" s="1" t="s">
        <v>374</v>
      </c>
      <c r="E60" s="5">
        <v>47532</v>
      </c>
      <c r="F60" s="8" t="e">
        <f>VLOOKUP(D60,'county-naming'!#REF!,2,FALSE)</f>
        <v>#REF!</v>
      </c>
    </row>
    <row r="61" spans="1:6" ht="15.75" thickBot="1" x14ac:dyDescent="0.3">
      <c r="A61" t="s">
        <v>473</v>
      </c>
      <c r="B61" s="1" t="s">
        <v>474</v>
      </c>
      <c r="C61" s="1" t="s">
        <v>7</v>
      </c>
      <c r="D61" s="1" t="s">
        <v>374</v>
      </c>
      <c r="E61" s="5">
        <v>13683</v>
      </c>
      <c r="F61" s="8" t="e">
        <f>VLOOKUP(D61,'county-naming'!#REF!,2,FALSE)</f>
        <v>#REF!</v>
      </c>
    </row>
    <row r="62" spans="1:6" ht="15.75" thickBot="1" x14ac:dyDescent="0.3">
      <c r="A62" t="s">
        <v>475</v>
      </c>
      <c r="B62" s="1" t="s">
        <v>476</v>
      </c>
      <c r="C62" s="1" t="s">
        <v>11</v>
      </c>
      <c r="D62" s="1" t="s">
        <v>352</v>
      </c>
      <c r="E62" s="5">
        <v>41766</v>
      </c>
      <c r="F62" s="8" t="e">
        <f>VLOOKUP(D62,'county-naming'!#REF!,2,FALSE)</f>
        <v>#REF!</v>
      </c>
    </row>
    <row r="63" spans="1:6" ht="15.75" thickBot="1" x14ac:dyDescent="0.3">
      <c r="A63" t="s">
        <v>477</v>
      </c>
      <c r="B63" s="1" t="s">
        <v>478</v>
      </c>
      <c r="C63" s="1" t="s">
        <v>11</v>
      </c>
      <c r="D63" s="1" t="s">
        <v>375</v>
      </c>
      <c r="E63" s="5">
        <v>32804</v>
      </c>
      <c r="F63" s="8" t="e">
        <f>VLOOKUP(D63,'county-naming'!#REF!,2,FALSE)</f>
        <v>#REF!</v>
      </c>
    </row>
    <row r="64" spans="1:6" ht="15.75" thickBot="1" x14ac:dyDescent="0.3">
      <c r="A64" t="s">
        <v>479</v>
      </c>
      <c r="B64" s="1" t="s">
        <v>480</v>
      </c>
      <c r="C64" s="1" t="s">
        <v>27</v>
      </c>
      <c r="D64" s="1" t="s">
        <v>408</v>
      </c>
      <c r="E64" s="5">
        <v>19191</v>
      </c>
      <c r="F64" s="8" t="e">
        <f>VLOOKUP(D64,'county-naming'!#REF!,2,FALSE)</f>
        <v>#REF!</v>
      </c>
    </row>
    <row r="65" spans="1:6" ht="15.75" thickBot="1" x14ac:dyDescent="0.3">
      <c r="A65" t="s">
        <v>481</v>
      </c>
      <c r="B65" s="1" t="s">
        <v>482</v>
      </c>
      <c r="C65" s="1" t="s">
        <v>27</v>
      </c>
      <c r="D65" s="1" t="s">
        <v>369</v>
      </c>
      <c r="E65" s="5">
        <v>36173</v>
      </c>
      <c r="F65" s="8" t="e">
        <f>VLOOKUP(D65,'county-naming'!#REF!,2,FALSE)</f>
        <v>#REF!</v>
      </c>
    </row>
    <row r="66" spans="1:6" ht="15.75" thickBot="1" x14ac:dyDescent="0.3">
      <c r="A66" t="s">
        <v>483</v>
      </c>
      <c r="B66" s="1" t="s">
        <v>484</v>
      </c>
      <c r="C66" s="1" t="s">
        <v>11</v>
      </c>
      <c r="D66" s="1" t="s">
        <v>352</v>
      </c>
      <c r="E66" s="5">
        <v>31339</v>
      </c>
      <c r="F66" s="8" t="e">
        <f>VLOOKUP(D66,'county-naming'!#REF!,2,FALSE)</f>
        <v>#REF!</v>
      </c>
    </row>
    <row r="67" spans="1:6" ht="15.75" thickBot="1" x14ac:dyDescent="0.3">
      <c r="A67" t="s">
        <v>485</v>
      </c>
      <c r="B67" s="1" t="s">
        <v>486</v>
      </c>
      <c r="C67" s="1" t="s">
        <v>11</v>
      </c>
      <c r="D67" s="1" t="s">
        <v>374</v>
      </c>
      <c r="E67" s="5">
        <v>23378</v>
      </c>
      <c r="F67" s="8" t="e">
        <f>VLOOKUP(D67,'county-naming'!#REF!,2,FALSE)</f>
        <v>#REF!</v>
      </c>
    </row>
    <row r="68" spans="1:6" ht="15.75" thickBot="1" x14ac:dyDescent="0.3">
      <c r="A68" t="s">
        <v>487</v>
      </c>
      <c r="B68" s="1" t="s">
        <v>488</v>
      </c>
      <c r="C68" s="1" t="s">
        <v>11</v>
      </c>
      <c r="D68" s="1" t="s">
        <v>357</v>
      </c>
      <c r="E68" s="5">
        <v>27454</v>
      </c>
      <c r="F68" s="8" t="e">
        <f>VLOOKUP(D68,'county-naming'!#REF!,2,FALSE)</f>
        <v>#REF!</v>
      </c>
    </row>
    <row r="69" spans="1:6" ht="15.75" thickBot="1" x14ac:dyDescent="0.3">
      <c r="A69" t="s">
        <v>489</v>
      </c>
      <c r="B69" s="1" t="s">
        <v>490</v>
      </c>
      <c r="C69" s="1" t="s">
        <v>11</v>
      </c>
      <c r="D69" s="1" t="s">
        <v>357</v>
      </c>
      <c r="E69" s="5">
        <v>48023</v>
      </c>
      <c r="F69" s="8" t="e">
        <f>VLOOKUP(D69,'county-naming'!#REF!,2,FALSE)</f>
        <v>#REF!</v>
      </c>
    </row>
    <row r="70" spans="1:6" ht="15.75" thickBot="1" x14ac:dyDescent="0.3">
      <c r="A70" t="s">
        <v>491</v>
      </c>
      <c r="B70" s="1" t="s">
        <v>492</v>
      </c>
      <c r="C70" s="1" t="s">
        <v>11</v>
      </c>
      <c r="D70" s="1" t="s">
        <v>374</v>
      </c>
      <c r="E70" s="5">
        <v>37994</v>
      </c>
      <c r="F70" s="8" t="e">
        <f>VLOOKUP(D70,'county-naming'!#REF!,2,FALSE)</f>
        <v>#REF!</v>
      </c>
    </row>
    <row r="71" spans="1:6" ht="15.75" thickBot="1" x14ac:dyDescent="0.3">
      <c r="A71" t="s">
        <v>493</v>
      </c>
      <c r="B71" s="1" t="s">
        <v>494</v>
      </c>
      <c r="C71" s="1" t="s">
        <v>11</v>
      </c>
      <c r="D71" s="1" t="s">
        <v>374</v>
      </c>
      <c r="E71" s="5">
        <v>25422</v>
      </c>
      <c r="F71" s="8" t="e">
        <f>VLOOKUP(D71,'county-naming'!#REF!,2,FALSE)</f>
        <v>#REF!</v>
      </c>
    </row>
    <row r="72" spans="1:6" ht="15.75" thickBot="1" x14ac:dyDescent="0.3">
      <c r="A72" t="s">
        <v>495</v>
      </c>
      <c r="B72" s="1" t="s">
        <v>496</v>
      </c>
      <c r="C72" s="1" t="s">
        <v>11</v>
      </c>
      <c r="D72" s="1" t="s">
        <v>374</v>
      </c>
      <c r="E72" s="5">
        <v>44076</v>
      </c>
      <c r="F72" s="8" t="e">
        <f>VLOOKUP(D72,'county-naming'!#REF!,2,FALSE)</f>
        <v>#REF!</v>
      </c>
    </row>
    <row r="73" spans="1:6" ht="15.75" thickBot="1" x14ac:dyDescent="0.3">
      <c r="A73" t="s">
        <v>497</v>
      </c>
      <c r="B73" s="1" t="s">
        <v>498</v>
      </c>
      <c r="C73" s="1" t="s">
        <v>11</v>
      </c>
      <c r="D73" s="1" t="s">
        <v>375</v>
      </c>
      <c r="E73" s="5">
        <v>51386</v>
      </c>
      <c r="F73" s="8" t="e">
        <f>VLOOKUP(D73,'county-naming'!#REF!,2,FALSE)</f>
        <v>#REF!</v>
      </c>
    </row>
    <row r="74" spans="1:6" ht="15.75" thickBot="1" x14ac:dyDescent="0.3">
      <c r="A74" t="s">
        <v>499</v>
      </c>
      <c r="B74" s="1" t="s">
        <v>500</v>
      </c>
      <c r="C74" s="1" t="s">
        <v>7</v>
      </c>
      <c r="D74" s="1" t="s">
        <v>408</v>
      </c>
      <c r="E74" s="5">
        <v>22421</v>
      </c>
      <c r="F74" s="8" t="e">
        <f>VLOOKUP(D74,'county-naming'!#REF!,2,FALSE)</f>
        <v>#REF!</v>
      </c>
    </row>
    <row r="75" spans="1:6" ht="15.75" thickBot="1" x14ac:dyDescent="0.3">
      <c r="A75" t="s">
        <v>501</v>
      </c>
      <c r="B75" s="1" t="s">
        <v>502</v>
      </c>
      <c r="C75" s="1" t="s">
        <v>7</v>
      </c>
      <c r="D75" s="1" t="s">
        <v>352</v>
      </c>
      <c r="E75" s="5">
        <v>35555</v>
      </c>
      <c r="F75" s="8" t="e">
        <f>VLOOKUP(D75,'county-naming'!#REF!,2,FALSE)</f>
        <v>#REF!</v>
      </c>
    </row>
    <row r="76" spans="1:6" ht="15.75" thickBot="1" x14ac:dyDescent="0.3">
      <c r="A76" t="s">
        <v>503</v>
      </c>
      <c r="B76" s="1" t="s">
        <v>504</v>
      </c>
      <c r="C76" s="1" t="s">
        <v>27</v>
      </c>
      <c r="D76" s="1" t="s">
        <v>362</v>
      </c>
      <c r="E76" s="5">
        <v>14882</v>
      </c>
      <c r="F76" s="8" t="e">
        <f>VLOOKUP(D76,'county-naming'!#REF!,2,FALSE)</f>
        <v>#REF!</v>
      </c>
    </row>
    <row r="77" spans="1:6" ht="15.75" thickBot="1" x14ac:dyDescent="0.3">
      <c r="A77" t="s">
        <v>505</v>
      </c>
      <c r="B77" s="1" t="s">
        <v>506</v>
      </c>
      <c r="C77" s="1" t="s">
        <v>7</v>
      </c>
      <c r="D77" s="1" t="s">
        <v>375</v>
      </c>
      <c r="E77" s="5">
        <v>59874</v>
      </c>
      <c r="F77" s="8" t="e">
        <f>VLOOKUP(D77,'county-naming'!#REF!,2,FALSE)</f>
        <v>#REF!</v>
      </c>
    </row>
    <row r="78" spans="1:6" ht="15.75" thickBot="1" x14ac:dyDescent="0.3">
      <c r="A78" t="s">
        <v>507</v>
      </c>
      <c r="B78" s="1" t="s">
        <v>508</v>
      </c>
      <c r="C78" s="1" t="s">
        <v>7</v>
      </c>
      <c r="D78" s="1" t="s">
        <v>408</v>
      </c>
      <c r="E78" s="5">
        <v>35795</v>
      </c>
      <c r="F78" s="8" t="e">
        <f>VLOOKUP(D78,'county-naming'!#REF!,2,FALSE)</f>
        <v>#REF!</v>
      </c>
    </row>
    <row r="79" spans="1:6" ht="15.75" thickBot="1" x14ac:dyDescent="0.3">
      <c r="A79" t="s">
        <v>509</v>
      </c>
      <c r="B79" s="1" t="s">
        <v>510</v>
      </c>
      <c r="C79" s="1" t="s">
        <v>27</v>
      </c>
      <c r="D79" s="1" t="s">
        <v>369</v>
      </c>
      <c r="E79" s="5">
        <v>48750</v>
      </c>
      <c r="F79" s="8" t="e">
        <f>VLOOKUP(D79,'county-naming'!#REF!,2,FALSE)</f>
        <v>#REF!</v>
      </c>
    </row>
    <row r="80" spans="1:6" ht="15.75" thickBot="1" x14ac:dyDescent="0.3">
      <c r="A80" t="s">
        <v>511</v>
      </c>
      <c r="B80" s="1" t="s">
        <v>512</v>
      </c>
      <c r="C80" s="1" t="s">
        <v>27</v>
      </c>
      <c r="D80" s="1" t="s">
        <v>362</v>
      </c>
      <c r="E80" s="5">
        <v>22091</v>
      </c>
      <c r="F80" s="8" t="e">
        <f>VLOOKUP(D80,'county-naming'!#REF!,2,FALSE)</f>
        <v>#REF!</v>
      </c>
    </row>
    <row r="81" spans="1:6" ht="15.75" thickBot="1" x14ac:dyDescent="0.3">
      <c r="A81" t="s">
        <v>513</v>
      </c>
      <c r="B81" s="1" t="s">
        <v>514</v>
      </c>
      <c r="C81" s="1" t="s">
        <v>7</v>
      </c>
      <c r="D81" s="1" t="s">
        <v>375</v>
      </c>
      <c r="E81" s="5">
        <v>48887</v>
      </c>
      <c r="F81" s="8" t="e">
        <f>VLOOKUP(D81,'county-naming'!#REF!,2,FALSE)</f>
        <v>#REF!</v>
      </c>
    </row>
    <row r="82" spans="1:6" ht="15.75" thickBot="1" x14ac:dyDescent="0.3">
      <c r="A82" t="s">
        <v>515</v>
      </c>
      <c r="B82" s="1" t="s">
        <v>516</v>
      </c>
      <c r="C82" s="1" t="s">
        <v>11</v>
      </c>
      <c r="D82" s="1" t="s">
        <v>374</v>
      </c>
      <c r="E82" s="5">
        <v>43727</v>
      </c>
      <c r="F82" s="8" t="e">
        <f>VLOOKUP(D82,'county-naming'!#REF!,2,FALSE)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850C-3611-4F59-BE9A-057511391CFE}">
  <dimension ref="A1:F96"/>
  <sheetViews>
    <sheetView workbookViewId="0">
      <selection activeCell="E26" sqref="E2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526</v>
      </c>
      <c r="B2" s="1" t="s">
        <v>527</v>
      </c>
      <c r="C2" s="1" t="s">
        <v>52</v>
      </c>
      <c r="D2" s="1" t="s">
        <v>528</v>
      </c>
      <c r="E2" s="5">
        <v>14049</v>
      </c>
      <c r="F2" s="2" t="e">
        <f>VLOOKUP(D2,'county-naming'!#REF!,2,FALSE)</f>
        <v>#REF!</v>
      </c>
    </row>
    <row r="3" spans="1:6" ht="15.75" thickBot="1" x14ac:dyDescent="0.3">
      <c r="A3" t="s">
        <v>529</v>
      </c>
      <c r="B3" s="1" t="s">
        <v>530</v>
      </c>
      <c r="C3" s="1" t="s">
        <v>11</v>
      </c>
      <c r="D3" s="1" t="s">
        <v>528</v>
      </c>
      <c r="E3" s="5">
        <v>69290</v>
      </c>
      <c r="F3" s="1" t="e">
        <f>VLOOKUP(D3,'county-naming'!#REF!,2,FALSE)</f>
        <v>#REF!</v>
      </c>
    </row>
    <row r="4" spans="1:6" ht="15.75" thickBot="1" x14ac:dyDescent="0.3">
      <c r="A4" t="s">
        <v>531</v>
      </c>
      <c r="B4" s="1" t="s">
        <v>532</v>
      </c>
      <c r="C4" s="1" t="s">
        <v>11</v>
      </c>
      <c r="D4" s="1" t="s">
        <v>533</v>
      </c>
      <c r="E4" s="5">
        <v>44699</v>
      </c>
      <c r="F4" s="1" t="e">
        <f>VLOOKUP(D4,'county-naming'!#REF!,2,FALSE)</f>
        <v>#REF!</v>
      </c>
    </row>
    <row r="5" spans="1:6" ht="15.75" thickBot="1" x14ac:dyDescent="0.3">
      <c r="A5" t="s">
        <v>534</v>
      </c>
      <c r="B5" s="1" t="s">
        <v>535</v>
      </c>
      <c r="C5" s="1" t="s">
        <v>52</v>
      </c>
      <c r="D5" s="1" t="s">
        <v>536</v>
      </c>
      <c r="E5" s="5">
        <v>19038</v>
      </c>
      <c r="F5" s="1" t="e">
        <f>VLOOKUP(D5,'county-naming'!#REF!,2,FALSE)</f>
        <v>#REF!</v>
      </c>
    </row>
    <row r="6" spans="1:6" ht="15.75" thickBot="1" x14ac:dyDescent="0.3">
      <c r="A6" t="s">
        <v>537</v>
      </c>
      <c r="B6" s="1" t="s">
        <v>538</v>
      </c>
      <c r="C6" s="1" t="s">
        <v>11</v>
      </c>
      <c r="D6" s="1" t="s">
        <v>533</v>
      </c>
      <c r="E6" s="5">
        <v>63607</v>
      </c>
      <c r="F6" s="1" t="e">
        <f>VLOOKUP(D6,'county-naming'!#REF!,2,FALSE)</f>
        <v>#REF!</v>
      </c>
    </row>
    <row r="7" spans="1:6" ht="15.75" thickBot="1" x14ac:dyDescent="0.3">
      <c r="A7" t="s">
        <v>539</v>
      </c>
      <c r="B7" s="1" t="s">
        <v>540</v>
      </c>
      <c r="C7" s="1" t="s">
        <v>52</v>
      </c>
      <c r="D7" s="1" t="s">
        <v>541</v>
      </c>
      <c r="E7" s="5">
        <v>277</v>
      </c>
      <c r="F7" s="1" t="e">
        <f>VLOOKUP(D7,'county-naming'!#REF!,2,FALSE)</f>
        <v>#REF!</v>
      </c>
    </row>
    <row r="8" spans="1:6" ht="15.75" thickBot="1" x14ac:dyDescent="0.3">
      <c r="A8" t="s">
        <v>542</v>
      </c>
      <c r="B8" s="1" t="s">
        <v>543</v>
      </c>
      <c r="C8" s="1" t="s">
        <v>11</v>
      </c>
      <c r="D8" s="1" t="s">
        <v>533</v>
      </c>
      <c r="E8" s="5">
        <v>40464</v>
      </c>
      <c r="F8" s="1" t="e">
        <f>VLOOKUP(D8,'county-naming'!#REF!,2,FALSE)</f>
        <v>#REF!</v>
      </c>
    </row>
    <row r="9" spans="1:6" ht="15.75" thickBot="1" x14ac:dyDescent="0.3">
      <c r="A9" t="s">
        <v>544</v>
      </c>
      <c r="B9" s="1" t="s">
        <v>545</v>
      </c>
      <c r="C9" s="1" t="s">
        <v>11</v>
      </c>
      <c r="D9" s="1" t="s">
        <v>541</v>
      </c>
      <c r="E9" s="5">
        <v>36956</v>
      </c>
      <c r="F9" s="1" t="e">
        <f>VLOOKUP(D9,'county-naming'!#REF!,2,FALSE)</f>
        <v>#REF!</v>
      </c>
    </row>
    <row r="10" spans="1:6" ht="15.75" thickBot="1" x14ac:dyDescent="0.3">
      <c r="A10" t="s">
        <v>546</v>
      </c>
      <c r="B10" s="1" t="s">
        <v>547</v>
      </c>
      <c r="C10" s="1" t="s">
        <v>11</v>
      </c>
      <c r="D10" s="1" t="s">
        <v>536</v>
      </c>
      <c r="E10" s="5">
        <v>57876</v>
      </c>
      <c r="F10" s="1" t="e">
        <f>VLOOKUP(D10,'county-naming'!#REF!,2,FALSE)</f>
        <v>#REF!</v>
      </c>
    </row>
    <row r="11" spans="1:6" ht="15.75" thickBot="1" x14ac:dyDescent="0.3">
      <c r="A11" t="s">
        <v>548</v>
      </c>
      <c r="B11" s="1" t="s">
        <v>549</v>
      </c>
      <c r="C11" s="1" t="s">
        <v>27</v>
      </c>
      <c r="D11" s="1" t="s">
        <v>533</v>
      </c>
      <c r="E11" s="5">
        <v>107150</v>
      </c>
      <c r="F11" s="1" t="e">
        <f>VLOOKUP(D11,'county-naming'!#REF!,2,FALSE)</f>
        <v>#REF!</v>
      </c>
    </row>
    <row r="12" spans="1:6" ht="15.75" thickBot="1" x14ac:dyDescent="0.3">
      <c r="A12" t="s">
        <v>548</v>
      </c>
      <c r="B12" s="1" t="s">
        <v>549</v>
      </c>
      <c r="C12" s="1" t="s">
        <v>27</v>
      </c>
      <c r="D12" s="1" t="s">
        <v>528</v>
      </c>
      <c r="E12" s="5">
        <v>108240</v>
      </c>
      <c r="F12" s="1" t="e">
        <f>VLOOKUP(D12,'county-naming'!#REF!,2,FALSE)</f>
        <v>#REF!</v>
      </c>
    </row>
    <row r="13" spans="1:6" ht="15.75" thickBot="1" x14ac:dyDescent="0.3">
      <c r="A13" t="s">
        <v>372</v>
      </c>
      <c r="B13" s="1" t="s">
        <v>373</v>
      </c>
      <c r="C13" s="1" t="s">
        <v>11</v>
      </c>
      <c r="D13" s="1" t="s">
        <v>541</v>
      </c>
      <c r="E13" s="5">
        <v>149333</v>
      </c>
      <c r="F13" s="1" t="e">
        <f>VLOOKUP(D13,'county-naming'!#REF!,2,FALSE)</f>
        <v>#REF!</v>
      </c>
    </row>
    <row r="14" spans="1:6" ht="15.75" thickBot="1" x14ac:dyDescent="0.3">
      <c r="A14" t="s">
        <v>550</v>
      </c>
      <c r="B14" s="1" t="s">
        <v>551</v>
      </c>
      <c r="C14" s="1" t="s">
        <v>11</v>
      </c>
      <c r="D14" s="1" t="s">
        <v>541</v>
      </c>
      <c r="E14" s="5">
        <v>40856</v>
      </c>
      <c r="F14" s="1" t="e">
        <f>VLOOKUP(D14,'county-naming'!#REF!,2,FALSE)</f>
        <v>#REF!</v>
      </c>
    </row>
    <row r="15" spans="1:6" ht="15.75" thickBot="1" x14ac:dyDescent="0.3">
      <c r="A15" t="s">
        <v>552</v>
      </c>
      <c r="B15" s="1" t="s">
        <v>553</v>
      </c>
      <c r="C15" s="1" t="s">
        <v>11</v>
      </c>
      <c r="D15" s="1" t="s">
        <v>528</v>
      </c>
      <c r="E15" s="5">
        <v>63237</v>
      </c>
      <c r="F15" s="1" t="e">
        <f>VLOOKUP(D15,'county-naming'!#REF!,2,FALSE)</f>
        <v>#REF!</v>
      </c>
    </row>
    <row r="16" spans="1:6" ht="15.75" thickBot="1" x14ac:dyDescent="0.3">
      <c r="A16" t="s">
        <v>554</v>
      </c>
      <c r="B16" s="1" t="s">
        <v>555</v>
      </c>
      <c r="C16" s="1" t="s">
        <v>11</v>
      </c>
      <c r="D16" s="1" t="s">
        <v>533</v>
      </c>
      <c r="E16" s="5">
        <v>39664</v>
      </c>
      <c r="F16" s="1" t="e">
        <f>VLOOKUP(D16,'county-naming'!#REF!,2,FALSE)</f>
        <v>#REF!</v>
      </c>
    </row>
    <row r="17" spans="1:6" ht="15.75" thickBot="1" x14ac:dyDescent="0.3">
      <c r="A17" t="s">
        <v>556</v>
      </c>
      <c r="B17" s="1" t="s">
        <v>557</v>
      </c>
      <c r="C17" s="1" t="s">
        <v>11</v>
      </c>
      <c r="D17" s="1" t="s">
        <v>541</v>
      </c>
      <c r="E17" s="5">
        <v>37212</v>
      </c>
      <c r="F17" s="1" t="e">
        <f>VLOOKUP(D17,'county-naming'!#REF!,2,FALSE)</f>
        <v>#REF!</v>
      </c>
    </row>
    <row r="18" spans="1:6" ht="15.75" thickBot="1" x14ac:dyDescent="0.3">
      <c r="A18" t="s">
        <v>558</v>
      </c>
      <c r="B18" s="1" t="s">
        <v>559</v>
      </c>
      <c r="C18" s="1" t="s">
        <v>11</v>
      </c>
      <c r="D18" s="1" t="s">
        <v>533</v>
      </c>
      <c r="E18" s="5">
        <v>48983</v>
      </c>
      <c r="F18" s="1" t="e">
        <f>VLOOKUP(D18,'county-naming'!#REF!,2,FALSE)</f>
        <v>#REF!</v>
      </c>
    </row>
    <row r="19" spans="1:6" ht="15.75" thickBot="1" x14ac:dyDescent="0.3">
      <c r="A19" t="s">
        <v>560</v>
      </c>
      <c r="B19" s="1" t="s">
        <v>561</v>
      </c>
      <c r="C19" s="1" t="s">
        <v>52</v>
      </c>
      <c r="D19" s="1" t="s">
        <v>533</v>
      </c>
      <c r="E19" s="5">
        <v>16633</v>
      </c>
      <c r="F19" s="1" t="e">
        <f>VLOOKUP(D19,'county-naming'!#REF!,2,FALSE)</f>
        <v>#REF!</v>
      </c>
    </row>
    <row r="20" spans="1:6" ht="15.75" thickBot="1" x14ac:dyDescent="0.3">
      <c r="A20" t="s">
        <v>562</v>
      </c>
      <c r="B20" s="1" t="s">
        <v>563</v>
      </c>
      <c r="C20" s="1" t="s">
        <v>11</v>
      </c>
      <c r="D20" s="1" t="s">
        <v>536</v>
      </c>
      <c r="E20" s="5">
        <v>57580</v>
      </c>
      <c r="F20" s="1" t="e">
        <f>VLOOKUP(D20,'county-naming'!#REF!,2,FALSE)</f>
        <v>#REF!</v>
      </c>
    </row>
    <row r="21" spans="1:6" ht="15.75" thickBot="1" x14ac:dyDescent="0.3">
      <c r="A21" t="s">
        <v>564</v>
      </c>
      <c r="B21" s="1" t="s">
        <v>565</v>
      </c>
      <c r="C21" s="1" t="s">
        <v>11</v>
      </c>
      <c r="D21" s="1" t="s">
        <v>533</v>
      </c>
      <c r="E21" s="5">
        <v>31462</v>
      </c>
      <c r="F21" s="1" t="e">
        <f>VLOOKUP(D21,'county-naming'!#REF!,2,FALSE)</f>
        <v>#REF!</v>
      </c>
    </row>
    <row r="22" spans="1:6" ht="15.75" thickBot="1" x14ac:dyDescent="0.3">
      <c r="A22" t="s">
        <v>566</v>
      </c>
      <c r="B22" s="1" t="s">
        <v>567</v>
      </c>
      <c r="C22" s="1" t="s">
        <v>11</v>
      </c>
      <c r="D22" s="1" t="s">
        <v>528</v>
      </c>
      <c r="E22" s="5">
        <v>14038</v>
      </c>
      <c r="F22" s="1" t="e">
        <f>VLOOKUP(D22,'county-naming'!#REF!,2,FALSE)</f>
        <v>#REF!</v>
      </c>
    </row>
    <row r="23" spans="1:6" ht="15.75" thickBot="1" x14ac:dyDescent="0.3">
      <c r="A23" t="s">
        <v>568</v>
      </c>
      <c r="B23" s="1" t="s">
        <v>569</v>
      </c>
      <c r="C23" s="1" t="s">
        <v>11</v>
      </c>
      <c r="D23" s="1" t="s">
        <v>536</v>
      </c>
      <c r="E23" s="5">
        <v>39479</v>
      </c>
      <c r="F23" s="1" t="e">
        <f>VLOOKUP(D23,'county-naming'!#REF!,2,FALSE)</f>
        <v>#REF!</v>
      </c>
    </row>
    <row r="24" spans="1:6" ht="15.75" thickBot="1" x14ac:dyDescent="0.3">
      <c r="A24" t="s">
        <v>570</v>
      </c>
      <c r="B24" s="1" t="s">
        <v>571</v>
      </c>
      <c r="C24" s="1" t="s">
        <v>11</v>
      </c>
      <c r="D24" s="1" t="s">
        <v>533</v>
      </c>
      <c r="E24" s="5">
        <v>35160</v>
      </c>
      <c r="F24" s="1" t="e">
        <f>VLOOKUP(D24,'county-naming'!#REF!,2,FALSE)</f>
        <v>#REF!</v>
      </c>
    </row>
    <row r="25" spans="1:6" ht="15.75" thickBot="1" x14ac:dyDescent="0.3">
      <c r="A25" t="s">
        <v>572</v>
      </c>
      <c r="B25" s="1" t="s">
        <v>573</v>
      </c>
      <c r="C25" s="1" t="s">
        <v>11</v>
      </c>
      <c r="D25" s="1" t="s">
        <v>533</v>
      </c>
      <c r="E25" s="5">
        <v>39650</v>
      </c>
      <c r="F25" s="1" t="e">
        <f>VLOOKUP(D25,'county-naming'!#REF!,2,FALSE)</f>
        <v>#REF!</v>
      </c>
    </row>
    <row r="26" spans="1:6" ht="15.75" thickBot="1" x14ac:dyDescent="0.3">
      <c r="A26" t="s">
        <v>574</v>
      </c>
      <c r="B26" s="1" t="s">
        <v>575</v>
      </c>
      <c r="C26" s="1" t="s">
        <v>11</v>
      </c>
      <c r="D26" s="1" t="s">
        <v>541</v>
      </c>
      <c r="E26" s="5">
        <v>51898</v>
      </c>
      <c r="F26" s="1" t="e">
        <f>VLOOKUP(D26,'county-naming'!#REF!,2,FALSE)</f>
        <v>#REF!</v>
      </c>
    </row>
    <row r="27" spans="1:6" ht="15.75" thickBot="1" x14ac:dyDescent="0.3">
      <c r="A27" t="s">
        <v>576</v>
      </c>
      <c r="B27" s="1" t="s">
        <v>577</v>
      </c>
      <c r="C27" s="1" t="s">
        <v>11</v>
      </c>
      <c r="D27" s="1" t="s">
        <v>533</v>
      </c>
      <c r="E27" s="5">
        <v>37260</v>
      </c>
      <c r="F27" s="1" t="e">
        <f>VLOOKUP(D27,'county-naming'!#REF!,2,FALSE)</f>
        <v>#REF!</v>
      </c>
    </row>
    <row r="28" spans="1:6" ht="15.75" thickBot="1" x14ac:dyDescent="0.3">
      <c r="A28" t="s">
        <v>578</v>
      </c>
      <c r="B28" s="1" t="s">
        <v>579</v>
      </c>
      <c r="C28" s="1" t="s">
        <v>11</v>
      </c>
      <c r="D28" s="1" t="s">
        <v>536</v>
      </c>
      <c r="E28" s="5">
        <v>61753</v>
      </c>
      <c r="F28" s="1" t="e">
        <f>VLOOKUP(D28,'county-naming'!#REF!,2,FALSE)</f>
        <v>#REF!</v>
      </c>
    </row>
    <row r="29" spans="1:6" ht="15.75" thickBot="1" x14ac:dyDescent="0.3">
      <c r="A29" t="s">
        <v>398</v>
      </c>
      <c r="B29" s="1" t="s">
        <v>399</v>
      </c>
      <c r="C29" s="1" t="s">
        <v>11</v>
      </c>
      <c r="D29" s="1" t="s">
        <v>536</v>
      </c>
      <c r="E29" s="5">
        <v>47434</v>
      </c>
      <c r="F29" s="1" t="e">
        <f>VLOOKUP(D29,'county-naming'!#REF!,2,FALSE)</f>
        <v>#REF!</v>
      </c>
    </row>
    <row r="30" spans="1:6" ht="15.75" thickBot="1" x14ac:dyDescent="0.3">
      <c r="A30" t="s">
        <v>580</v>
      </c>
      <c r="B30" s="1" t="s">
        <v>581</v>
      </c>
      <c r="C30" s="1" t="s">
        <v>11</v>
      </c>
      <c r="D30" s="1" t="s">
        <v>536</v>
      </c>
      <c r="E30" s="5">
        <v>64869</v>
      </c>
      <c r="F30" s="1" t="e">
        <f>VLOOKUP(D30,'county-naming'!#REF!,2,FALSE)</f>
        <v>#REF!</v>
      </c>
    </row>
    <row r="31" spans="1:6" ht="15.75" thickBot="1" x14ac:dyDescent="0.3">
      <c r="A31" t="s">
        <v>582</v>
      </c>
      <c r="B31" s="1" t="s">
        <v>583</v>
      </c>
      <c r="C31" s="1" t="s">
        <v>11</v>
      </c>
      <c r="D31" s="1" t="s">
        <v>533</v>
      </c>
      <c r="E31" s="5">
        <v>39659</v>
      </c>
      <c r="F31" s="1" t="e">
        <f>VLOOKUP(D31,'county-naming'!#REF!,2,FALSE)</f>
        <v>#REF!</v>
      </c>
    </row>
    <row r="32" spans="1:6" ht="15.75" thickBot="1" x14ac:dyDescent="0.3">
      <c r="A32" s="1" t="s">
        <v>584</v>
      </c>
      <c r="B32" s="1" t="s">
        <v>585</v>
      </c>
      <c r="C32" s="1" t="s">
        <v>52</v>
      </c>
      <c r="D32" s="1" t="s">
        <v>528</v>
      </c>
      <c r="E32" s="5">
        <v>2612</v>
      </c>
      <c r="F32" s="1" t="e">
        <f>VLOOKUP(D32,'county-naming'!#REF!,2,FALSE)</f>
        <v>#REF!</v>
      </c>
    </row>
    <row r="33" spans="1:6" ht="15.75" thickBot="1" x14ac:dyDescent="0.3">
      <c r="A33" t="s">
        <v>586</v>
      </c>
      <c r="B33" s="1" t="s">
        <v>587</v>
      </c>
      <c r="C33" s="1" t="s">
        <v>11</v>
      </c>
      <c r="D33" s="1" t="s">
        <v>536</v>
      </c>
      <c r="E33" s="5">
        <v>40532</v>
      </c>
      <c r="F33" s="1" t="e">
        <f>VLOOKUP(D33,'county-naming'!#REF!,2,FALSE)</f>
        <v>#REF!</v>
      </c>
    </row>
    <row r="34" spans="1:6" ht="15.75" thickBot="1" x14ac:dyDescent="0.3">
      <c r="A34" t="s">
        <v>588</v>
      </c>
      <c r="B34" s="1" t="s">
        <v>589</v>
      </c>
      <c r="C34" s="1" t="s">
        <v>27</v>
      </c>
      <c r="D34" s="1" t="s">
        <v>536</v>
      </c>
      <c r="E34" s="5">
        <v>57276</v>
      </c>
      <c r="F34" s="1" t="e">
        <f>VLOOKUP(D34,'county-naming'!#REF!,2,FALSE)</f>
        <v>#REF!</v>
      </c>
    </row>
    <row r="35" spans="1:6" ht="15.75" thickBot="1" x14ac:dyDescent="0.3">
      <c r="A35" t="s">
        <v>590</v>
      </c>
      <c r="B35" s="1" t="s">
        <v>591</v>
      </c>
      <c r="C35" s="1" t="s">
        <v>11</v>
      </c>
      <c r="D35" s="1" t="s">
        <v>541</v>
      </c>
      <c r="E35" s="5">
        <v>58926</v>
      </c>
      <c r="F35" s="1" t="e">
        <f>VLOOKUP(D35,'county-naming'!#REF!,2,FALSE)</f>
        <v>#REF!</v>
      </c>
    </row>
    <row r="36" spans="1:6" ht="15.75" thickBot="1" x14ac:dyDescent="0.3">
      <c r="A36" t="s">
        <v>592</v>
      </c>
      <c r="B36" s="1" t="s">
        <v>593</v>
      </c>
      <c r="C36" s="1" t="s">
        <v>11</v>
      </c>
      <c r="D36" s="1" t="s">
        <v>541</v>
      </c>
      <c r="E36" s="5">
        <v>56293</v>
      </c>
      <c r="F36" s="1" t="e">
        <f>VLOOKUP(D36,'county-naming'!#REF!,2,FALSE)</f>
        <v>#REF!</v>
      </c>
    </row>
    <row r="37" spans="1:6" ht="15.75" thickBot="1" x14ac:dyDescent="0.3">
      <c r="A37" t="s">
        <v>594</v>
      </c>
      <c r="B37" s="1" t="s">
        <v>595</v>
      </c>
      <c r="C37" s="1" t="s">
        <v>11</v>
      </c>
      <c r="D37" s="1" t="s">
        <v>541</v>
      </c>
      <c r="E37" s="5">
        <v>53240</v>
      </c>
      <c r="F37" s="1" t="e">
        <f>VLOOKUP(D37,'county-naming'!#REF!,2,FALSE)</f>
        <v>#REF!</v>
      </c>
    </row>
    <row r="38" spans="1:6" ht="15.75" thickBot="1" x14ac:dyDescent="0.3">
      <c r="A38" t="s">
        <v>596</v>
      </c>
      <c r="B38" s="1" t="s">
        <v>597</v>
      </c>
      <c r="C38" s="1" t="s">
        <v>7</v>
      </c>
      <c r="D38" s="1" t="s">
        <v>541</v>
      </c>
      <c r="E38" s="5">
        <v>38141</v>
      </c>
      <c r="F38" s="1" t="e">
        <f>VLOOKUP(D38,'county-naming'!#REF!,2,FALSE)</f>
        <v>#REF!</v>
      </c>
    </row>
    <row r="39" spans="1:6" ht="15.75" thickBot="1" x14ac:dyDescent="0.3">
      <c r="A39" t="s">
        <v>598</v>
      </c>
      <c r="B39" s="1" t="s">
        <v>599</v>
      </c>
      <c r="C39" s="1" t="s">
        <v>11</v>
      </c>
      <c r="D39" s="1" t="s">
        <v>541</v>
      </c>
      <c r="E39" s="5">
        <v>65851</v>
      </c>
      <c r="F39" s="1" t="e">
        <f>VLOOKUP(D39,'county-naming'!#REF!,2,FALSE)</f>
        <v>#REF!</v>
      </c>
    </row>
    <row r="40" spans="1:6" ht="15.75" thickBot="1" x14ac:dyDescent="0.3">
      <c r="A40" t="s">
        <v>600</v>
      </c>
      <c r="B40" s="1" t="s">
        <v>601</v>
      </c>
      <c r="C40" s="1" t="s">
        <v>11</v>
      </c>
      <c r="D40" s="1" t="s">
        <v>528</v>
      </c>
      <c r="E40" s="5">
        <v>74388</v>
      </c>
      <c r="F40" s="1" t="e">
        <f>VLOOKUP(D40,'county-naming'!#REF!,2,FALSE)</f>
        <v>#REF!</v>
      </c>
    </row>
    <row r="41" spans="1:6" ht="15.75" thickBot="1" x14ac:dyDescent="0.3">
      <c r="A41" t="s">
        <v>602</v>
      </c>
      <c r="B41" s="1" t="s">
        <v>603</v>
      </c>
      <c r="C41" s="1" t="s">
        <v>11</v>
      </c>
      <c r="D41" s="1" t="s">
        <v>528</v>
      </c>
      <c r="E41" s="5">
        <v>40777</v>
      </c>
      <c r="F41" s="1" t="e">
        <f>VLOOKUP(D41,'county-naming'!#REF!,2,FALSE)</f>
        <v>#REF!</v>
      </c>
    </row>
    <row r="42" spans="1:6" ht="15.75" thickBot="1" x14ac:dyDescent="0.3">
      <c r="A42" t="s">
        <v>604</v>
      </c>
      <c r="B42" s="1" t="s">
        <v>605</v>
      </c>
      <c r="C42" s="1" t="s">
        <v>11</v>
      </c>
      <c r="D42" s="1" t="s">
        <v>528</v>
      </c>
      <c r="E42" s="5">
        <v>72210</v>
      </c>
      <c r="F42" s="1" t="e">
        <f>VLOOKUP(D42,'county-naming'!#REF!,2,FALSE)</f>
        <v>#REF!</v>
      </c>
    </row>
    <row r="43" spans="1:6" ht="15.75" thickBot="1" x14ac:dyDescent="0.3">
      <c r="A43" t="s">
        <v>606</v>
      </c>
      <c r="B43" s="1" t="s">
        <v>607</v>
      </c>
      <c r="C43" s="1" t="s">
        <v>11</v>
      </c>
      <c r="D43" s="1" t="s">
        <v>536</v>
      </c>
      <c r="E43" s="5">
        <v>44052</v>
      </c>
      <c r="F43" s="1" t="e">
        <f>VLOOKUP(D43,'county-naming'!#REF!,2,FALSE)</f>
        <v>#REF!</v>
      </c>
    </row>
    <row r="44" spans="1:6" ht="15.75" thickBot="1" x14ac:dyDescent="0.3">
      <c r="A44" t="s">
        <v>608</v>
      </c>
      <c r="B44" s="1" t="s">
        <v>609</v>
      </c>
      <c r="C44" s="1" t="s">
        <v>11</v>
      </c>
      <c r="D44" s="1" t="s">
        <v>533</v>
      </c>
      <c r="E44" s="5">
        <v>49575</v>
      </c>
      <c r="F44" s="1" t="e">
        <f>VLOOKUP(D44,'county-naming'!#REF!,2,FALSE)</f>
        <v>#REF!</v>
      </c>
    </row>
    <row r="45" spans="1:6" ht="15.75" thickBot="1" x14ac:dyDescent="0.3">
      <c r="A45" t="s">
        <v>610</v>
      </c>
      <c r="B45" s="1" t="s">
        <v>611</v>
      </c>
      <c r="C45" s="1" t="s">
        <v>11</v>
      </c>
      <c r="D45" s="1" t="s">
        <v>533</v>
      </c>
      <c r="E45" s="5">
        <v>51905</v>
      </c>
      <c r="F45" s="1" t="e">
        <f>VLOOKUP(D45,'county-naming'!#REF!,2,FALSE)</f>
        <v>#REF!</v>
      </c>
    </row>
    <row r="46" spans="1:6" ht="15.75" thickBot="1" x14ac:dyDescent="0.3">
      <c r="A46" t="s">
        <v>612</v>
      </c>
      <c r="B46" s="1" t="s">
        <v>613</v>
      </c>
      <c r="C46" s="1" t="s">
        <v>11</v>
      </c>
      <c r="D46" s="1" t="s">
        <v>536</v>
      </c>
      <c r="E46" s="5">
        <v>46230</v>
      </c>
      <c r="F46" s="1" t="e">
        <f>VLOOKUP(D46,'county-naming'!#REF!,2,FALSE)</f>
        <v>#REF!</v>
      </c>
    </row>
    <row r="47" spans="1:6" ht="15.75" thickBot="1" x14ac:dyDescent="0.3">
      <c r="A47" t="s">
        <v>614</v>
      </c>
      <c r="B47" s="1" t="s">
        <v>615</v>
      </c>
      <c r="C47" s="1" t="s">
        <v>11</v>
      </c>
      <c r="D47" s="1" t="s">
        <v>536</v>
      </c>
      <c r="E47" s="5">
        <v>32805</v>
      </c>
      <c r="F47" s="1" t="e">
        <f>VLOOKUP(D47,'county-naming'!#REF!,2,FALSE)</f>
        <v>#REF!</v>
      </c>
    </row>
    <row r="48" spans="1:6" ht="15.75" thickBot="1" x14ac:dyDescent="0.3">
      <c r="A48" t="s">
        <v>616</v>
      </c>
      <c r="B48" s="1" t="s">
        <v>617</v>
      </c>
      <c r="C48" s="1" t="s">
        <v>11</v>
      </c>
      <c r="D48" s="1" t="s">
        <v>533</v>
      </c>
      <c r="E48" s="5">
        <v>39678</v>
      </c>
      <c r="F48" s="1" t="e">
        <f>VLOOKUP(D48,'county-naming'!#REF!,2,FALSE)</f>
        <v>#REF!</v>
      </c>
    </row>
    <row r="49" spans="1:6" ht="15.75" thickBot="1" x14ac:dyDescent="0.3">
      <c r="A49" t="s">
        <v>618</v>
      </c>
      <c r="B49" s="1" t="s">
        <v>619</v>
      </c>
      <c r="C49" s="1" t="s">
        <v>11</v>
      </c>
      <c r="D49" s="1" t="s">
        <v>541</v>
      </c>
      <c r="E49" s="5">
        <v>46882</v>
      </c>
      <c r="F49" s="1" t="e">
        <f>VLOOKUP(D49,'county-naming'!#REF!,2,FALSE)</f>
        <v>#REF!</v>
      </c>
    </row>
    <row r="50" spans="1:6" ht="15.75" thickBot="1" x14ac:dyDescent="0.3">
      <c r="A50" t="s">
        <v>620</v>
      </c>
      <c r="B50" s="1" t="s">
        <v>621</v>
      </c>
      <c r="C50" s="1" t="s">
        <v>11</v>
      </c>
      <c r="D50" s="1" t="s">
        <v>528</v>
      </c>
      <c r="E50" s="5">
        <v>54741</v>
      </c>
      <c r="F50" s="1" t="e">
        <f>VLOOKUP(D50,'county-naming'!#REF!,2,FALSE)</f>
        <v>#REF!</v>
      </c>
    </row>
    <row r="51" spans="1:6" ht="15.75" thickBot="1" x14ac:dyDescent="0.3">
      <c r="A51" t="s">
        <v>622</v>
      </c>
      <c r="B51" s="1" t="s">
        <v>623</v>
      </c>
      <c r="C51" s="1" t="s">
        <v>11</v>
      </c>
      <c r="D51" s="1" t="s">
        <v>536</v>
      </c>
      <c r="E51" s="5">
        <v>57898</v>
      </c>
      <c r="F51" s="1" t="e">
        <f>VLOOKUP(D51,'county-naming'!#REF!,2,FALSE)</f>
        <v>#REF!</v>
      </c>
    </row>
    <row r="52" spans="1:6" ht="15.75" thickBot="1" x14ac:dyDescent="0.3">
      <c r="A52" t="s">
        <v>624</v>
      </c>
      <c r="B52" s="1" t="s">
        <v>625</v>
      </c>
      <c r="C52" s="1" t="s">
        <v>11</v>
      </c>
      <c r="D52" s="1" t="s">
        <v>533</v>
      </c>
      <c r="E52" s="5">
        <v>75809</v>
      </c>
      <c r="F52" s="1" t="e">
        <f>VLOOKUP(D52,'county-naming'!#REF!,2,FALSE)</f>
        <v>#REF!</v>
      </c>
    </row>
    <row r="53" spans="1:6" ht="15.75" thickBot="1" x14ac:dyDescent="0.3">
      <c r="A53" t="s">
        <v>626</v>
      </c>
      <c r="B53" s="1" t="s">
        <v>627</v>
      </c>
      <c r="C53" s="1" t="s">
        <v>11</v>
      </c>
      <c r="D53" s="1" t="s">
        <v>536</v>
      </c>
      <c r="E53" s="5">
        <v>57439</v>
      </c>
      <c r="F53" s="1" t="e">
        <f>VLOOKUP(D53,'county-naming'!#REF!,2,FALSE)</f>
        <v>#REF!</v>
      </c>
    </row>
    <row r="54" spans="1:6" ht="15.75" thickBot="1" x14ac:dyDescent="0.3">
      <c r="A54" t="s">
        <v>628</v>
      </c>
      <c r="B54" s="1" t="s">
        <v>629</v>
      </c>
      <c r="C54" s="1" t="s">
        <v>11</v>
      </c>
      <c r="D54" s="1" t="s">
        <v>533</v>
      </c>
      <c r="E54" s="5">
        <v>63653</v>
      </c>
      <c r="F54" s="1" t="e">
        <f>VLOOKUP(D54,'county-naming'!#REF!,2,FALSE)</f>
        <v>#REF!</v>
      </c>
    </row>
    <row r="55" spans="1:6" ht="15.75" thickBot="1" x14ac:dyDescent="0.3">
      <c r="A55" t="s">
        <v>630</v>
      </c>
      <c r="B55" s="1" t="s">
        <v>631</v>
      </c>
      <c r="C55" s="1" t="s">
        <v>27</v>
      </c>
      <c r="D55" s="1" t="s">
        <v>528</v>
      </c>
      <c r="E55" s="5">
        <v>55638</v>
      </c>
      <c r="F55" s="1" t="e">
        <f>VLOOKUP(D55,'county-naming'!#REF!,2,FALSE)</f>
        <v>#REF!</v>
      </c>
    </row>
    <row r="56" spans="1:6" ht="15.75" thickBot="1" x14ac:dyDescent="0.3">
      <c r="A56" t="s">
        <v>632</v>
      </c>
      <c r="B56" s="1" t="s">
        <v>633</v>
      </c>
      <c r="C56" s="1" t="s">
        <v>11</v>
      </c>
      <c r="D56" s="1" t="s">
        <v>541</v>
      </c>
      <c r="E56" s="5">
        <v>52250</v>
      </c>
      <c r="F56" s="1" t="e">
        <f>VLOOKUP(D56,'county-naming'!#REF!,2,FALSE)</f>
        <v>#REF!</v>
      </c>
    </row>
    <row r="57" spans="1:6" ht="15.75" thickBot="1" x14ac:dyDescent="0.3">
      <c r="A57" t="s">
        <v>634</v>
      </c>
      <c r="B57" s="1" t="s">
        <v>635</v>
      </c>
      <c r="C57" s="1" t="s">
        <v>11</v>
      </c>
      <c r="D57" s="1" t="s">
        <v>528</v>
      </c>
      <c r="E57" s="5">
        <v>53086</v>
      </c>
      <c r="F57" s="1" t="e">
        <f>VLOOKUP(D57,'county-naming'!#REF!,2,FALSE)</f>
        <v>#REF!</v>
      </c>
    </row>
    <row r="58" spans="1:6" ht="15.75" thickBot="1" x14ac:dyDescent="0.3">
      <c r="A58" t="s">
        <v>636</v>
      </c>
      <c r="B58" s="1" t="s">
        <v>637</v>
      </c>
      <c r="C58" s="1" t="s">
        <v>11</v>
      </c>
      <c r="D58" s="1" t="s">
        <v>536</v>
      </c>
      <c r="E58" s="5">
        <v>48734</v>
      </c>
      <c r="F58" s="1" t="e">
        <f>VLOOKUP(D58,'county-naming'!#REF!,2,FALSE)</f>
        <v>#REF!</v>
      </c>
    </row>
    <row r="59" spans="1:6" ht="15.75" thickBot="1" x14ac:dyDescent="0.3">
      <c r="A59" t="s">
        <v>638</v>
      </c>
      <c r="B59" s="1" t="s">
        <v>639</v>
      </c>
      <c r="C59" s="1" t="s">
        <v>11</v>
      </c>
      <c r="D59" s="1" t="s">
        <v>536</v>
      </c>
      <c r="E59" s="5">
        <v>58852</v>
      </c>
      <c r="F59" s="1" t="e">
        <f>VLOOKUP(D59,'county-naming'!#REF!,2,FALSE)</f>
        <v>#REF!</v>
      </c>
    </row>
    <row r="60" spans="1:6" ht="15.75" thickBot="1" x14ac:dyDescent="0.3">
      <c r="A60" t="s">
        <v>640</v>
      </c>
      <c r="B60" s="1" t="s">
        <v>641</v>
      </c>
      <c r="C60" s="1" t="s">
        <v>11</v>
      </c>
      <c r="D60" s="1" t="s">
        <v>533</v>
      </c>
      <c r="E60" s="5">
        <v>41280</v>
      </c>
      <c r="F60" s="1" t="e">
        <f>VLOOKUP(D60,'county-naming'!#REF!,2,FALSE)</f>
        <v>#REF!</v>
      </c>
    </row>
    <row r="61" spans="1:6" ht="15.75" thickBot="1" x14ac:dyDescent="0.3">
      <c r="A61" t="s">
        <v>642</v>
      </c>
      <c r="B61" s="1" t="s">
        <v>643</v>
      </c>
      <c r="C61" s="1" t="s">
        <v>11</v>
      </c>
      <c r="D61" s="1" t="s">
        <v>536</v>
      </c>
      <c r="E61" s="5">
        <v>60130</v>
      </c>
      <c r="F61" s="1" t="e">
        <f>VLOOKUP(D61,'county-naming'!#REF!,2,FALSE)</f>
        <v>#REF!</v>
      </c>
    </row>
    <row r="62" spans="1:6" ht="15.75" thickBot="1" x14ac:dyDescent="0.3">
      <c r="A62" t="s">
        <v>644</v>
      </c>
      <c r="B62" s="1" t="s">
        <v>645</v>
      </c>
      <c r="C62" s="1" t="s">
        <v>11</v>
      </c>
      <c r="D62" s="1" t="s">
        <v>536</v>
      </c>
      <c r="E62" s="5">
        <v>62747</v>
      </c>
      <c r="F62" s="1" t="e">
        <f>VLOOKUP(D62,'county-naming'!#REF!,2,FALSE)</f>
        <v>#REF!</v>
      </c>
    </row>
    <row r="63" spans="1:6" ht="15.75" thickBot="1" x14ac:dyDescent="0.3">
      <c r="A63" t="s">
        <v>646</v>
      </c>
      <c r="B63" s="1" t="s">
        <v>647</v>
      </c>
      <c r="C63" s="1" t="s">
        <v>11</v>
      </c>
      <c r="D63" s="1" t="s">
        <v>536</v>
      </c>
      <c r="E63" s="5">
        <v>73061</v>
      </c>
      <c r="F63" s="1" t="e">
        <f>VLOOKUP(D63,'county-naming'!#REF!,2,FALSE)</f>
        <v>#REF!</v>
      </c>
    </row>
    <row r="64" spans="1:6" ht="15.75" thickBot="1" x14ac:dyDescent="0.3">
      <c r="A64" t="s">
        <v>648</v>
      </c>
      <c r="B64" s="1" t="s">
        <v>649</v>
      </c>
      <c r="C64" s="1" t="s">
        <v>11</v>
      </c>
      <c r="D64" s="1" t="s">
        <v>528</v>
      </c>
      <c r="E64" s="5">
        <v>53670</v>
      </c>
      <c r="F64" s="1" t="e">
        <f>VLOOKUP(D64,'county-naming'!#REF!,2,FALSE)</f>
        <v>#REF!</v>
      </c>
    </row>
    <row r="65" spans="1:6" ht="15.75" thickBot="1" x14ac:dyDescent="0.3">
      <c r="A65" t="s">
        <v>650</v>
      </c>
      <c r="B65" s="1" t="s">
        <v>651</v>
      </c>
      <c r="C65" s="1" t="s">
        <v>11</v>
      </c>
      <c r="D65" s="1" t="s">
        <v>541</v>
      </c>
      <c r="E65" s="5">
        <v>34670</v>
      </c>
      <c r="F65" s="1" t="e">
        <f>VLOOKUP(D65,'county-naming'!#REF!,2,FALSE)</f>
        <v>#REF!</v>
      </c>
    </row>
    <row r="66" spans="1:6" ht="15.75" thickBot="1" x14ac:dyDescent="0.3">
      <c r="A66" t="s">
        <v>652</v>
      </c>
      <c r="B66" s="1" t="s">
        <v>653</v>
      </c>
      <c r="C66" s="1" t="s">
        <v>7</v>
      </c>
      <c r="D66" s="1" t="s">
        <v>541</v>
      </c>
      <c r="E66" s="5">
        <v>35990</v>
      </c>
      <c r="F66" s="1" t="e">
        <f>VLOOKUP(D66,'county-naming'!#REF!,2,FALSE)</f>
        <v>#REF!</v>
      </c>
    </row>
    <row r="67" spans="1:6" ht="15.75" thickBot="1" x14ac:dyDescent="0.3">
      <c r="A67" t="s">
        <v>654</v>
      </c>
      <c r="B67" s="1" t="s">
        <v>655</v>
      </c>
      <c r="C67" s="1" t="s">
        <v>11</v>
      </c>
      <c r="D67" s="1" t="s">
        <v>528</v>
      </c>
      <c r="E67" s="5">
        <v>45113</v>
      </c>
      <c r="F67" s="1" t="e">
        <f>VLOOKUP(D67,'county-naming'!#REF!,2,FALSE)</f>
        <v>#REF!</v>
      </c>
    </row>
    <row r="68" spans="1:6" ht="15.75" thickBot="1" x14ac:dyDescent="0.3">
      <c r="A68" t="s">
        <v>656</v>
      </c>
      <c r="B68" s="1" t="s">
        <v>657</v>
      </c>
      <c r="C68" s="1" t="s">
        <v>27</v>
      </c>
      <c r="D68" s="1" t="s">
        <v>536</v>
      </c>
      <c r="E68" s="5">
        <v>79861</v>
      </c>
      <c r="F68" s="1" t="e">
        <f>VLOOKUP(D68,'county-naming'!#REF!,2,FALSE)</f>
        <v>#REF!</v>
      </c>
    </row>
    <row r="69" spans="1:6" ht="15.75" thickBot="1" x14ac:dyDescent="0.3">
      <c r="A69" t="s">
        <v>658</v>
      </c>
      <c r="B69" s="1" t="s">
        <v>659</v>
      </c>
      <c r="C69" s="1" t="s">
        <v>7</v>
      </c>
      <c r="D69" s="1" t="s">
        <v>528</v>
      </c>
      <c r="E69" s="5">
        <v>57939</v>
      </c>
      <c r="F69" s="1" t="e">
        <f>VLOOKUP(D69,'county-naming'!#REF!,2,FALSE)</f>
        <v>#REF!</v>
      </c>
    </row>
    <row r="70" spans="1:6" ht="15.75" thickBot="1" x14ac:dyDescent="0.3">
      <c r="A70" t="s">
        <v>660</v>
      </c>
      <c r="B70" s="1" t="s">
        <v>661</v>
      </c>
      <c r="C70" s="1" t="s">
        <v>11</v>
      </c>
      <c r="D70" s="1" t="s">
        <v>541</v>
      </c>
      <c r="E70" s="5">
        <v>38125</v>
      </c>
      <c r="F70" s="1" t="e">
        <f>VLOOKUP(D70,'county-naming'!#REF!,2,FALSE)</f>
        <v>#REF!</v>
      </c>
    </row>
    <row r="71" spans="1:6" ht="15.75" thickBot="1" x14ac:dyDescent="0.3">
      <c r="A71" t="s">
        <v>662</v>
      </c>
      <c r="B71" s="1" t="s">
        <v>663</v>
      </c>
      <c r="C71" s="1" t="s">
        <v>11</v>
      </c>
      <c r="D71" s="1" t="s">
        <v>541</v>
      </c>
      <c r="E71" s="5">
        <v>40475</v>
      </c>
      <c r="F71" s="1" t="e">
        <f>VLOOKUP(D71,'county-naming'!#REF!,2,FALSE)</f>
        <v>#REF!</v>
      </c>
    </row>
    <row r="72" spans="1:6" ht="15.75" thickBot="1" x14ac:dyDescent="0.3">
      <c r="A72" t="s">
        <v>664</v>
      </c>
      <c r="B72" s="1" t="s">
        <v>665</v>
      </c>
      <c r="C72" s="1" t="s">
        <v>11</v>
      </c>
      <c r="D72" s="1" t="s">
        <v>541</v>
      </c>
      <c r="E72" s="5">
        <v>79718</v>
      </c>
      <c r="F72" s="1" t="e">
        <f>VLOOKUP(D72,'county-naming'!#REF!,2,FALSE)</f>
        <v>#REF!</v>
      </c>
    </row>
    <row r="73" spans="1:6" ht="15.75" thickBot="1" x14ac:dyDescent="0.3">
      <c r="A73" t="s">
        <v>666</v>
      </c>
      <c r="B73" s="1" t="s">
        <v>667</v>
      </c>
      <c r="C73" s="1" t="s">
        <v>11</v>
      </c>
      <c r="D73" s="1" t="s">
        <v>536</v>
      </c>
      <c r="E73" s="5">
        <v>47033</v>
      </c>
      <c r="F73" s="1" t="e">
        <f>VLOOKUP(D73,'county-naming'!#REF!,2,FALSE)</f>
        <v>#REF!</v>
      </c>
    </row>
    <row r="74" spans="1:6" ht="15.75" thickBot="1" x14ac:dyDescent="0.3">
      <c r="A74" t="s">
        <v>668</v>
      </c>
      <c r="B74" s="1" t="s">
        <v>669</v>
      </c>
      <c r="C74" s="1" t="s">
        <v>11</v>
      </c>
      <c r="D74" s="1" t="s">
        <v>533</v>
      </c>
      <c r="E74" s="5">
        <v>48200</v>
      </c>
      <c r="F74" s="1" t="e">
        <f>VLOOKUP(D74,'county-naming'!#REF!,2,FALSE)</f>
        <v>#REF!</v>
      </c>
    </row>
    <row r="75" spans="1:6" ht="15.75" thickBot="1" x14ac:dyDescent="0.3">
      <c r="A75" t="s">
        <v>670</v>
      </c>
      <c r="B75" s="1" t="s">
        <v>671</v>
      </c>
      <c r="C75" s="1" t="s">
        <v>11</v>
      </c>
      <c r="D75" s="1" t="s">
        <v>536</v>
      </c>
      <c r="E75" s="5">
        <v>35222</v>
      </c>
      <c r="F75" s="1" t="e">
        <f>VLOOKUP(D75,'county-naming'!#REF!,2,FALSE)</f>
        <v>#REF!</v>
      </c>
    </row>
    <row r="76" spans="1:6" ht="15.75" thickBot="1" x14ac:dyDescent="0.3">
      <c r="A76" s="1" t="s">
        <v>672</v>
      </c>
      <c r="B76" s="1" t="s">
        <v>673</v>
      </c>
      <c r="C76" s="1"/>
      <c r="D76" s="1" t="s">
        <v>528</v>
      </c>
      <c r="E76" s="5">
        <v>1652</v>
      </c>
      <c r="F76" s="1" t="e">
        <f>VLOOKUP(D76,'county-naming'!#REF!,2,FALSE)</f>
        <v>#REF!</v>
      </c>
    </row>
    <row r="77" spans="1:6" ht="15.75" thickBot="1" x14ac:dyDescent="0.3">
      <c r="A77" t="s">
        <v>674</v>
      </c>
      <c r="B77" s="1" t="s">
        <v>675</v>
      </c>
      <c r="C77" s="1" t="s">
        <v>11</v>
      </c>
      <c r="D77" s="1" t="s">
        <v>528</v>
      </c>
      <c r="E77" s="5">
        <v>51456</v>
      </c>
      <c r="F77" s="1" t="e">
        <f>VLOOKUP(D77,'county-naming'!#REF!,2,FALSE)</f>
        <v>#REF!</v>
      </c>
    </row>
    <row r="78" spans="1:6" ht="15.75" thickBot="1" x14ac:dyDescent="0.3">
      <c r="A78" t="s">
        <v>676</v>
      </c>
      <c r="B78" s="1" t="s">
        <v>677</v>
      </c>
      <c r="C78" s="1" t="s">
        <v>7</v>
      </c>
      <c r="D78" s="1" t="s">
        <v>528</v>
      </c>
      <c r="E78" s="5">
        <v>63657</v>
      </c>
      <c r="F78" s="1" t="e">
        <f>VLOOKUP(D78,'county-naming'!#REF!,2,FALSE)</f>
        <v>#REF!</v>
      </c>
    </row>
    <row r="79" spans="1:6" ht="15.75" thickBot="1" x14ac:dyDescent="0.3">
      <c r="A79" t="s">
        <v>678</v>
      </c>
      <c r="B79" s="1" t="s">
        <v>679</v>
      </c>
      <c r="C79" s="1" t="s">
        <v>27</v>
      </c>
      <c r="D79" s="1" t="s">
        <v>533</v>
      </c>
      <c r="E79" s="5">
        <v>71344</v>
      </c>
      <c r="F79" s="1" t="e">
        <f>VLOOKUP(D79,'county-naming'!#REF!,2,FALSE)</f>
        <v>#REF!</v>
      </c>
    </row>
    <row r="80" spans="1:6" ht="15.75" thickBot="1" x14ac:dyDescent="0.3">
      <c r="A80" t="s">
        <v>680</v>
      </c>
      <c r="B80" s="1" t="s">
        <v>681</v>
      </c>
      <c r="C80" s="1" t="s">
        <v>11</v>
      </c>
      <c r="D80" s="1" t="s">
        <v>533</v>
      </c>
      <c r="E80" s="5">
        <v>56701</v>
      </c>
      <c r="F80" s="1" t="e">
        <f>VLOOKUP(D80,'county-naming'!#REF!,2,FALSE)</f>
        <v>#REF!</v>
      </c>
    </row>
    <row r="81" spans="1:6" ht="15.75" thickBot="1" x14ac:dyDescent="0.3">
      <c r="A81" t="s">
        <v>682</v>
      </c>
      <c r="B81" s="1" t="s">
        <v>683</v>
      </c>
      <c r="C81" s="1" t="s">
        <v>7</v>
      </c>
      <c r="D81" s="1" t="s">
        <v>541</v>
      </c>
      <c r="E81" s="5">
        <v>32800</v>
      </c>
      <c r="F81" s="1" t="e">
        <f>VLOOKUP(D81,'county-naming'!#REF!,2,FALSE)</f>
        <v>#REF!</v>
      </c>
    </row>
    <row r="82" spans="1:6" ht="15.75" thickBot="1" x14ac:dyDescent="0.3">
      <c r="A82" t="s">
        <v>684</v>
      </c>
      <c r="B82" s="1" t="s">
        <v>685</v>
      </c>
      <c r="C82" s="1" t="s">
        <v>11</v>
      </c>
      <c r="D82" s="1" t="s">
        <v>541</v>
      </c>
      <c r="E82" s="5">
        <v>47501</v>
      </c>
      <c r="F82" s="1" t="e">
        <f>VLOOKUP(D82,'county-naming'!#REF!,2,FALSE)</f>
        <v>#REF!</v>
      </c>
    </row>
    <row r="83" spans="1:6" ht="15.75" thickBot="1" x14ac:dyDescent="0.3">
      <c r="A83" t="s">
        <v>686</v>
      </c>
      <c r="B83" s="1" t="s">
        <v>687</v>
      </c>
      <c r="C83" s="1" t="s">
        <v>11</v>
      </c>
      <c r="D83" s="1" t="s">
        <v>533</v>
      </c>
      <c r="E83" s="5">
        <v>34689</v>
      </c>
      <c r="F83" s="1" t="e">
        <f>VLOOKUP(D83,'county-naming'!#REF!,2,FALSE)</f>
        <v>#REF!</v>
      </c>
    </row>
    <row r="84" spans="1:6" ht="15.75" thickBot="1" x14ac:dyDescent="0.3">
      <c r="A84" t="s">
        <v>688</v>
      </c>
      <c r="B84" s="1" t="s">
        <v>689</v>
      </c>
      <c r="C84" s="1" t="s">
        <v>27</v>
      </c>
      <c r="D84" s="1" t="s">
        <v>536</v>
      </c>
      <c r="E84" s="5">
        <v>122768</v>
      </c>
      <c r="F84" s="1" t="e">
        <f>VLOOKUP(D84,'county-naming'!#REF!,2,FALSE)</f>
        <v>#REF!</v>
      </c>
    </row>
    <row r="85" spans="1:6" ht="15.75" thickBot="1" x14ac:dyDescent="0.3">
      <c r="A85" t="s">
        <v>690</v>
      </c>
      <c r="B85" s="1" t="s">
        <v>691</v>
      </c>
      <c r="C85" s="1" t="s">
        <v>11</v>
      </c>
      <c r="D85" s="1" t="s">
        <v>528</v>
      </c>
      <c r="E85" s="5">
        <v>64949</v>
      </c>
      <c r="F85" s="1" t="e">
        <f>VLOOKUP(D85,'county-naming'!#REF!,2,FALSE)</f>
        <v>#REF!</v>
      </c>
    </row>
    <row r="86" spans="1:6" ht="15.75" thickBot="1" x14ac:dyDescent="0.3">
      <c r="A86" t="s">
        <v>692</v>
      </c>
      <c r="B86" s="1" t="s">
        <v>693</v>
      </c>
      <c r="C86" s="1" t="s">
        <v>11</v>
      </c>
      <c r="D86" s="1" t="s">
        <v>536</v>
      </c>
      <c r="E86" s="5">
        <v>44601</v>
      </c>
      <c r="F86" s="1" t="e">
        <f>VLOOKUP(D86,'county-naming'!#REF!,2,FALSE)</f>
        <v>#REF!</v>
      </c>
    </row>
    <row r="87" spans="1:6" ht="15.75" thickBot="1" x14ac:dyDescent="0.3">
      <c r="A87" t="s">
        <v>694</v>
      </c>
      <c r="B87" s="1" t="s">
        <v>695</v>
      </c>
      <c r="C87" s="1" t="s">
        <v>11</v>
      </c>
      <c r="D87" s="1" t="s">
        <v>533</v>
      </c>
      <c r="E87" s="5">
        <v>67751</v>
      </c>
      <c r="F87" s="1" t="e">
        <f>VLOOKUP(D87,'county-naming'!#REF!,2,FALSE)</f>
        <v>#REF!</v>
      </c>
    </row>
    <row r="88" spans="1:6" ht="15.75" thickBot="1" x14ac:dyDescent="0.3">
      <c r="A88" t="s">
        <v>696</v>
      </c>
      <c r="B88" s="1" t="s">
        <v>697</v>
      </c>
      <c r="C88" s="1" t="s">
        <v>11</v>
      </c>
      <c r="D88" s="1" t="s">
        <v>541</v>
      </c>
      <c r="E88" s="5">
        <v>33899</v>
      </c>
      <c r="F88" s="1" t="e">
        <f>VLOOKUP(D88,'county-naming'!#REF!,2,FALSE)</f>
        <v>#REF!</v>
      </c>
    </row>
    <row r="89" spans="1:6" ht="15.75" thickBot="1" x14ac:dyDescent="0.3">
      <c r="A89" t="s">
        <v>698</v>
      </c>
      <c r="B89" s="1" t="s">
        <v>699</v>
      </c>
      <c r="C89" s="1" t="s">
        <v>11</v>
      </c>
      <c r="D89" s="1" t="s">
        <v>528</v>
      </c>
      <c r="E89" s="5">
        <v>50671</v>
      </c>
      <c r="F89" s="1" t="e">
        <f>VLOOKUP(D89,'county-naming'!#REF!,2,FALSE)</f>
        <v>#REF!</v>
      </c>
    </row>
    <row r="90" spans="1:6" ht="15.75" thickBot="1" x14ac:dyDescent="0.3">
      <c r="A90" t="s">
        <v>700</v>
      </c>
      <c r="B90" s="1" t="s">
        <v>701</v>
      </c>
      <c r="C90" s="1" t="s">
        <v>11</v>
      </c>
      <c r="D90" s="1" t="s">
        <v>533</v>
      </c>
      <c r="E90" s="5">
        <v>67078</v>
      </c>
      <c r="F90" s="1" t="e">
        <f>VLOOKUP(D90,'county-naming'!#REF!,2,FALSE)</f>
        <v>#REF!</v>
      </c>
    </row>
    <row r="91" spans="1:6" ht="15.75" thickBot="1" x14ac:dyDescent="0.3">
      <c r="A91" t="s">
        <v>702</v>
      </c>
      <c r="B91" s="1" t="s">
        <v>703</v>
      </c>
      <c r="C91" s="1" t="s">
        <v>11</v>
      </c>
      <c r="D91" s="1" t="s">
        <v>541</v>
      </c>
      <c r="E91" s="5">
        <v>63519</v>
      </c>
      <c r="F91" s="1" t="e">
        <f>VLOOKUP(D91,'county-naming'!#REF!,2,FALSE)</f>
        <v>#REF!</v>
      </c>
    </row>
    <row r="92" spans="1:6" ht="15.75" thickBot="1" x14ac:dyDescent="0.3">
      <c r="A92" t="s">
        <v>704</v>
      </c>
      <c r="B92" s="1" t="s">
        <v>705</v>
      </c>
      <c r="C92" s="1" t="s">
        <v>7</v>
      </c>
      <c r="D92" s="1" t="s">
        <v>536</v>
      </c>
      <c r="E92" s="5">
        <v>38522</v>
      </c>
      <c r="F92" s="1" t="e">
        <f>VLOOKUP(D92,'county-naming'!#REF!,2,FALSE)</f>
        <v>#REF!</v>
      </c>
    </row>
    <row r="93" spans="1:6" ht="15.75" thickBot="1" x14ac:dyDescent="0.3">
      <c r="A93" t="s">
        <v>706</v>
      </c>
      <c r="B93" s="1" t="s">
        <v>707</v>
      </c>
      <c r="C93" s="1" t="s">
        <v>11</v>
      </c>
      <c r="D93" s="1" t="s">
        <v>541</v>
      </c>
      <c r="E93" s="5">
        <v>25357</v>
      </c>
      <c r="F93" s="1" t="e">
        <f>VLOOKUP(D93,'county-naming'!#REF!,2,FALSE)</f>
        <v>#REF!</v>
      </c>
    </row>
    <row r="94" spans="1:6" ht="15.75" thickBot="1" x14ac:dyDescent="0.3">
      <c r="A94" t="s">
        <v>708</v>
      </c>
      <c r="B94" s="1" t="s">
        <v>709</v>
      </c>
      <c r="C94" s="1" t="s">
        <v>7</v>
      </c>
      <c r="D94" s="1" t="s">
        <v>536</v>
      </c>
      <c r="E94" s="5">
        <v>53644</v>
      </c>
      <c r="F94" s="1" t="e">
        <f>VLOOKUP(D94,'county-naming'!#REF!,2,FALSE)</f>
        <v>#REF!</v>
      </c>
    </row>
    <row r="95" spans="1:6" ht="15.75" thickBot="1" x14ac:dyDescent="0.3">
      <c r="A95" t="s">
        <v>710</v>
      </c>
      <c r="B95" s="1" t="s">
        <v>711</v>
      </c>
      <c r="C95" s="1" t="s">
        <v>11</v>
      </c>
      <c r="D95" s="1" t="s">
        <v>541</v>
      </c>
      <c r="E95" s="5">
        <v>46918</v>
      </c>
      <c r="F95" s="1" t="e">
        <f>VLOOKUP(D95,'county-naming'!#REF!,2,FALSE)</f>
        <v>#REF!</v>
      </c>
    </row>
    <row r="96" spans="1:6" ht="15.75" thickBot="1" x14ac:dyDescent="0.3">
      <c r="A96" t="s">
        <v>712</v>
      </c>
      <c r="B96" s="1" t="s">
        <v>713</v>
      </c>
      <c r="C96" s="1" t="s">
        <v>27</v>
      </c>
      <c r="D96" s="1" t="s">
        <v>528</v>
      </c>
      <c r="E96" s="5">
        <v>50667</v>
      </c>
      <c r="F96" s="3" t="e">
        <f>VLOOKUP(D96,'county-naming'!#REF!,2,FALSE)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8DC2-0514-482A-B790-3E37F19F2E95}">
  <dimension ref="A1:F63"/>
  <sheetViews>
    <sheetView workbookViewId="0">
      <selection activeCell="F2" sqref="F2:F6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730</v>
      </c>
      <c r="B2" s="1" t="s">
        <v>731</v>
      </c>
      <c r="C2" s="1" t="s">
        <v>52</v>
      </c>
      <c r="D2" s="1" t="s">
        <v>722</v>
      </c>
      <c r="E2" s="5">
        <v>3330</v>
      </c>
      <c r="F2" s="8" t="e">
        <f>VLOOKUP(D2,'county-naming'!#REF!,2,FALSE)</f>
        <v>#REF!</v>
      </c>
    </row>
    <row r="3" spans="1:6" ht="15.75" thickBot="1" x14ac:dyDescent="0.3">
      <c r="A3" t="s">
        <v>732</v>
      </c>
      <c r="B3" s="1" t="s">
        <v>733</v>
      </c>
      <c r="C3" s="1" t="s">
        <v>27</v>
      </c>
      <c r="D3" s="1" t="s">
        <v>722</v>
      </c>
      <c r="E3" s="5">
        <v>27866</v>
      </c>
      <c r="F3" s="8" t="e">
        <f>VLOOKUP(D3,'county-naming'!#REF!,2,FALSE)</f>
        <v>#REF!</v>
      </c>
    </row>
    <row r="4" spans="1:6" ht="15.75" thickBot="1" x14ac:dyDescent="0.3">
      <c r="A4" t="s">
        <v>734</v>
      </c>
      <c r="B4" s="1" t="s">
        <v>735</v>
      </c>
      <c r="C4" s="1" t="s">
        <v>52</v>
      </c>
      <c r="D4" s="1" t="s">
        <v>722</v>
      </c>
      <c r="E4" s="5">
        <v>1353</v>
      </c>
      <c r="F4" s="8" t="e">
        <f>VLOOKUP(D4,'county-naming'!#REF!,2,FALSE)</f>
        <v>#REF!</v>
      </c>
    </row>
    <row r="5" spans="1:6" ht="15.75" thickBot="1" x14ac:dyDescent="0.3">
      <c r="A5" t="s">
        <v>736</v>
      </c>
      <c r="B5" s="1" t="s">
        <v>737</v>
      </c>
      <c r="C5" s="1" t="s">
        <v>52</v>
      </c>
      <c r="D5" s="1" t="s">
        <v>722</v>
      </c>
      <c r="E5" s="5">
        <v>6745</v>
      </c>
      <c r="F5" s="8" t="e">
        <f>VLOOKUP(D5,'county-naming'!#REF!,2,FALSE)</f>
        <v>#REF!</v>
      </c>
    </row>
    <row r="6" spans="1:6" ht="15.75" thickBot="1" x14ac:dyDescent="0.3">
      <c r="A6" t="s">
        <v>738</v>
      </c>
      <c r="B6" s="1" t="s">
        <v>739</v>
      </c>
      <c r="C6" s="1" t="s">
        <v>52</v>
      </c>
      <c r="D6" s="1" t="s">
        <v>720</v>
      </c>
      <c r="E6" s="5">
        <v>770</v>
      </c>
      <c r="F6" s="8" t="e">
        <f>VLOOKUP(D6,'county-naming'!#REF!,2,FALSE)</f>
        <v>#REF!</v>
      </c>
    </row>
    <row r="7" spans="1:6" ht="15.75" thickBot="1" x14ac:dyDescent="0.3">
      <c r="A7" t="s">
        <v>740</v>
      </c>
      <c r="B7" s="1" t="s">
        <v>741</v>
      </c>
      <c r="C7" s="1" t="s">
        <v>11</v>
      </c>
      <c r="D7" s="1" t="s">
        <v>720</v>
      </c>
      <c r="E7" s="5">
        <v>56308</v>
      </c>
      <c r="F7" s="8" t="e">
        <f>VLOOKUP(D7,'county-naming'!#REF!,2,FALSE)</f>
        <v>#REF!</v>
      </c>
    </row>
    <row r="8" spans="1:6" ht="15.75" thickBot="1" x14ac:dyDescent="0.3">
      <c r="A8" t="s">
        <v>742</v>
      </c>
      <c r="B8" s="1" t="s">
        <v>743</v>
      </c>
      <c r="C8" s="1" t="s">
        <v>7</v>
      </c>
      <c r="D8" s="1" t="s">
        <v>726</v>
      </c>
      <c r="E8" s="5">
        <v>6269</v>
      </c>
      <c r="F8" s="8" t="e">
        <f>VLOOKUP(D8,'county-naming'!#REF!,2,FALSE)</f>
        <v>#REF!</v>
      </c>
    </row>
    <row r="9" spans="1:6" ht="15.75" thickBot="1" x14ac:dyDescent="0.3">
      <c r="A9" t="s">
        <v>744</v>
      </c>
      <c r="B9" s="1" t="s">
        <v>745</v>
      </c>
      <c r="C9" s="1" t="s">
        <v>11</v>
      </c>
      <c r="D9" s="1" t="s">
        <v>724</v>
      </c>
      <c r="E9" s="5">
        <v>17105</v>
      </c>
      <c r="F9" s="8" t="e">
        <f>VLOOKUP(D9,'county-naming'!#REF!,2,FALSE)</f>
        <v>#REF!</v>
      </c>
    </row>
    <row r="10" spans="1:6" ht="15.75" thickBot="1" x14ac:dyDescent="0.3">
      <c r="A10" t="s">
        <v>746</v>
      </c>
      <c r="B10" s="1" t="s">
        <v>747</v>
      </c>
      <c r="C10" s="1" t="s">
        <v>11</v>
      </c>
      <c r="D10" s="1" t="s">
        <v>726</v>
      </c>
      <c r="E10" s="5">
        <v>8035</v>
      </c>
      <c r="F10" s="8" t="e">
        <f>VLOOKUP(D10,'county-naming'!#REF!,2,FALSE)</f>
        <v>#REF!</v>
      </c>
    </row>
    <row r="11" spans="1:6" ht="15.75" thickBot="1" x14ac:dyDescent="0.3">
      <c r="A11" t="s">
        <v>748</v>
      </c>
      <c r="B11" s="1" t="s">
        <v>749</v>
      </c>
      <c r="C11" s="1" t="s">
        <v>11</v>
      </c>
      <c r="D11" s="1" t="s">
        <v>720</v>
      </c>
      <c r="E11" s="5">
        <v>30227</v>
      </c>
      <c r="F11" s="8" t="e">
        <f>VLOOKUP(D11,'county-naming'!#REF!,2,FALSE)</f>
        <v>#REF!</v>
      </c>
    </row>
    <row r="12" spans="1:6" ht="15.75" thickBot="1" x14ac:dyDescent="0.3">
      <c r="A12" t="s">
        <v>750</v>
      </c>
      <c r="B12" s="1" t="s">
        <v>751</v>
      </c>
      <c r="C12" s="1" t="s">
        <v>52</v>
      </c>
      <c r="D12" s="1" t="s">
        <v>720</v>
      </c>
      <c r="E12" s="5">
        <v>989</v>
      </c>
      <c r="F12" s="8" t="e">
        <f>VLOOKUP(D12,'county-naming'!#REF!,2,FALSE)</f>
        <v>#REF!</v>
      </c>
    </row>
    <row r="13" spans="1:6" ht="15.75" thickBot="1" x14ac:dyDescent="0.3">
      <c r="A13" t="s">
        <v>752</v>
      </c>
      <c r="B13" s="1" t="s">
        <v>753</v>
      </c>
      <c r="C13" s="1" t="s">
        <v>7</v>
      </c>
      <c r="D13" s="1" t="s">
        <v>724</v>
      </c>
      <c r="E13" s="5">
        <v>17133</v>
      </c>
      <c r="F13" s="8" t="e">
        <f>VLOOKUP(D13,'county-naming'!#REF!,2,FALSE)</f>
        <v>#REF!</v>
      </c>
    </row>
    <row r="14" spans="1:6" ht="15.75" thickBot="1" x14ac:dyDescent="0.3">
      <c r="A14" t="s">
        <v>754</v>
      </c>
      <c r="B14" s="1" t="s">
        <v>755</v>
      </c>
      <c r="C14" s="1" t="s">
        <v>27</v>
      </c>
      <c r="D14" s="1" t="s">
        <v>722</v>
      </c>
      <c r="E14" s="5">
        <v>28644</v>
      </c>
      <c r="F14" s="8" t="e">
        <f>VLOOKUP(D14,'county-naming'!#REF!,2,FALSE)</f>
        <v>#REF!</v>
      </c>
    </row>
    <row r="15" spans="1:6" ht="15.75" thickBot="1" x14ac:dyDescent="0.3">
      <c r="A15" t="s">
        <v>756</v>
      </c>
      <c r="B15" s="1" t="s">
        <v>757</v>
      </c>
      <c r="C15" s="1" t="s">
        <v>11</v>
      </c>
      <c r="D15" s="1" t="s">
        <v>720</v>
      </c>
      <c r="E15" s="5">
        <v>20646</v>
      </c>
      <c r="F15" s="8" t="e">
        <f>VLOOKUP(D15,'county-naming'!#REF!,2,FALSE)</f>
        <v>#REF!</v>
      </c>
    </row>
    <row r="16" spans="1:6" ht="15.75" thickBot="1" x14ac:dyDescent="0.3">
      <c r="A16" t="s">
        <v>758</v>
      </c>
      <c r="B16" s="1" t="s">
        <v>759</v>
      </c>
      <c r="C16" s="1" t="s">
        <v>11</v>
      </c>
      <c r="D16" s="1" t="s">
        <v>720</v>
      </c>
      <c r="E16" s="5">
        <v>23287</v>
      </c>
      <c r="F16" s="8" t="e">
        <f>VLOOKUP(D16,'county-naming'!#REF!,2,FALSE)</f>
        <v>#REF!</v>
      </c>
    </row>
    <row r="17" spans="1:6" ht="15.75" thickBot="1" x14ac:dyDescent="0.3">
      <c r="A17" t="s">
        <v>760</v>
      </c>
      <c r="B17" s="1" t="s">
        <v>761</v>
      </c>
      <c r="C17" s="1" t="s">
        <v>11</v>
      </c>
      <c r="D17" s="1" t="s">
        <v>726</v>
      </c>
      <c r="E17" s="5">
        <v>7292</v>
      </c>
      <c r="F17" s="8" t="e">
        <f>VLOOKUP(D17,'county-naming'!#REF!,2,FALSE)</f>
        <v>#REF!</v>
      </c>
    </row>
    <row r="18" spans="1:6" ht="15.75" thickBot="1" x14ac:dyDescent="0.3">
      <c r="A18" t="s">
        <v>762</v>
      </c>
      <c r="B18" s="1" t="s">
        <v>763</v>
      </c>
      <c r="C18" s="1" t="s">
        <v>7</v>
      </c>
      <c r="D18" s="1" t="s">
        <v>720</v>
      </c>
      <c r="E18" s="5">
        <v>9758</v>
      </c>
      <c r="F18" s="8" t="e">
        <f>VLOOKUP(D18,'county-naming'!#REF!,2,FALSE)</f>
        <v>#REF!</v>
      </c>
    </row>
    <row r="19" spans="1:6" ht="15.75" thickBot="1" x14ac:dyDescent="0.3">
      <c r="A19" t="s">
        <v>764</v>
      </c>
      <c r="B19" s="1" t="s">
        <v>765</v>
      </c>
      <c r="C19" s="1" t="s">
        <v>27</v>
      </c>
      <c r="D19" s="1" t="s">
        <v>722</v>
      </c>
      <c r="E19" s="5">
        <v>9078</v>
      </c>
      <c r="F19" s="8" t="e">
        <f>VLOOKUP(D19,'county-naming'!#REF!,2,FALSE)</f>
        <v>#REF!</v>
      </c>
    </row>
    <row r="20" spans="1:6" ht="15.75" thickBot="1" x14ac:dyDescent="0.3">
      <c r="A20" t="s">
        <v>766</v>
      </c>
      <c r="B20" s="1" t="s">
        <v>767</v>
      </c>
      <c r="C20" s="1" t="s">
        <v>7</v>
      </c>
      <c r="D20" s="1" t="s">
        <v>726</v>
      </c>
      <c r="E20" s="5">
        <v>4513</v>
      </c>
      <c r="F20" s="8" t="e">
        <f>VLOOKUP(D20,'county-naming'!#REF!,2,FALSE)</f>
        <v>#REF!</v>
      </c>
    </row>
    <row r="21" spans="1:6" ht="15.75" thickBot="1" x14ac:dyDescent="0.3">
      <c r="A21" t="s">
        <v>768</v>
      </c>
      <c r="B21" s="1" t="s">
        <v>769</v>
      </c>
      <c r="C21" s="1" t="s">
        <v>7</v>
      </c>
      <c r="D21" s="1" t="s">
        <v>724</v>
      </c>
      <c r="E21" s="5">
        <v>11673</v>
      </c>
      <c r="F21" s="8" t="e">
        <f>VLOOKUP(D21,'county-naming'!#REF!,2,FALSE)</f>
        <v>#REF!</v>
      </c>
    </row>
    <row r="22" spans="1:6" ht="15.75" thickBot="1" x14ac:dyDescent="0.3">
      <c r="A22" t="s">
        <v>770</v>
      </c>
      <c r="B22" s="1" t="s">
        <v>771</v>
      </c>
      <c r="C22" s="1" t="s">
        <v>11</v>
      </c>
      <c r="D22" s="1" t="s">
        <v>724</v>
      </c>
      <c r="E22" s="5">
        <v>4441</v>
      </c>
      <c r="F22" s="8" t="e">
        <f>VLOOKUP(D22,'county-naming'!#REF!,2,FALSE)</f>
        <v>#REF!</v>
      </c>
    </row>
    <row r="23" spans="1:6" ht="15.75" thickBot="1" x14ac:dyDescent="0.3">
      <c r="A23" t="s">
        <v>772</v>
      </c>
      <c r="B23" s="1" t="s">
        <v>773</v>
      </c>
      <c r="C23" s="1" t="s">
        <v>11</v>
      </c>
      <c r="D23" s="1" t="s">
        <v>722</v>
      </c>
      <c r="E23" s="5">
        <v>27441</v>
      </c>
      <c r="F23" s="8" t="e">
        <f>VLOOKUP(D23,'county-naming'!#REF!,2,FALSE)</f>
        <v>#REF!</v>
      </c>
    </row>
    <row r="24" spans="1:6" ht="15.75" thickBot="1" x14ac:dyDescent="0.3">
      <c r="A24" t="s">
        <v>774</v>
      </c>
      <c r="B24" s="1" t="s">
        <v>775</v>
      </c>
      <c r="C24" s="1" t="s">
        <v>11</v>
      </c>
      <c r="D24" s="1" t="s">
        <v>724</v>
      </c>
      <c r="E24" s="5">
        <v>22341</v>
      </c>
      <c r="F24" s="8" t="e">
        <f>VLOOKUP(D24,'county-naming'!#REF!,2,FALSE)</f>
        <v>#REF!</v>
      </c>
    </row>
    <row r="25" spans="1:6" ht="15.75" thickBot="1" x14ac:dyDescent="0.3">
      <c r="A25" t="s">
        <v>776</v>
      </c>
      <c r="B25" s="1" t="s">
        <v>777</v>
      </c>
      <c r="C25" s="1" t="s">
        <v>27</v>
      </c>
      <c r="D25" s="1" t="s">
        <v>722</v>
      </c>
      <c r="E25" s="5">
        <v>18021</v>
      </c>
      <c r="F25" s="8" t="e">
        <f>VLOOKUP(D25,'county-naming'!#REF!,2,FALSE)</f>
        <v>#REF!</v>
      </c>
    </row>
    <row r="26" spans="1:6" ht="15.75" thickBot="1" x14ac:dyDescent="0.3">
      <c r="A26" t="s">
        <v>778</v>
      </c>
      <c r="B26" s="1" t="s">
        <v>779</v>
      </c>
      <c r="C26" s="1" t="s">
        <v>11</v>
      </c>
      <c r="D26" s="1" t="s">
        <v>720</v>
      </c>
      <c r="E26" s="5">
        <v>24459</v>
      </c>
      <c r="F26" s="8" t="e">
        <f>VLOOKUP(D26,'county-naming'!#REF!,2,FALSE)</f>
        <v>#REF!</v>
      </c>
    </row>
    <row r="27" spans="1:6" ht="15.75" thickBot="1" x14ac:dyDescent="0.3">
      <c r="A27" t="s">
        <v>780</v>
      </c>
      <c r="B27" s="1" t="s">
        <v>781</v>
      </c>
      <c r="C27" s="1" t="s">
        <v>27</v>
      </c>
      <c r="D27" s="1" t="s">
        <v>722</v>
      </c>
      <c r="E27" s="5">
        <v>39598</v>
      </c>
      <c r="F27" s="8" t="e">
        <f>VLOOKUP(D27,'county-naming'!#REF!,2,FALSE)</f>
        <v>#REF!</v>
      </c>
    </row>
    <row r="28" spans="1:6" ht="15.75" thickBot="1" x14ac:dyDescent="0.3">
      <c r="A28" t="s">
        <v>782</v>
      </c>
      <c r="B28" s="1" t="s">
        <v>783</v>
      </c>
      <c r="C28" s="1" t="s">
        <v>11</v>
      </c>
      <c r="D28" s="1" t="s">
        <v>722</v>
      </c>
      <c r="E28" s="5">
        <v>22455</v>
      </c>
      <c r="F28" s="8" t="e">
        <f>VLOOKUP(D28,'county-naming'!#REF!,2,FALSE)</f>
        <v>#REF!</v>
      </c>
    </row>
    <row r="29" spans="1:6" ht="15.75" thickBot="1" x14ac:dyDescent="0.3">
      <c r="A29" t="s">
        <v>784</v>
      </c>
      <c r="B29" s="1" t="s">
        <v>785</v>
      </c>
      <c r="C29" s="1" t="s">
        <v>11</v>
      </c>
      <c r="D29" s="1" t="s">
        <v>722</v>
      </c>
      <c r="E29" s="5">
        <v>17316</v>
      </c>
      <c r="F29" s="8" t="e">
        <f>VLOOKUP(D29,'county-naming'!#REF!,2,FALSE)</f>
        <v>#REF!</v>
      </c>
    </row>
    <row r="30" spans="1:6" ht="15.75" thickBot="1" x14ac:dyDescent="0.3">
      <c r="A30" t="s">
        <v>786</v>
      </c>
      <c r="B30" s="1" t="s">
        <v>787</v>
      </c>
      <c r="C30" s="1" t="s">
        <v>27</v>
      </c>
      <c r="D30" s="1" t="s">
        <v>722</v>
      </c>
      <c r="E30" s="5">
        <v>37715</v>
      </c>
      <c r="F30" s="8" t="e">
        <f>VLOOKUP(D30,'county-naming'!#REF!,2,FALSE)</f>
        <v>#REF!</v>
      </c>
    </row>
    <row r="31" spans="1:6" ht="15.75" thickBot="1" x14ac:dyDescent="0.3">
      <c r="A31" t="s">
        <v>788</v>
      </c>
      <c r="B31" s="1" t="s">
        <v>789</v>
      </c>
      <c r="C31" s="1" t="s">
        <v>11</v>
      </c>
      <c r="D31" s="1" t="s">
        <v>724</v>
      </c>
      <c r="E31" s="5">
        <v>20211</v>
      </c>
      <c r="F31" s="8" t="e">
        <f>VLOOKUP(D31,'county-naming'!#REF!,2,FALSE)</f>
        <v>#REF!</v>
      </c>
    </row>
    <row r="32" spans="1:6" ht="15.75" thickBot="1" x14ac:dyDescent="0.3">
      <c r="A32" t="s">
        <v>790</v>
      </c>
      <c r="B32" s="1" t="s">
        <v>791</v>
      </c>
      <c r="C32" s="1" t="s">
        <v>7</v>
      </c>
      <c r="D32" s="1" t="s">
        <v>720</v>
      </c>
      <c r="E32" s="5">
        <v>14037</v>
      </c>
      <c r="F32" s="8" t="e">
        <f>VLOOKUP(D32,'county-naming'!#REF!,2,FALSE)</f>
        <v>#REF!</v>
      </c>
    </row>
    <row r="33" spans="1:6" ht="15.75" thickBot="1" x14ac:dyDescent="0.3">
      <c r="A33" t="s">
        <v>792</v>
      </c>
      <c r="B33" s="1" t="s">
        <v>793</v>
      </c>
      <c r="C33" s="1" t="s">
        <v>11</v>
      </c>
      <c r="D33" s="1" t="s">
        <v>724</v>
      </c>
      <c r="E33" s="5">
        <v>23023</v>
      </c>
      <c r="F33" s="8" t="e">
        <f>VLOOKUP(D33,'county-naming'!#REF!,2,FALSE)</f>
        <v>#REF!</v>
      </c>
    </row>
    <row r="34" spans="1:6" ht="15.75" thickBot="1" x14ac:dyDescent="0.3">
      <c r="A34" t="s">
        <v>794</v>
      </c>
      <c r="B34" s="1" t="s">
        <v>795</v>
      </c>
      <c r="C34" s="1" t="s">
        <v>11</v>
      </c>
      <c r="D34" s="1" t="s">
        <v>722</v>
      </c>
      <c r="E34" s="5">
        <v>30756</v>
      </c>
      <c r="F34" s="8" t="e">
        <f>VLOOKUP(D34,'county-naming'!#REF!,2,FALSE)</f>
        <v>#REF!</v>
      </c>
    </row>
    <row r="35" spans="1:6" ht="15.75" thickBot="1" x14ac:dyDescent="0.3">
      <c r="A35" t="s">
        <v>796</v>
      </c>
      <c r="B35" s="1" t="s">
        <v>797</v>
      </c>
      <c r="C35" s="1" t="s">
        <v>11</v>
      </c>
      <c r="D35" s="1" t="s">
        <v>720</v>
      </c>
      <c r="E35" s="5">
        <v>19309</v>
      </c>
      <c r="F35" s="8" t="e">
        <f>VLOOKUP(D35,'county-naming'!#REF!,2,FALSE)</f>
        <v>#REF!</v>
      </c>
    </row>
    <row r="36" spans="1:6" ht="15.75" thickBot="1" x14ac:dyDescent="0.3">
      <c r="A36" t="s">
        <v>798</v>
      </c>
      <c r="B36" s="1" t="s">
        <v>799</v>
      </c>
      <c r="C36" s="1" t="s">
        <v>11</v>
      </c>
      <c r="D36" s="1" t="s">
        <v>722</v>
      </c>
      <c r="E36" s="5">
        <v>19420</v>
      </c>
      <c r="F36" s="8" t="e">
        <f>VLOOKUP(D36,'county-naming'!#REF!,2,FALSE)</f>
        <v>#REF!</v>
      </c>
    </row>
    <row r="37" spans="1:6" ht="15.75" thickBot="1" x14ac:dyDescent="0.3">
      <c r="A37" t="s">
        <v>800</v>
      </c>
      <c r="B37" s="1" t="s">
        <v>801</v>
      </c>
      <c r="C37" s="1" t="s">
        <v>7</v>
      </c>
      <c r="D37" s="1" t="s">
        <v>724</v>
      </c>
      <c r="E37" s="5">
        <v>8821</v>
      </c>
      <c r="F37" s="8" t="e">
        <f>VLOOKUP(D37,'county-naming'!#REF!,2,FALSE)</f>
        <v>#REF!</v>
      </c>
    </row>
    <row r="38" spans="1:6" ht="15.75" thickBot="1" x14ac:dyDescent="0.3">
      <c r="A38" t="s">
        <v>802</v>
      </c>
      <c r="B38" s="1" t="s">
        <v>803</v>
      </c>
      <c r="C38" s="1" t="s">
        <v>11</v>
      </c>
      <c r="D38" s="1" t="s">
        <v>726</v>
      </c>
      <c r="E38" s="5">
        <v>14698</v>
      </c>
      <c r="F38" s="8" t="e">
        <f>VLOOKUP(D38,'county-naming'!#REF!,2,FALSE)</f>
        <v>#REF!</v>
      </c>
    </row>
    <row r="39" spans="1:6" ht="15.75" thickBot="1" x14ac:dyDescent="0.3">
      <c r="A39" t="s">
        <v>804</v>
      </c>
      <c r="B39" s="1" t="s">
        <v>805</v>
      </c>
      <c r="C39" s="1" t="s">
        <v>27</v>
      </c>
      <c r="D39" s="1" t="s">
        <v>722</v>
      </c>
      <c r="E39" s="5">
        <v>50772</v>
      </c>
      <c r="F39" s="8" t="e">
        <f>VLOOKUP(D39,'county-naming'!#REF!,2,FALSE)</f>
        <v>#REF!</v>
      </c>
    </row>
    <row r="40" spans="1:6" ht="15.75" thickBot="1" x14ac:dyDescent="0.3">
      <c r="A40" t="s">
        <v>806</v>
      </c>
      <c r="B40" s="1" t="s">
        <v>807</v>
      </c>
      <c r="C40" s="1" t="s">
        <v>7</v>
      </c>
      <c r="D40" s="1" t="s">
        <v>720</v>
      </c>
      <c r="E40" s="5">
        <v>14332</v>
      </c>
      <c r="F40" s="8" t="e">
        <f>VLOOKUP(D40,'county-naming'!#REF!,2,FALSE)</f>
        <v>#REF!</v>
      </c>
    </row>
    <row r="41" spans="1:6" ht="15.75" thickBot="1" x14ac:dyDescent="0.3">
      <c r="A41" t="s">
        <v>808</v>
      </c>
      <c r="B41" s="1" t="s">
        <v>809</v>
      </c>
      <c r="C41" s="1" t="s">
        <v>27</v>
      </c>
      <c r="D41" s="1" t="s">
        <v>722</v>
      </c>
      <c r="E41" s="5">
        <v>13061</v>
      </c>
      <c r="F41" s="8" t="e">
        <f>VLOOKUP(D41,'county-naming'!#REF!,2,FALSE)</f>
        <v>#REF!</v>
      </c>
    </row>
    <row r="42" spans="1:6" ht="15.75" thickBot="1" x14ac:dyDescent="0.3">
      <c r="A42" t="s">
        <v>810</v>
      </c>
      <c r="B42" s="1" t="s">
        <v>811</v>
      </c>
      <c r="C42" s="1" t="s">
        <v>52</v>
      </c>
      <c r="D42" s="1" t="s">
        <v>724</v>
      </c>
      <c r="E42" s="5">
        <v>557</v>
      </c>
      <c r="F42" s="8" t="e">
        <f>VLOOKUP(D42,'county-naming'!#REF!,2,FALSE)</f>
        <v>#REF!</v>
      </c>
    </row>
    <row r="43" spans="1:6" ht="15.75" thickBot="1" x14ac:dyDescent="0.3">
      <c r="A43" t="s">
        <v>812</v>
      </c>
      <c r="B43" s="1" t="s">
        <v>813</v>
      </c>
      <c r="C43" s="1" t="s">
        <v>27</v>
      </c>
      <c r="D43" s="1" t="s">
        <v>722</v>
      </c>
      <c r="E43" s="5">
        <v>52976</v>
      </c>
      <c r="F43" s="8" t="e">
        <f>VLOOKUP(D43,'county-naming'!#REF!,2,FALSE)</f>
        <v>#REF!</v>
      </c>
    </row>
    <row r="44" spans="1:6" ht="15.75" thickBot="1" x14ac:dyDescent="0.3">
      <c r="A44" t="s">
        <v>814</v>
      </c>
      <c r="B44" s="1" t="s">
        <v>815</v>
      </c>
      <c r="C44" s="1" t="s">
        <v>27</v>
      </c>
      <c r="D44" s="1" t="s">
        <v>722</v>
      </c>
      <c r="E44" s="5">
        <v>40827</v>
      </c>
      <c r="F44" s="8" t="e">
        <f>VLOOKUP(D44,'county-naming'!#REF!,2,FALSE)</f>
        <v>#REF!</v>
      </c>
    </row>
    <row r="45" spans="1:6" ht="15.75" thickBot="1" x14ac:dyDescent="0.3">
      <c r="A45" t="s">
        <v>816</v>
      </c>
      <c r="B45" s="1" t="s">
        <v>817</v>
      </c>
      <c r="C45" s="1" t="s">
        <v>11</v>
      </c>
      <c r="D45" s="1" t="s">
        <v>726</v>
      </c>
      <c r="E45" s="5">
        <v>25367</v>
      </c>
      <c r="F45" s="8" t="e">
        <f>VLOOKUP(D45,'county-naming'!#REF!,2,FALSE)</f>
        <v>#REF!</v>
      </c>
    </row>
    <row r="46" spans="1:6" ht="15.75" thickBot="1" x14ac:dyDescent="0.3">
      <c r="A46" t="s">
        <v>818</v>
      </c>
      <c r="B46" s="1" t="s">
        <v>819</v>
      </c>
      <c r="C46" s="1" t="s">
        <v>11</v>
      </c>
      <c r="D46" s="1" t="s">
        <v>724</v>
      </c>
      <c r="E46" s="5">
        <v>69327</v>
      </c>
      <c r="F46" s="8" t="e">
        <f>VLOOKUP(D46,'county-naming'!#REF!,2,FALSE)</f>
        <v>#REF!</v>
      </c>
    </row>
    <row r="47" spans="1:6" ht="15.75" thickBot="1" x14ac:dyDescent="0.3">
      <c r="A47" t="s">
        <v>820</v>
      </c>
      <c r="B47" s="1" t="s">
        <v>821</v>
      </c>
      <c r="C47" s="1" t="s">
        <v>11</v>
      </c>
      <c r="D47" s="1" t="s">
        <v>720</v>
      </c>
      <c r="E47" s="5">
        <v>47388</v>
      </c>
      <c r="F47" s="8" t="e">
        <f>VLOOKUP(D47,'county-naming'!#REF!,2,FALSE)</f>
        <v>#REF!</v>
      </c>
    </row>
    <row r="48" spans="1:6" ht="15.75" thickBot="1" x14ac:dyDescent="0.3">
      <c r="A48" t="s">
        <v>822</v>
      </c>
      <c r="B48" s="1" t="s">
        <v>823</v>
      </c>
      <c r="C48" s="1" t="s">
        <v>11</v>
      </c>
      <c r="D48" s="1" t="s">
        <v>722</v>
      </c>
      <c r="E48" s="5">
        <v>17502</v>
      </c>
      <c r="F48" s="8" t="e">
        <f>VLOOKUP(D48,'county-naming'!#REF!,2,FALSE)</f>
        <v>#REF!</v>
      </c>
    </row>
    <row r="49" spans="1:6" ht="15.75" thickBot="1" x14ac:dyDescent="0.3">
      <c r="A49" t="s">
        <v>824</v>
      </c>
      <c r="B49" s="1" t="s">
        <v>825</v>
      </c>
      <c r="C49" s="1" t="s">
        <v>11</v>
      </c>
      <c r="D49" s="1" t="s">
        <v>722</v>
      </c>
      <c r="E49" s="5">
        <v>9366</v>
      </c>
      <c r="F49" s="8" t="e">
        <f>VLOOKUP(D49,'county-naming'!#REF!,2,FALSE)</f>
        <v>#REF!</v>
      </c>
    </row>
    <row r="50" spans="1:6" ht="15.75" thickBot="1" x14ac:dyDescent="0.3">
      <c r="A50" t="s">
        <v>826</v>
      </c>
      <c r="B50" s="1" t="s">
        <v>827</v>
      </c>
      <c r="C50" s="1" t="s">
        <v>11</v>
      </c>
      <c r="D50" s="1" t="s">
        <v>722</v>
      </c>
      <c r="E50" s="5">
        <v>34326</v>
      </c>
      <c r="F50" s="8" t="e">
        <f>VLOOKUP(D50,'county-naming'!#REF!,2,FALSE)</f>
        <v>#REF!</v>
      </c>
    </row>
    <row r="51" spans="1:6" ht="15.75" thickBot="1" x14ac:dyDescent="0.3">
      <c r="A51" t="s">
        <v>828</v>
      </c>
      <c r="B51" s="1" t="s">
        <v>829</v>
      </c>
      <c r="C51" s="1" t="s">
        <v>11</v>
      </c>
      <c r="D51" s="1" t="s">
        <v>720</v>
      </c>
      <c r="E51" s="5">
        <v>31103</v>
      </c>
      <c r="F51" s="8" t="e">
        <f>VLOOKUP(D51,'county-naming'!#REF!,2,FALSE)</f>
        <v>#REF!</v>
      </c>
    </row>
    <row r="52" spans="1:6" ht="15.75" thickBot="1" x14ac:dyDescent="0.3">
      <c r="A52" t="s">
        <v>830</v>
      </c>
      <c r="B52" s="1" t="s">
        <v>831</v>
      </c>
      <c r="C52" s="1" t="s">
        <v>11</v>
      </c>
      <c r="D52" s="1" t="s">
        <v>726</v>
      </c>
      <c r="E52" s="5">
        <v>11063</v>
      </c>
      <c r="F52" s="8" t="e">
        <f>VLOOKUP(D52,'county-naming'!#REF!,2,FALSE)</f>
        <v>#REF!</v>
      </c>
    </row>
    <row r="53" spans="1:6" ht="15.75" thickBot="1" x14ac:dyDescent="0.3">
      <c r="A53" t="s">
        <v>832</v>
      </c>
      <c r="B53" s="1" t="s">
        <v>833</v>
      </c>
      <c r="C53" s="1" t="s">
        <v>11</v>
      </c>
      <c r="D53" s="1" t="s">
        <v>726</v>
      </c>
      <c r="E53" s="5">
        <v>15001</v>
      </c>
      <c r="F53" s="8" t="e">
        <f>VLOOKUP(D53,'county-naming'!#REF!,2,FALSE)</f>
        <v>#REF!</v>
      </c>
    </row>
    <row r="54" spans="1:6" ht="15.75" thickBot="1" x14ac:dyDescent="0.3">
      <c r="A54" t="s">
        <v>834</v>
      </c>
      <c r="B54" s="1" t="s">
        <v>835</v>
      </c>
      <c r="C54" s="1" t="s">
        <v>27</v>
      </c>
      <c r="D54" s="1" t="s">
        <v>722</v>
      </c>
      <c r="E54" s="5">
        <v>46424</v>
      </c>
      <c r="F54" s="8" t="e">
        <f>VLOOKUP(D54,'county-naming'!#REF!,2,FALSE)</f>
        <v>#REF!</v>
      </c>
    </row>
    <row r="55" spans="1:6" ht="15.75" thickBot="1" x14ac:dyDescent="0.3">
      <c r="A55" t="s">
        <v>836</v>
      </c>
      <c r="B55" s="1" t="s">
        <v>837</v>
      </c>
      <c r="C55" s="1" t="s">
        <v>11</v>
      </c>
      <c r="D55" s="1" t="s">
        <v>724</v>
      </c>
      <c r="E55" s="5">
        <v>15192</v>
      </c>
      <c r="F55" s="8" t="e">
        <f>VLOOKUP(D55,'county-naming'!#REF!,2,FALSE)</f>
        <v>#REF!</v>
      </c>
    </row>
    <row r="56" spans="1:6" ht="15.75" thickBot="1" x14ac:dyDescent="0.3">
      <c r="A56" t="s">
        <v>838</v>
      </c>
      <c r="B56" s="1" t="s">
        <v>839</v>
      </c>
      <c r="C56" s="1" t="s">
        <v>11</v>
      </c>
      <c r="D56" s="1" t="s">
        <v>720</v>
      </c>
      <c r="E56" s="5">
        <v>24707</v>
      </c>
      <c r="F56" s="8" t="e">
        <f>VLOOKUP(D56,'county-naming'!#REF!,2,FALSE)</f>
        <v>#REF!</v>
      </c>
    </row>
    <row r="57" spans="1:6" ht="15.75" thickBot="1" x14ac:dyDescent="0.3">
      <c r="A57" t="s">
        <v>840</v>
      </c>
      <c r="B57" s="1" t="s">
        <v>841</v>
      </c>
      <c r="C57" s="1" t="s">
        <v>11</v>
      </c>
      <c r="D57" s="1" t="s">
        <v>724</v>
      </c>
      <c r="E57" s="5">
        <v>16698</v>
      </c>
      <c r="F57" s="8" t="e">
        <f>VLOOKUP(D57,'county-naming'!#REF!,2,FALSE)</f>
        <v>#REF!</v>
      </c>
    </row>
    <row r="58" spans="1:6" ht="15.75" thickBot="1" x14ac:dyDescent="0.3">
      <c r="A58" t="s">
        <v>842</v>
      </c>
      <c r="B58" s="1" t="s">
        <v>843</v>
      </c>
      <c r="C58" s="1" t="s">
        <v>11</v>
      </c>
      <c r="D58" s="1" t="s">
        <v>720</v>
      </c>
      <c r="E58" s="5">
        <v>88117</v>
      </c>
      <c r="F58" s="8" t="e">
        <f>VLOOKUP(D58,'county-naming'!#REF!,2,FALSE)</f>
        <v>#REF!</v>
      </c>
    </row>
    <row r="59" spans="1:6" ht="15.75" thickBot="1" x14ac:dyDescent="0.3">
      <c r="A59" t="s">
        <v>844</v>
      </c>
      <c r="B59" s="1" t="s">
        <v>845</v>
      </c>
      <c r="C59" s="1" t="s">
        <v>11</v>
      </c>
      <c r="D59" s="1" t="s">
        <v>722</v>
      </c>
      <c r="E59" s="5">
        <v>40276</v>
      </c>
      <c r="F59" s="8" t="e">
        <f>VLOOKUP(D59,'county-naming'!#REF!,2,FALSE)</f>
        <v>#REF!</v>
      </c>
    </row>
    <row r="60" spans="1:6" ht="15.75" thickBot="1" x14ac:dyDescent="0.3">
      <c r="A60" t="s">
        <v>846</v>
      </c>
      <c r="B60" s="1" t="s">
        <v>847</v>
      </c>
      <c r="C60" s="1" t="s">
        <v>11</v>
      </c>
      <c r="D60" s="1" t="s">
        <v>724</v>
      </c>
      <c r="E60" s="5">
        <v>12746</v>
      </c>
      <c r="F60" s="8" t="e">
        <f>VLOOKUP(D60,'county-naming'!#REF!,2,FALSE)</f>
        <v>#REF!</v>
      </c>
    </row>
    <row r="61" spans="1:6" ht="15.75" thickBot="1" x14ac:dyDescent="0.3">
      <c r="A61" t="s">
        <v>848</v>
      </c>
      <c r="B61" s="1" t="s">
        <v>849</v>
      </c>
      <c r="C61" s="1" t="s">
        <v>11</v>
      </c>
      <c r="D61" s="1" t="s">
        <v>720</v>
      </c>
      <c r="E61" s="5">
        <v>45502</v>
      </c>
      <c r="F61" s="8" t="e">
        <f>VLOOKUP(D61,'county-naming'!#REF!,2,FALSE)</f>
        <v>#REF!</v>
      </c>
    </row>
    <row r="62" spans="1:6" ht="15.75" thickBot="1" x14ac:dyDescent="0.3">
      <c r="A62" t="s">
        <v>850</v>
      </c>
      <c r="B62" s="1" t="s">
        <v>851</v>
      </c>
      <c r="C62" s="1" t="s">
        <v>11</v>
      </c>
      <c r="D62" s="1" t="s">
        <v>720</v>
      </c>
      <c r="E62" s="5">
        <v>17341</v>
      </c>
      <c r="F62" s="8" t="e">
        <f>VLOOKUP(D62,'county-naming'!#REF!,2,FALSE)</f>
        <v>#REF!</v>
      </c>
    </row>
    <row r="63" spans="1:6" ht="15.75" thickBot="1" x14ac:dyDescent="0.3">
      <c r="A63" t="s">
        <v>852</v>
      </c>
      <c r="B63" s="1" t="s">
        <v>853</v>
      </c>
      <c r="C63" s="1" t="s">
        <v>11</v>
      </c>
      <c r="D63" s="1" t="s">
        <v>724</v>
      </c>
      <c r="E63" s="5">
        <v>7464</v>
      </c>
      <c r="F63" s="8" t="e">
        <f>VLOOKUP(D63,'county-naming'!#REF!,2,FALSE)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BDD1-0FDC-473D-82DE-B2B78DF73A0B}">
  <dimension ref="A1:F116"/>
  <sheetViews>
    <sheetView workbookViewId="0">
      <selection activeCell="F2" sqref="F2:F11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870</v>
      </c>
      <c r="B2" s="1" t="s">
        <v>871</v>
      </c>
      <c r="C2" s="1" t="s">
        <v>52</v>
      </c>
      <c r="D2" s="1" t="s">
        <v>866</v>
      </c>
      <c r="E2" s="5">
        <v>1618</v>
      </c>
      <c r="F2" s="8" t="e">
        <f>VLOOKUP(D2,'county-naming'!#REF!,2,FALSE)</f>
        <v>#REF!</v>
      </c>
    </row>
    <row r="3" spans="1:6" ht="15.75" thickBot="1" x14ac:dyDescent="0.3">
      <c r="A3" t="s">
        <v>872</v>
      </c>
      <c r="B3" s="1" t="s">
        <v>873</v>
      </c>
      <c r="C3" s="1" t="s">
        <v>11</v>
      </c>
      <c r="D3" s="1" t="s">
        <v>856</v>
      </c>
      <c r="E3" s="5">
        <v>50171</v>
      </c>
      <c r="F3" s="8" t="e">
        <f>VLOOKUP(D3,'county-naming'!#REF!,2,FALSE)</f>
        <v>#REF!</v>
      </c>
    </row>
    <row r="4" spans="1:6" ht="15.75" thickBot="1" x14ac:dyDescent="0.3">
      <c r="A4" t="s">
        <v>874</v>
      </c>
      <c r="B4" s="1" t="s">
        <v>875</v>
      </c>
      <c r="C4" s="1" t="s">
        <v>11</v>
      </c>
      <c r="D4" s="1" t="s">
        <v>858</v>
      </c>
      <c r="E4" s="5">
        <v>66714</v>
      </c>
      <c r="F4" s="8" t="e">
        <f>VLOOKUP(D4,'county-naming'!#REF!,2,FALSE)</f>
        <v>#REF!</v>
      </c>
    </row>
    <row r="5" spans="1:6" ht="15.75" thickBot="1" x14ac:dyDescent="0.3">
      <c r="A5" t="s">
        <v>876</v>
      </c>
      <c r="B5" s="1" t="s">
        <v>877</v>
      </c>
      <c r="C5" s="1" t="s">
        <v>27</v>
      </c>
      <c r="D5" s="1" t="s">
        <v>878</v>
      </c>
      <c r="E5" s="5">
        <v>20741</v>
      </c>
      <c r="F5" s="8" t="e">
        <f>VLOOKUP(D5,'county-naming'!#REF!,2,FALSE)</f>
        <v>#REF!</v>
      </c>
    </row>
    <row r="6" spans="1:6" ht="15.75" thickBot="1" x14ac:dyDescent="0.3">
      <c r="A6" t="s">
        <v>879</v>
      </c>
      <c r="B6" s="1" t="s">
        <v>880</v>
      </c>
      <c r="C6" s="1" t="s">
        <v>7</v>
      </c>
      <c r="D6" s="1" t="s">
        <v>861</v>
      </c>
      <c r="E6" s="5">
        <v>12497</v>
      </c>
      <c r="F6" s="8" t="e">
        <f>VLOOKUP(D6,'county-naming'!#REF!,2,FALSE)</f>
        <v>#REF!</v>
      </c>
    </row>
    <row r="7" spans="1:6" ht="15.75" thickBot="1" x14ac:dyDescent="0.3">
      <c r="A7" t="s">
        <v>881</v>
      </c>
      <c r="B7" s="1" t="s">
        <v>882</v>
      </c>
      <c r="C7" s="1" t="s">
        <v>11</v>
      </c>
      <c r="D7" s="1" t="s">
        <v>854</v>
      </c>
      <c r="E7" s="5">
        <v>22143</v>
      </c>
      <c r="F7" s="8" t="e">
        <f>VLOOKUP(D7,'county-naming'!#REF!,2,FALSE)</f>
        <v>#REF!</v>
      </c>
    </row>
    <row r="8" spans="1:6" ht="15.75" thickBot="1" x14ac:dyDescent="0.3">
      <c r="A8" t="s">
        <v>883</v>
      </c>
      <c r="B8" s="1" t="s">
        <v>884</v>
      </c>
      <c r="C8" s="1" t="s">
        <v>11</v>
      </c>
      <c r="D8" s="1" t="s">
        <v>858</v>
      </c>
      <c r="E8" s="5">
        <v>35774</v>
      </c>
      <c r="F8" s="8" t="e">
        <f>VLOOKUP(D8,'county-naming'!#REF!,2,FALSE)</f>
        <v>#REF!</v>
      </c>
    </row>
    <row r="9" spans="1:6" ht="15.75" thickBot="1" x14ac:dyDescent="0.3">
      <c r="A9" t="s">
        <v>885</v>
      </c>
      <c r="B9" s="1" t="s">
        <v>886</v>
      </c>
      <c r="C9" s="1" t="s">
        <v>11</v>
      </c>
      <c r="D9" s="1" t="s">
        <v>866</v>
      </c>
      <c r="E9" s="5">
        <v>49421</v>
      </c>
      <c r="F9" s="8" t="e">
        <f>VLOOKUP(D9,'county-naming'!#REF!,2,FALSE)</f>
        <v>#REF!</v>
      </c>
    </row>
    <row r="10" spans="1:6" ht="15.75" thickBot="1" x14ac:dyDescent="0.3">
      <c r="A10" t="s">
        <v>887</v>
      </c>
      <c r="B10" s="1" t="s">
        <v>888</v>
      </c>
      <c r="C10" s="1" t="s">
        <v>52</v>
      </c>
      <c r="D10" s="1" t="s">
        <v>866</v>
      </c>
      <c r="E10" s="5">
        <v>21578</v>
      </c>
      <c r="F10" s="8" t="e">
        <f>VLOOKUP(D10,'county-naming'!#REF!,2,FALSE)</f>
        <v>#REF!</v>
      </c>
    </row>
    <row r="11" spans="1:6" ht="15.75" thickBot="1" x14ac:dyDescent="0.3">
      <c r="A11" t="s">
        <v>889</v>
      </c>
      <c r="B11" s="1" t="s">
        <v>890</v>
      </c>
      <c r="C11" s="1" t="s">
        <v>11</v>
      </c>
      <c r="D11" s="1" t="s">
        <v>854</v>
      </c>
      <c r="E11" s="5">
        <v>40965</v>
      </c>
      <c r="F11" s="8" t="e">
        <f>VLOOKUP(D11,'county-naming'!#REF!,2,FALSE)</f>
        <v>#REF!</v>
      </c>
    </row>
    <row r="12" spans="1:6" ht="15.75" thickBot="1" x14ac:dyDescent="0.3">
      <c r="A12" t="s">
        <v>891</v>
      </c>
      <c r="B12" s="1" t="s">
        <v>892</v>
      </c>
      <c r="C12" s="1" t="s">
        <v>11</v>
      </c>
      <c r="D12" s="1" t="s">
        <v>893</v>
      </c>
      <c r="E12" s="5">
        <v>8314</v>
      </c>
      <c r="F12" s="8" t="e">
        <f>VLOOKUP(D12,'county-naming'!#REF!,2,FALSE)</f>
        <v>#REF!</v>
      </c>
    </row>
    <row r="13" spans="1:6" ht="15.75" thickBot="1" x14ac:dyDescent="0.3">
      <c r="A13" t="s">
        <v>894</v>
      </c>
      <c r="B13" s="1" t="s">
        <v>895</v>
      </c>
      <c r="C13" s="1" t="s">
        <v>11</v>
      </c>
      <c r="D13" s="1" t="s">
        <v>856</v>
      </c>
      <c r="E13" s="5">
        <v>42761</v>
      </c>
      <c r="F13" s="8" t="e">
        <f>VLOOKUP(D13,'county-naming'!#REF!,2,FALSE)</f>
        <v>#REF!</v>
      </c>
    </row>
    <row r="14" spans="1:6" ht="15.75" thickBot="1" x14ac:dyDescent="0.3">
      <c r="A14" t="s">
        <v>896</v>
      </c>
      <c r="B14" s="1" t="s">
        <v>897</v>
      </c>
      <c r="C14" s="1" t="s">
        <v>11</v>
      </c>
      <c r="D14" s="1" t="s">
        <v>854</v>
      </c>
      <c r="E14" s="5">
        <v>20453</v>
      </c>
      <c r="F14" s="8" t="e">
        <f>VLOOKUP(D14,'county-naming'!#REF!,2,FALSE)</f>
        <v>#REF!</v>
      </c>
    </row>
    <row r="15" spans="1:6" ht="15.75" thickBot="1" x14ac:dyDescent="0.3">
      <c r="A15" t="s">
        <v>898</v>
      </c>
      <c r="B15" s="1" t="s">
        <v>899</v>
      </c>
      <c r="C15" s="1" t="s">
        <v>11</v>
      </c>
      <c r="D15" s="1" t="s">
        <v>864</v>
      </c>
      <c r="E15" s="5">
        <v>31539</v>
      </c>
      <c r="F15" s="8" t="e">
        <f>VLOOKUP(D15,'county-naming'!#REF!,2,FALSE)</f>
        <v>#REF!</v>
      </c>
    </row>
    <row r="16" spans="1:6" ht="15.75" thickBot="1" x14ac:dyDescent="0.3">
      <c r="A16" t="s">
        <v>900</v>
      </c>
      <c r="B16" s="1" t="s">
        <v>901</v>
      </c>
      <c r="C16" s="1" t="s">
        <v>11</v>
      </c>
      <c r="D16" s="1" t="s">
        <v>866</v>
      </c>
      <c r="E16" s="5">
        <v>36039</v>
      </c>
      <c r="F16" s="8" t="e">
        <f>VLOOKUP(D16,'county-naming'!#REF!,2,FALSE)</f>
        <v>#REF!</v>
      </c>
    </row>
    <row r="17" spans="1:6" ht="15.75" thickBot="1" x14ac:dyDescent="0.3">
      <c r="A17" t="s">
        <v>902</v>
      </c>
      <c r="B17" s="1" t="s">
        <v>903</v>
      </c>
      <c r="C17" s="1" t="s">
        <v>27</v>
      </c>
      <c r="D17" s="1" t="s">
        <v>893</v>
      </c>
      <c r="E17" s="5">
        <v>9708</v>
      </c>
      <c r="F17" s="8" t="e">
        <f>VLOOKUP(D17,'county-naming'!#REF!,2,FALSE)</f>
        <v>#REF!</v>
      </c>
    </row>
    <row r="18" spans="1:6" ht="15.75" thickBot="1" x14ac:dyDescent="0.3">
      <c r="A18" t="s">
        <v>904</v>
      </c>
      <c r="B18" s="1" t="s">
        <v>905</v>
      </c>
      <c r="C18" s="1" t="s">
        <v>11</v>
      </c>
      <c r="D18" s="1" t="s">
        <v>856</v>
      </c>
      <c r="E18" s="5">
        <v>23130</v>
      </c>
      <c r="F18" s="8" t="e">
        <f>VLOOKUP(D18,'county-naming'!#REF!,2,FALSE)</f>
        <v>#REF!</v>
      </c>
    </row>
    <row r="19" spans="1:6" ht="15.75" thickBot="1" x14ac:dyDescent="0.3">
      <c r="A19" t="s">
        <v>906</v>
      </c>
      <c r="B19" s="1" t="s">
        <v>907</v>
      </c>
      <c r="C19" s="1" t="s">
        <v>11</v>
      </c>
      <c r="D19" s="1" t="s">
        <v>858</v>
      </c>
      <c r="E19" s="5">
        <v>15910</v>
      </c>
      <c r="F19" s="8" t="e">
        <f>VLOOKUP(D19,'county-naming'!#REF!,2,FALSE)</f>
        <v>#REF!</v>
      </c>
    </row>
    <row r="20" spans="1:6" ht="15.75" thickBot="1" x14ac:dyDescent="0.3">
      <c r="A20" t="s">
        <v>908</v>
      </c>
      <c r="B20" s="1" t="s">
        <v>909</v>
      </c>
      <c r="C20" s="1" t="s">
        <v>11</v>
      </c>
      <c r="D20" s="1" t="s">
        <v>854</v>
      </c>
      <c r="E20" s="5">
        <v>174883</v>
      </c>
      <c r="F20" s="8" t="e">
        <f>VLOOKUP(D20,'county-naming'!#REF!,2,FALSE)</f>
        <v>#REF!</v>
      </c>
    </row>
    <row r="21" spans="1:6" ht="15.75" thickBot="1" x14ac:dyDescent="0.3">
      <c r="A21" t="s">
        <v>910</v>
      </c>
      <c r="B21" s="1" t="s">
        <v>911</v>
      </c>
      <c r="C21" s="1" t="s">
        <v>27</v>
      </c>
      <c r="D21" s="1" t="s">
        <v>878</v>
      </c>
      <c r="E21" s="5">
        <v>16361</v>
      </c>
      <c r="F21" s="8" t="e">
        <f>VLOOKUP(D21,'county-naming'!#REF!,2,FALSE)</f>
        <v>#REF!</v>
      </c>
    </row>
    <row r="22" spans="1:6" ht="15.75" thickBot="1" x14ac:dyDescent="0.3">
      <c r="A22" t="s">
        <v>912</v>
      </c>
      <c r="B22" s="1" t="s">
        <v>913</v>
      </c>
      <c r="C22" s="1" t="s">
        <v>11</v>
      </c>
      <c r="D22" s="1" t="s">
        <v>858</v>
      </c>
      <c r="E22" s="5">
        <v>18688</v>
      </c>
      <c r="F22" s="8" t="e">
        <f>VLOOKUP(D22,'county-naming'!#REF!,2,FALSE)</f>
        <v>#REF!</v>
      </c>
    </row>
    <row r="23" spans="1:6" ht="15.75" thickBot="1" x14ac:dyDescent="0.3">
      <c r="A23" t="s">
        <v>914</v>
      </c>
      <c r="B23" s="1" t="s">
        <v>915</v>
      </c>
      <c r="C23" s="1" t="s">
        <v>11</v>
      </c>
      <c r="D23" s="1" t="s">
        <v>864</v>
      </c>
      <c r="E23" s="5">
        <v>39146</v>
      </c>
      <c r="F23" s="8" t="e">
        <f>VLOOKUP(D23,'county-naming'!#REF!,2,FALSE)</f>
        <v>#REF!</v>
      </c>
    </row>
    <row r="24" spans="1:6" ht="15.75" thickBot="1" x14ac:dyDescent="0.3">
      <c r="A24" t="s">
        <v>916</v>
      </c>
      <c r="B24" s="1" t="s">
        <v>917</v>
      </c>
      <c r="C24" s="1" t="s">
        <v>7</v>
      </c>
      <c r="D24" s="1" t="s">
        <v>854</v>
      </c>
      <c r="E24" s="5">
        <v>10238</v>
      </c>
      <c r="F24" s="8" t="e">
        <f>VLOOKUP(D24,'county-naming'!#REF!,2,FALSE)</f>
        <v>#REF!</v>
      </c>
    </row>
    <row r="25" spans="1:6" ht="15.75" thickBot="1" x14ac:dyDescent="0.3">
      <c r="A25" t="s">
        <v>918</v>
      </c>
      <c r="B25" s="1" t="s">
        <v>919</v>
      </c>
      <c r="C25" s="1" t="s">
        <v>7</v>
      </c>
      <c r="D25" s="1" t="s">
        <v>854</v>
      </c>
      <c r="E25" s="5">
        <v>11852</v>
      </c>
      <c r="F25" s="8" t="e">
        <f>VLOOKUP(D25,'county-naming'!#REF!,2,FALSE)</f>
        <v>#REF!</v>
      </c>
    </row>
    <row r="26" spans="1:6" ht="15.75" thickBot="1" x14ac:dyDescent="0.3">
      <c r="A26" t="s">
        <v>920</v>
      </c>
      <c r="B26" s="1" t="s">
        <v>921</v>
      </c>
      <c r="C26" s="1" t="s">
        <v>27</v>
      </c>
      <c r="D26" s="1" t="s">
        <v>878</v>
      </c>
      <c r="E26" s="5">
        <v>33178</v>
      </c>
      <c r="F26" s="8" t="e">
        <f>VLOOKUP(D26,'county-naming'!#REF!,2,FALSE)</f>
        <v>#REF!</v>
      </c>
    </row>
    <row r="27" spans="1:6" ht="15.75" thickBot="1" x14ac:dyDescent="0.3">
      <c r="A27" t="s">
        <v>922</v>
      </c>
      <c r="B27" s="1" t="s">
        <v>923</v>
      </c>
      <c r="C27" s="1" t="s">
        <v>52</v>
      </c>
      <c r="D27" s="1" t="s">
        <v>856</v>
      </c>
      <c r="E27" s="5">
        <v>21871</v>
      </c>
      <c r="F27" s="8" t="e">
        <f>VLOOKUP(D27,'county-naming'!#REF!,2,FALSE)</f>
        <v>#REF!</v>
      </c>
    </row>
    <row r="28" spans="1:6" ht="15.75" thickBot="1" x14ac:dyDescent="0.3">
      <c r="A28" t="s">
        <v>924</v>
      </c>
      <c r="B28" s="1" t="s">
        <v>925</v>
      </c>
      <c r="C28" s="1" t="s">
        <v>11</v>
      </c>
      <c r="D28" s="1" t="s">
        <v>856</v>
      </c>
      <c r="E28" s="5">
        <v>135112</v>
      </c>
      <c r="F28" s="8" t="e">
        <f>VLOOKUP(D28,'county-naming'!#REF!,2,FALSE)</f>
        <v>#REF!</v>
      </c>
    </row>
    <row r="29" spans="1:6" ht="15.75" thickBot="1" x14ac:dyDescent="0.3">
      <c r="A29" t="s">
        <v>926</v>
      </c>
      <c r="B29" s="1" t="s">
        <v>927</v>
      </c>
      <c r="C29" s="1" t="s">
        <v>7</v>
      </c>
      <c r="D29" s="1" t="s">
        <v>854</v>
      </c>
      <c r="E29" s="5">
        <v>17024</v>
      </c>
      <c r="F29" s="8" t="e">
        <f>VLOOKUP(D29,'county-naming'!#REF!,2,FALSE)</f>
        <v>#REF!</v>
      </c>
    </row>
    <row r="30" spans="1:6" ht="15.75" thickBot="1" x14ac:dyDescent="0.3">
      <c r="A30" t="s">
        <v>928</v>
      </c>
      <c r="B30" s="1" t="s">
        <v>929</v>
      </c>
      <c r="C30" s="1" t="s">
        <v>11</v>
      </c>
      <c r="D30" s="1" t="s">
        <v>861</v>
      </c>
      <c r="E30" s="5">
        <v>15369</v>
      </c>
      <c r="F30" s="8" t="e">
        <f>VLOOKUP(D30,'county-naming'!#REF!,2,FALSE)</f>
        <v>#REF!</v>
      </c>
    </row>
    <row r="31" spans="1:6" ht="15.75" thickBot="1" x14ac:dyDescent="0.3">
      <c r="A31" t="s">
        <v>930</v>
      </c>
      <c r="B31" s="1" t="s">
        <v>931</v>
      </c>
      <c r="C31" s="1" t="s">
        <v>27</v>
      </c>
      <c r="D31" s="1" t="s">
        <v>866</v>
      </c>
      <c r="E31" s="5">
        <v>131759</v>
      </c>
      <c r="F31" s="8" t="e">
        <f>VLOOKUP(D31,'county-naming'!#REF!,2,FALSE)</f>
        <v>#REF!</v>
      </c>
    </row>
    <row r="32" spans="1:6" ht="15.75" thickBot="1" x14ac:dyDescent="0.3">
      <c r="A32" t="s">
        <v>578</v>
      </c>
      <c r="B32" s="1" t="s">
        <v>932</v>
      </c>
      <c r="C32" s="1" t="s">
        <v>11</v>
      </c>
      <c r="D32" s="1" t="s">
        <v>856</v>
      </c>
      <c r="E32" s="5">
        <v>27242</v>
      </c>
      <c r="F32" s="8" t="e">
        <f>VLOOKUP(D32,'county-naming'!#REF!,2,FALSE)</f>
        <v>#REF!</v>
      </c>
    </row>
    <row r="33" spans="1:6" ht="15.75" thickBot="1" x14ac:dyDescent="0.3">
      <c r="A33" t="s">
        <v>933</v>
      </c>
      <c r="B33" s="1" t="s">
        <v>934</v>
      </c>
      <c r="C33" s="1" t="s">
        <v>11</v>
      </c>
      <c r="D33" s="1" t="s">
        <v>864</v>
      </c>
      <c r="E33" s="5">
        <v>29512</v>
      </c>
      <c r="F33" s="8" t="e">
        <f>VLOOKUP(D33,'county-naming'!#REF!,2,FALSE)</f>
        <v>#REF!</v>
      </c>
    </row>
    <row r="34" spans="1:6" ht="15.75" thickBot="1" x14ac:dyDescent="0.3">
      <c r="A34" t="s">
        <v>935</v>
      </c>
      <c r="B34" s="1" t="s">
        <v>936</v>
      </c>
      <c r="C34" s="1" t="s">
        <v>11</v>
      </c>
      <c r="D34" s="1" t="s">
        <v>861</v>
      </c>
      <c r="E34" s="5">
        <v>22821</v>
      </c>
      <c r="F34" s="8" t="e">
        <f>VLOOKUP(D34,'county-naming'!#REF!,2,FALSE)</f>
        <v>#REF!</v>
      </c>
    </row>
    <row r="35" spans="1:6" ht="15.75" thickBot="1" x14ac:dyDescent="0.3">
      <c r="A35" t="s">
        <v>937</v>
      </c>
      <c r="B35" s="1" t="s">
        <v>938</v>
      </c>
      <c r="C35" s="1" t="s">
        <v>11</v>
      </c>
      <c r="D35" s="1" t="s">
        <v>856</v>
      </c>
      <c r="E35" s="5">
        <v>24008</v>
      </c>
      <c r="F35" s="8" t="e">
        <f>VLOOKUP(D35,'county-naming'!#REF!,2,FALSE)</f>
        <v>#REF!</v>
      </c>
    </row>
    <row r="36" spans="1:6" ht="15.75" thickBot="1" x14ac:dyDescent="0.3">
      <c r="A36" t="s">
        <v>939</v>
      </c>
      <c r="B36" s="1" t="s">
        <v>940</v>
      </c>
      <c r="C36" s="1" t="s">
        <v>11</v>
      </c>
      <c r="D36" s="1" t="s">
        <v>893</v>
      </c>
      <c r="E36" s="5">
        <v>15606</v>
      </c>
      <c r="F36" s="8" t="e">
        <f>VLOOKUP(D36,'county-naming'!#REF!,2,FALSE)</f>
        <v>#REF!</v>
      </c>
    </row>
    <row r="37" spans="1:6" ht="15.75" thickBot="1" x14ac:dyDescent="0.3">
      <c r="A37" t="s">
        <v>941</v>
      </c>
      <c r="B37" s="1" t="s">
        <v>942</v>
      </c>
      <c r="C37" s="1" t="s">
        <v>7</v>
      </c>
      <c r="D37" s="1" t="s">
        <v>856</v>
      </c>
      <c r="E37" s="5">
        <v>15423</v>
      </c>
      <c r="F37" s="8" t="e">
        <f>VLOOKUP(D37,'county-naming'!#REF!,2,FALSE)</f>
        <v>#REF!</v>
      </c>
    </row>
    <row r="38" spans="1:6" ht="15.75" thickBot="1" x14ac:dyDescent="0.3">
      <c r="A38" t="s">
        <v>943</v>
      </c>
      <c r="B38" s="1" t="s">
        <v>944</v>
      </c>
      <c r="C38" s="1" t="s">
        <v>11</v>
      </c>
      <c r="D38" s="1" t="s">
        <v>854</v>
      </c>
      <c r="E38" s="5">
        <v>21738</v>
      </c>
      <c r="F38" s="8" t="e">
        <f>VLOOKUP(D38,'county-naming'!#REF!,2,FALSE)</f>
        <v>#REF!</v>
      </c>
    </row>
    <row r="39" spans="1:6" ht="15.75" thickBot="1" x14ac:dyDescent="0.3">
      <c r="A39" t="s">
        <v>945</v>
      </c>
      <c r="B39" s="1" t="s">
        <v>946</v>
      </c>
      <c r="C39" s="1" t="s">
        <v>11</v>
      </c>
      <c r="D39" s="1" t="s">
        <v>861</v>
      </c>
      <c r="E39" s="5">
        <v>39257</v>
      </c>
      <c r="F39" s="8" t="e">
        <f>VLOOKUP(D39,'county-naming'!#REF!,2,FALSE)</f>
        <v>#REF!</v>
      </c>
    </row>
    <row r="40" spans="1:6" ht="15.75" thickBot="1" x14ac:dyDescent="0.3">
      <c r="A40" t="s">
        <v>947</v>
      </c>
      <c r="B40" s="1" t="s">
        <v>948</v>
      </c>
      <c r="C40" s="1" t="s">
        <v>11</v>
      </c>
      <c r="D40" s="1" t="s">
        <v>854</v>
      </c>
      <c r="E40" s="5">
        <v>20850</v>
      </c>
      <c r="F40" s="8" t="e">
        <f>VLOOKUP(D40,'county-naming'!#REF!,2,FALSE)</f>
        <v>#REF!</v>
      </c>
    </row>
    <row r="41" spans="1:6" ht="15.75" thickBot="1" x14ac:dyDescent="0.3">
      <c r="A41" t="s">
        <v>949</v>
      </c>
      <c r="B41" s="1" t="s">
        <v>950</v>
      </c>
      <c r="C41" s="1" t="s">
        <v>11</v>
      </c>
      <c r="D41" s="1" t="s">
        <v>866</v>
      </c>
      <c r="E41" s="5">
        <v>30923</v>
      </c>
      <c r="F41" s="8" t="e">
        <f>VLOOKUP(D41,'county-naming'!#REF!,2,FALSE)</f>
        <v>#REF!</v>
      </c>
    </row>
    <row r="42" spans="1:6" ht="15.75" thickBot="1" x14ac:dyDescent="0.3">
      <c r="A42" t="s">
        <v>951</v>
      </c>
      <c r="B42" s="1" t="s">
        <v>952</v>
      </c>
      <c r="C42" s="1" t="s">
        <v>27</v>
      </c>
      <c r="D42" s="1" t="s">
        <v>878</v>
      </c>
      <c r="E42" s="5">
        <v>62752</v>
      </c>
      <c r="F42" s="8" t="e">
        <f>VLOOKUP(D42,'county-naming'!#REF!,2,FALSE)</f>
        <v>#REF!</v>
      </c>
    </row>
    <row r="43" spans="1:6" ht="15.75" thickBot="1" x14ac:dyDescent="0.3">
      <c r="A43" t="s">
        <v>953</v>
      </c>
      <c r="B43" s="1" t="s">
        <v>954</v>
      </c>
      <c r="C43" s="1" t="s">
        <v>11</v>
      </c>
      <c r="D43" s="1" t="s">
        <v>858</v>
      </c>
      <c r="E43" s="5">
        <v>22921</v>
      </c>
      <c r="F43" s="8" t="e">
        <f>VLOOKUP(D43,'county-naming'!#REF!,2,FALSE)</f>
        <v>#REF!</v>
      </c>
    </row>
    <row r="44" spans="1:6" ht="15.75" thickBot="1" x14ac:dyDescent="0.3">
      <c r="A44" t="s">
        <v>955</v>
      </c>
      <c r="B44" s="1" t="s">
        <v>956</v>
      </c>
      <c r="C44" s="1" t="s">
        <v>11</v>
      </c>
      <c r="D44" s="1" t="s">
        <v>854</v>
      </c>
      <c r="E44" s="5">
        <v>25626</v>
      </c>
      <c r="F44" s="8" t="e">
        <f>VLOOKUP(D44,'county-naming'!#REF!,2,FALSE)</f>
        <v>#REF!</v>
      </c>
    </row>
    <row r="45" spans="1:6" ht="15.75" thickBot="1" x14ac:dyDescent="0.3">
      <c r="A45" t="s">
        <v>957</v>
      </c>
      <c r="B45" s="1" t="s">
        <v>958</v>
      </c>
      <c r="C45" s="1" t="s">
        <v>11</v>
      </c>
      <c r="D45" s="1" t="s">
        <v>856</v>
      </c>
      <c r="E45" s="5">
        <v>38164</v>
      </c>
      <c r="F45" s="8" t="e">
        <f>VLOOKUP(D45,'county-naming'!#REF!,2,FALSE)</f>
        <v>#REF!</v>
      </c>
    </row>
    <row r="46" spans="1:6" ht="15.75" thickBot="1" x14ac:dyDescent="0.3">
      <c r="A46" t="s">
        <v>959</v>
      </c>
      <c r="B46" s="1" t="s">
        <v>960</v>
      </c>
      <c r="C46" s="1" t="s">
        <v>11</v>
      </c>
      <c r="D46" s="1" t="s">
        <v>856</v>
      </c>
      <c r="E46" s="5">
        <v>64905</v>
      </c>
      <c r="F46" s="8" t="e">
        <f>VLOOKUP(D46,'county-naming'!#REF!,2,FALSE)</f>
        <v>#REF!</v>
      </c>
    </row>
    <row r="47" spans="1:6" ht="15.75" thickBot="1" x14ac:dyDescent="0.3">
      <c r="A47" t="s">
        <v>961</v>
      </c>
      <c r="B47" s="1" t="s">
        <v>962</v>
      </c>
      <c r="C47" s="1" t="s">
        <v>11</v>
      </c>
      <c r="D47" s="1" t="s">
        <v>861</v>
      </c>
      <c r="E47" s="5">
        <v>22025</v>
      </c>
      <c r="F47" s="8" t="e">
        <f>VLOOKUP(D47,'county-naming'!#REF!,2,FALSE)</f>
        <v>#REF!</v>
      </c>
    </row>
    <row r="48" spans="1:6" ht="15.75" thickBot="1" x14ac:dyDescent="0.3">
      <c r="A48" t="s">
        <v>963</v>
      </c>
      <c r="B48" s="1" t="s">
        <v>964</v>
      </c>
      <c r="C48" s="1" t="s">
        <v>11</v>
      </c>
      <c r="D48" s="1" t="s">
        <v>864</v>
      </c>
      <c r="E48" s="5">
        <v>34366</v>
      </c>
      <c r="F48" s="8" t="e">
        <f>VLOOKUP(D48,'county-naming'!#REF!,2,FALSE)</f>
        <v>#REF!</v>
      </c>
    </row>
    <row r="49" spans="1:6" ht="15.75" thickBot="1" x14ac:dyDescent="0.3">
      <c r="A49" t="s">
        <v>965</v>
      </c>
      <c r="B49" s="1" t="s">
        <v>966</v>
      </c>
      <c r="C49" s="1" t="s">
        <v>27</v>
      </c>
      <c r="D49" s="1" t="s">
        <v>893</v>
      </c>
      <c r="E49" s="5">
        <v>62643</v>
      </c>
      <c r="F49" s="8" t="e">
        <f>VLOOKUP(D49,'county-naming'!#REF!,2,FALSE)</f>
        <v>#REF!</v>
      </c>
    </row>
    <row r="50" spans="1:6" ht="15.75" thickBot="1" x14ac:dyDescent="0.3">
      <c r="A50" t="s">
        <v>967</v>
      </c>
      <c r="B50" s="1" t="s">
        <v>968</v>
      </c>
      <c r="C50" s="1" t="s">
        <v>11</v>
      </c>
      <c r="D50" s="1" t="s">
        <v>854</v>
      </c>
      <c r="E50" s="5">
        <v>74919</v>
      </c>
      <c r="F50" s="8" t="e">
        <f>VLOOKUP(D50,'county-naming'!#REF!,2,FALSE)</f>
        <v>#REF!</v>
      </c>
    </row>
    <row r="51" spans="1:6" ht="15.75" thickBot="1" x14ac:dyDescent="0.3">
      <c r="A51" t="s">
        <v>969</v>
      </c>
      <c r="B51" s="1" t="s">
        <v>970</v>
      </c>
      <c r="C51" s="1" t="s">
        <v>11</v>
      </c>
      <c r="D51" s="1" t="s">
        <v>864</v>
      </c>
      <c r="E51" s="5">
        <v>28557</v>
      </c>
      <c r="F51" s="8" t="e">
        <f>VLOOKUP(D51,'county-naming'!#REF!,2,FALSE)</f>
        <v>#REF!</v>
      </c>
    </row>
    <row r="52" spans="1:6" ht="15.75" thickBot="1" x14ac:dyDescent="0.3">
      <c r="A52" t="s">
        <v>971</v>
      </c>
      <c r="B52" s="1" t="s">
        <v>972</v>
      </c>
      <c r="C52" s="1" t="s">
        <v>27</v>
      </c>
      <c r="D52" s="1" t="s">
        <v>861</v>
      </c>
      <c r="E52" s="5">
        <v>15280</v>
      </c>
      <c r="F52" s="8" t="e">
        <f>VLOOKUP(D52,'county-naming'!#REF!,2,FALSE)</f>
        <v>#REF!</v>
      </c>
    </row>
    <row r="53" spans="1:6" ht="15.75" thickBot="1" x14ac:dyDescent="0.3">
      <c r="A53" t="s">
        <v>973</v>
      </c>
      <c r="B53" s="1" t="s">
        <v>974</v>
      </c>
      <c r="C53" s="1" t="s">
        <v>27</v>
      </c>
      <c r="D53" s="1" t="s">
        <v>861</v>
      </c>
      <c r="E53" s="5">
        <v>140266</v>
      </c>
      <c r="F53" s="8" t="e">
        <f>VLOOKUP(D53,'county-naming'!#REF!,2,FALSE)</f>
        <v>#REF!</v>
      </c>
    </row>
    <row r="54" spans="1:6" ht="15.75" thickBot="1" x14ac:dyDescent="0.3">
      <c r="A54" t="s">
        <v>975</v>
      </c>
      <c r="B54" s="1" t="s">
        <v>976</v>
      </c>
      <c r="C54" s="1" t="s">
        <v>27</v>
      </c>
      <c r="D54" s="1" t="s">
        <v>861</v>
      </c>
      <c r="E54" s="5">
        <v>13186</v>
      </c>
      <c r="F54" s="8" t="e">
        <f>VLOOKUP(D54,'county-naming'!#REF!,2,FALSE)</f>
        <v>#REF!</v>
      </c>
    </row>
    <row r="55" spans="1:6" ht="15.75" thickBot="1" x14ac:dyDescent="0.3">
      <c r="A55" t="s">
        <v>977</v>
      </c>
      <c r="B55" s="1" t="s">
        <v>978</v>
      </c>
      <c r="C55" s="1" t="s">
        <v>27</v>
      </c>
      <c r="D55" s="1" t="s">
        <v>861</v>
      </c>
      <c r="E55" s="5">
        <v>22766</v>
      </c>
      <c r="F55" s="8" t="e">
        <f>VLOOKUP(D55,'county-naming'!#REF!,2,FALSE)</f>
        <v>#REF!</v>
      </c>
    </row>
    <row r="56" spans="1:6" ht="15.75" thickBot="1" x14ac:dyDescent="0.3">
      <c r="A56" t="s">
        <v>979</v>
      </c>
      <c r="B56" s="1" t="s">
        <v>980</v>
      </c>
      <c r="C56" s="1" t="s">
        <v>27</v>
      </c>
      <c r="D56" s="1" t="s">
        <v>878</v>
      </c>
      <c r="E56" s="5">
        <v>27194</v>
      </c>
      <c r="F56" s="8" t="e">
        <f>VLOOKUP(D56,'county-naming'!#REF!,2,FALSE)</f>
        <v>#REF!</v>
      </c>
    </row>
    <row r="57" spans="1:6" ht="15.75" thickBot="1" x14ac:dyDescent="0.3">
      <c r="A57" t="s">
        <v>981</v>
      </c>
      <c r="B57" s="1" t="s">
        <v>982</v>
      </c>
      <c r="C57" s="1" t="s">
        <v>52</v>
      </c>
      <c r="D57" s="1" t="s">
        <v>893</v>
      </c>
      <c r="E57" s="5">
        <v>4990</v>
      </c>
      <c r="F57" s="8" t="e">
        <f>VLOOKUP(D57,'county-naming'!#REF!,2,FALSE)</f>
        <v>#REF!</v>
      </c>
    </row>
    <row r="58" spans="1:6" ht="15.75" thickBot="1" x14ac:dyDescent="0.3">
      <c r="A58" t="s">
        <v>983</v>
      </c>
      <c r="B58" s="1" t="s">
        <v>984</v>
      </c>
      <c r="C58" s="1" t="s">
        <v>7</v>
      </c>
      <c r="D58" s="1" t="s">
        <v>854</v>
      </c>
      <c r="E58" s="5">
        <v>17911</v>
      </c>
      <c r="F58" s="8" t="e">
        <f>VLOOKUP(D58,'county-naming'!#REF!,2,FALSE)</f>
        <v>#REF!</v>
      </c>
    </row>
    <row r="59" spans="1:6" ht="15.75" thickBot="1" x14ac:dyDescent="0.3">
      <c r="A59" t="s">
        <v>985</v>
      </c>
      <c r="B59" s="1" t="s">
        <v>986</v>
      </c>
      <c r="C59" s="1" t="s">
        <v>11</v>
      </c>
      <c r="D59" s="1" t="s">
        <v>861</v>
      </c>
      <c r="E59" s="5">
        <v>37684</v>
      </c>
      <c r="F59" s="8" t="e">
        <f>VLOOKUP(D59,'county-naming'!#REF!,2,FALSE)</f>
        <v>#REF!</v>
      </c>
    </row>
    <row r="60" spans="1:6" ht="15.75" thickBot="1" x14ac:dyDescent="0.3">
      <c r="A60" t="s">
        <v>987</v>
      </c>
      <c r="B60" s="1" t="s">
        <v>988</v>
      </c>
      <c r="C60" s="1" t="s">
        <v>11</v>
      </c>
      <c r="D60" s="1" t="s">
        <v>854</v>
      </c>
      <c r="E60" s="5">
        <v>39901</v>
      </c>
      <c r="F60" s="8" t="e">
        <f>VLOOKUP(D60,'county-naming'!#REF!,2,FALSE)</f>
        <v>#REF!</v>
      </c>
    </row>
    <row r="61" spans="1:6" ht="15.75" thickBot="1" x14ac:dyDescent="0.3">
      <c r="A61" t="s">
        <v>989</v>
      </c>
      <c r="B61" s="1" t="s">
        <v>990</v>
      </c>
      <c r="C61" s="1" t="s">
        <v>11</v>
      </c>
      <c r="D61" s="1" t="s">
        <v>861</v>
      </c>
      <c r="E61" s="5">
        <v>49839</v>
      </c>
      <c r="F61" s="8" t="e">
        <f>VLOOKUP(D61,'county-naming'!#REF!,2,FALSE)</f>
        <v>#REF!</v>
      </c>
    </row>
    <row r="62" spans="1:6" ht="15.75" thickBot="1" x14ac:dyDescent="0.3">
      <c r="A62" t="s">
        <v>991</v>
      </c>
      <c r="B62" s="1" t="s">
        <v>992</v>
      </c>
      <c r="C62" s="1" t="s">
        <v>11</v>
      </c>
      <c r="D62" s="1" t="s">
        <v>861</v>
      </c>
      <c r="E62" s="5">
        <v>23039</v>
      </c>
      <c r="F62" s="8" t="e">
        <f>VLOOKUP(D62,'county-naming'!#REF!,2,FALSE)</f>
        <v>#REF!</v>
      </c>
    </row>
    <row r="63" spans="1:6" ht="15.75" thickBot="1" x14ac:dyDescent="0.3">
      <c r="A63" t="s">
        <v>993</v>
      </c>
      <c r="B63" s="1" t="s">
        <v>994</v>
      </c>
      <c r="C63" s="1" t="s">
        <v>7</v>
      </c>
      <c r="D63" s="1" t="s">
        <v>854</v>
      </c>
      <c r="E63" s="5">
        <v>22399</v>
      </c>
      <c r="F63" s="8" t="e">
        <f>VLOOKUP(D63,'county-naming'!#REF!,2,FALSE)</f>
        <v>#REF!</v>
      </c>
    </row>
    <row r="64" spans="1:6" ht="15.75" thickBot="1" x14ac:dyDescent="0.3">
      <c r="A64" t="s">
        <v>995</v>
      </c>
      <c r="B64" s="1" t="s">
        <v>996</v>
      </c>
      <c r="C64" s="1" t="s">
        <v>27</v>
      </c>
      <c r="D64" s="1" t="s">
        <v>878</v>
      </c>
      <c r="E64" s="5">
        <v>56200</v>
      </c>
      <c r="F64" s="8" t="e">
        <f>VLOOKUP(D64,'county-naming'!#REF!,2,FALSE)</f>
        <v>#REF!</v>
      </c>
    </row>
    <row r="65" spans="1:6" ht="15.75" thickBot="1" x14ac:dyDescent="0.3">
      <c r="A65" t="s">
        <v>997</v>
      </c>
      <c r="B65" s="1" t="s">
        <v>998</v>
      </c>
      <c r="C65" s="1" t="s">
        <v>11</v>
      </c>
      <c r="D65" s="1" t="s">
        <v>866</v>
      </c>
      <c r="E65" s="5">
        <v>41901</v>
      </c>
      <c r="F65" s="8" t="e">
        <f>VLOOKUP(D65,'county-naming'!#REF!,2,FALSE)</f>
        <v>#REF!</v>
      </c>
    </row>
    <row r="66" spans="1:6" ht="15.75" thickBot="1" x14ac:dyDescent="0.3">
      <c r="A66" t="s">
        <v>999</v>
      </c>
      <c r="B66" s="1" t="s">
        <v>1000</v>
      </c>
      <c r="C66" s="1" t="s">
        <v>11</v>
      </c>
      <c r="D66" s="1" t="s">
        <v>866</v>
      </c>
      <c r="E66" s="5">
        <v>34785</v>
      </c>
      <c r="F66" s="8" t="e">
        <f>VLOOKUP(D66,'county-naming'!#REF!,2,FALSE)</f>
        <v>#REF!</v>
      </c>
    </row>
    <row r="67" spans="1:6" ht="15.75" thickBot="1" x14ac:dyDescent="0.3">
      <c r="A67" t="s">
        <v>1001</v>
      </c>
      <c r="B67" s="1" t="s">
        <v>1002</v>
      </c>
      <c r="C67" s="1" t="s">
        <v>11</v>
      </c>
      <c r="D67" s="1" t="s">
        <v>858</v>
      </c>
      <c r="E67" s="5">
        <v>18389</v>
      </c>
      <c r="F67" s="8" t="e">
        <f>VLOOKUP(D67,'county-naming'!#REF!,2,FALSE)</f>
        <v>#REF!</v>
      </c>
    </row>
    <row r="68" spans="1:6" ht="15.75" thickBot="1" x14ac:dyDescent="0.3">
      <c r="A68" t="s">
        <v>1003</v>
      </c>
      <c r="B68" s="1" t="s">
        <v>1004</v>
      </c>
      <c r="C68" s="1" t="s">
        <v>11</v>
      </c>
      <c r="D68" s="1" t="s">
        <v>854</v>
      </c>
      <c r="E68" s="5">
        <v>28692</v>
      </c>
      <c r="F68" s="8" t="e">
        <f>VLOOKUP(D68,'county-naming'!#REF!,2,FALSE)</f>
        <v>#REF!</v>
      </c>
    </row>
    <row r="69" spans="1:6" ht="15.75" thickBot="1" x14ac:dyDescent="0.3">
      <c r="A69" t="s">
        <v>1005</v>
      </c>
      <c r="B69" s="1" t="s">
        <v>1006</v>
      </c>
      <c r="C69" s="1" t="s">
        <v>11</v>
      </c>
      <c r="D69" s="1" t="s">
        <v>854</v>
      </c>
      <c r="E69" s="5">
        <v>28048</v>
      </c>
      <c r="F69" s="8" t="e">
        <f>VLOOKUP(D69,'county-naming'!#REF!,2,FALSE)</f>
        <v>#REF!</v>
      </c>
    </row>
    <row r="70" spans="1:6" ht="15.75" thickBot="1" x14ac:dyDescent="0.3">
      <c r="A70" t="s">
        <v>1007</v>
      </c>
      <c r="B70" s="1" t="s">
        <v>1008</v>
      </c>
      <c r="C70" s="1" t="s">
        <v>11</v>
      </c>
      <c r="D70" s="1" t="s">
        <v>861</v>
      </c>
      <c r="E70" s="5">
        <v>14168</v>
      </c>
      <c r="F70" s="8" t="e">
        <f>VLOOKUP(D70,'county-naming'!#REF!,2,FALSE)</f>
        <v>#REF!</v>
      </c>
    </row>
    <row r="71" spans="1:6" ht="15.75" thickBot="1" x14ac:dyDescent="0.3">
      <c r="A71" t="s">
        <v>1009</v>
      </c>
      <c r="B71" s="1" t="s">
        <v>1010</v>
      </c>
      <c r="C71" s="1" t="s">
        <v>11</v>
      </c>
      <c r="D71" s="1" t="s">
        <v>893</v>
      </c>
      <c r="E71" s="5">
        <v>29934</v>
      </c>
      <c r="F71" s="8" t="e">
        <f>VLOOKUP(D71,'county-naming'!#REF!,2,FALSE)</f>
        <v>#REF!</v>
      </c>
    </row>
    <row r="72" spans="1:6" ht="15.75" thickBot="1" x14ac:dyDescent="0.3">
      <c r="A72" t="s">
        <v>1011</v>
      </c>
      <c r="B72" s="1" t="s">
        <v>1012</v>
      </c>
      <c r="C72" s="1" t="s">
        <v>11</v>
      </c>
      <c r="D72" s="1" t="s">
        <v>861</v>
      </c>
      <c r="E72" s="5">
        <v>37783</v>
      </c>
      <c r="F72" s="8" t="e">
        <f>VLOOKUP(D72,'county-naming'!#REF!,2,FALSE)</f>
        <v>#REF!</v>
      </c>
    </row>
    <row r="73" spans="1:6" ht="15.75" thickBot="1" x14ac:dyDescent="0.3">
      <c r="A73" t="s">
        <v>1013</v>
      </c>
      <c r="B73" s="1" t="s">
        <v>1014</v>
      </c>
      <c r="C73" s="1" t="s">
        <v>11</v>
      </c>
      <c r="D73" s="1" t="s">
        <v>858</v>
      </c>
      <c r="E73" s="5">
        <v>34157</v>
      </c>
      <c r="F73" s="8" t="e">
        <f>VLOOKUP(D73,'county-naming'!#REF!,2,FALSE)</f>
        <v>#REF!</v>
      </c>
    </row>
    <row r="74" spans="1:6" ht="15.75" thickBot="1" x14ac:dyDescent="0.3">
      <c r="A74" t="s">
        <v>1015</v>
      </c>
      <c r="B74" s="1" t="s">
        <v>1016</v>
      </c>
      <c r="C74" s="1" t="s">
        <v>11</v>
      </c>
      <c r="D74" s="1" t="s">
        <v>893</v>
      </c>
      <c r="E74" s="5">
        <v>21887</v>
      </c>
      <c r="F74" s="8" t="e">
        <f>VLOOKUP(D74,'county-naming'!#REF!,2,FALSE)</f>
        <v>#REF!</v>
      </c>
    </row>
    <row r="75" spans="1:6" ht="15.75" thickBot="1" x14ac:dyDescent="0.3">
      <c r="A75" t="s">
        <v>1017</v>
      </c>
      <c r="B75" s="1" t="s">
        <v>1018</v>
      </c>
      <c r="C75" s="1" t="s">
        <v>11</v>
      </c>
      <c r="D75" s="1" t="s">
        <v>866</v>
      </c>
      <c r="E75" s="5">
        <v>26528</v>
      </c>
      <c r="F75" s="8" t="e">
        <f>VLOOKUP(D75,'county-naming'!#REF!,2,FALSE)</f>
        <v>#REF!</v>
      </c>
    </row>
    <row r="76" spans="1:6" ht="15.75" thickBot="1" x14ac:dyDescent="0.3">
      <c r="A76" t="s">
        <v>1019</v>
      </c>
      <c r="B76" s="1" t="s">
        <v>1020</v>
      </c>
      <c r="C76" s="1" t="s">
        <v>11</v>
      </c>
      <c r="D76" s="1" t="s">
        <v>864</v>
      </c>
      <c r="E76" s="5">
        <v>17602</v>
      </c>
      <c r="F76" s="8" t="e">
        <f>VLOOKUP(D76,'county-naming'!#REF!,2,FALSE)</f>
        <v>#REF!</v>
      </c>
    </row>
    <row r="77" spans="1:6" ht="15.75" thickBot="1" x14ac:dyDescent="0.3">
      <c r="A77" t="s">
        <v>1021</v>
      </c>
      <c r="B77" s="1" t="s">
        <v>1022</v>
      </c>
      <c r="C77" s="1" t="s">
        <v>11</v>
      </c>
      <c r="D77" s="1" t="s">
        <v>864</v>
      </c>
      <c r="E77" s="5">
        <v>31266</v>
      </c>
      <c r="F77" s="8" t="e">
        <f>VLOOKUP(D77,'county-naming'!#REF!,2,FALSE)</f>
        <v>#REF!</v>
      </c>
    </row>
    <row r="78" spans="1:6" ht="15.75" thickBot="1" x14ac:dyDescent="0.3">
      <c r="A78" t="s">
        <v>1023</v>
      </c>
      <c r="B78" s="1" t="s">
        <v>1024</v>
      </c>
      <c r="C78" s="1" t="s">
        <v>11</v>
      </c>
      <c r="D78" s="1" t="s">
        <v>858</v>
      </c>
      <c r="E78" s="5">
        <v>50172</v>
      </c>
      <c r="F78" s="8" t="e">
        <f>VLOOKUP(D78,'county-naming'!#REF!,2,FALSE)</f>
        <v>#REF!</v>
      </c>
    </row>
    <row r="79" spans="1:6" ht="15.75" thickBot="1" x14ac:dyDescent="0.3">
      <c r="A79" t="s">
        <v>1025</v>
      </c>
      <c r="B79" s="1" t="s">
        <v>1026</v>
      </c>
      <c r="C79" s="1" t="s">
        <v>11</v>
      </c>
      <c r="D79" s="1" t="s">
        <v>858</v>
      </c>
      <c r="E79" s="5">
        <v>26676</v>
      </c>
      <c r="F79" s="8" t="e">
        <f>VLOOKUP(D79,'county-naming'!#REF!,2,FALSE)</f>
        <v>#REF!</v>
      </c>
    </row>
    <row r="80" spans="1:6" ht="15.75" thickBot="1" x14ac:dyDescent="0.3">
      <c r="A80" t="s">
        <v>1027</v>
      </c>
      <c r="B80" s="1" t="s">
        <v>1028</v>
      </c>
      <c r="C80" s="1" t="s">
        <v>11</v>
      </c>
      <c r="D80" s="1" t="s">
        <v>861</v>
      </c>
      <c r="E80" s="5">
        <v>19636</v>
      </c>
      <c r="F80" s="8" t="e">
        <f>VLOOKUP(D80,'county-naming'!#REF!,2,FALSE)</f>
        <v>#REF!</v>
      </c>
    </row>
    <row r="81" spans="1:6" ht="15.75" thickBot="1" x14ac:dyDescent="0.3">
      <c r="A81" t="s">
        <v>1029</v>
      </c>
      <c r="B81" s="1" t="s">
        <v>1030</v>
      </c>
      <c r="C81" s="1" t="s">
        <v>11</v>
      </c>
      <c r="D81" s="1" t="s">
        <v>866</v>
      </c>
      <c r="E81" s="5">
        <v>64260</v>
      </c>
      <c r="F81" s="8" t="e">
        <f>VLOOKUP(D81,'county-naming'!#REF!,2,FALSE)</f>
        <v>#REF!</v>
      </c>
    </row>
    <row r="82" spans="1:6" ht="15.75" thickBot="1" x14ac:dyDescent="0.3">
      <c r="A82" t="s">
        <v>1031</v>
      </c>
      <c r="B82" s="1" t="s">
        <v>1032</v>
      </c>
      <c r="C82" s="1" t="s">
        <v>11</v>
      </c>
      <c r="D82" s="1" t="s">
        <v>866</v>
      </c>
      <c r="E82" s="5">
        <v>11950</v>
      </c>
      <c r="F82" s="8" t="e">
        <f>VLOOKUP(D82,'county-naming'!#REF!,2,FALSE)</f>
        <v>#REF!</v>
      </c>
    </row>
    <row r="83" spans="1:6" ht="15.75" thickBot="1" x14ac:dyDescent="0.3">
      <c r="A83" t="s">
        <v>1033</v>
      </c>
      <c r="B83" s="1" t="s">
        <v>1034</v>
      </c>
      <c r="C83" s="1" t="s">
        <v>11</v>
      </c>
      <c r="D83" s="1" t="s">
        <v>856</v>
      </c>
      <c r="E83" s="5">
        <v>53679</v>
      </c>
      <c r="F83" s="8" t="e">
        <f>VLOOKUP(D83,'county-naming'!#REF!,2,FALSE)</f>
        <v>#REF!</v>
      </c>
    </row>
    <row r="84" spans="1:6" ht="15.75" thickBot="1" x14ac:dyDescent="0.3">
      <c r="A84" t="s">
        <v>1035</v>
      </c>
      <c r="B84" s="1" t="s">
        <v>1036</v>
      </c>
      <c r="C84" s="1" t="s">
        <v>11</v>
      </c>
      <c r="D84" s="1" t="s">
        <v>864</v>
      </c>
      <c r="E84" s="5">
        <v>15548</v>
      </c>
      <c r="F84" s="8" t="e">
        <f>VLOOKUP(D84,'county-naming'!#REF!,2,FALSE)</f>
        <v>#REF!</v>
      </c>
    </row>
    <row r="85" spans="1:6" ht="15.75" thickBot="1" x14ac:dyDescent="0.3">
      <c r="A85" t="s">
        <v>1037</v>
      </c>
      <c r="B85" s="1" t="s">
        <v>1038</v>
      </c>
      <c r="C85" s="1" t="s">
        <v>11</v>
      </c>
      <c r="D85" s="1" t="s">
        <v>854</v>
      </c>
      <c r="E85" s="5">
        <v>49158</v>
      </c>
      <c r="F85" s="8" t="e">
        <f>VLOOKUP(D85,'county-naming'!#REF!,2,FALSE)</f>
        <v>#REF!</v>
      </c>
    </row>
    <row r="86" spans="1:6" ht="15.75" thickBot="1" x14ac:dyDescent="0.3">
      <c r="A86" t="s">
        <v>1039</v>
      </c>
      <c r="B86" s="1" t="s">
        <v>1040</v>
      </c>
      <c r="C86" s="1" t="s">
        <v>11</v>
      </c>
      <c r="D86" s="1" t="s">
        <v>893</v>
      </c>
      <c r="E86" s="5">
        <v>38873</v>
      </c>
      <c r="F86" s="8" t="e">
        <f>VLOOKUP(D86,'county-naming'!#REF!,2,FALSE)</f>
        <v>#REF!</v>
      </c>
    </row>
    <row r="87" spans="1:6" ht="15.75" thickBot="1" x14ac:dyDescent="0.3">
      <c r="A87" t="s">
        <v>1041</v>
      </c>
      <c r="B87" s="1" t="s">
        <v>1042</v>
      </c>
      <c r="C87" s="1" t="s">
        <v>11</v>
      </c>
      <c r="D87" s="1" t="s">
        <v>864</v>
      </c>
      <c r="E87" s="5">
        <v>138554</v>
      </c>
      <c r="F87" s="8" t="e">
        <f>VLOOKUP(D87,'county-naming'!#REF!,2,FALSE)</f>
        <v>#REF!</v>
      </c>
    </row>
    <row r="88" spans="1:6" ht="15.75" thickBot="1" x14ac:dyDescent="0.3">
      <c r="A88" t="s">
        <v>1043</v>
      </c>
      <c r="B88" s="1" t="s">
        <v>1044</v>
      </c>
      <c r="C88" s="1" t="s">
        <v>11</v>
      </c>
      <c r="D88" s="1" t="s">
        <v>856</v>
      </c>
      <c r="E88" s="5">
        <v>38032</v>
      </c>
      <c r="F88" s="8" t="e">
        <f>VLOOKUP(D88,'county-naming'!#REF!,2,FALSE)</f>
        <v>#REF!</v>
      </c>
    </row>
    <row r="89" spans="1:6" ht="15.75" thickBot="1" x14ac:dyDescent="0.3">
      <c r="A89" t="s">
        <v>1045</v>
      </c>
      <c r="B89" s="1" t="s">
        <v>1046</v>
      </c>
      <c r="C89" s="1" t="s">
        <v>27</v>
      </c>
      <c r="D89" s="1" t="s">
        <v>878</v>
      </c>
      <c r="E89" s="5">
        <v>26672</v>
      </c>
      <c r="F89" s="8" t="e">
        <f>VLOOKUP(D89,'county-naming'!#REF!,2,FALSE)</f>
        <v>#REF!</v>
      </c>
    </row>
    <row r="90" spans="1:6" ht="15.75" thickBot="1" x14ac:dyDescent="0.3">
      <c r="A90" t="s">
        <v>1047</v>
      </c>
      <c r="B90" s="1" t="s">
        <v>1048</v>
      </c>
      <c r="C90" s="1" t="s">
        <v>27</v>
      </c>
      <c r="D90" s="1" t="s">
        <v>878</v>
      </c>
      <c r="E90" s="5">
        <v>16856</v>
      </c>
      <c r="F90" s="8" t="e">
        <f>VLOOKUP(D90,'county-naming'!#REF!,2,FALSE)</f>
        <v>#REF!</v>
      </c>
    </row>
    <row r="91" spans="1:6" ht="15.75" thickBot="1" x14ac:dyDescent="0.3">
      <c r="A91" t="s">
        <v>1049</v>
      </c>
      <c r="B91" s="1" t="s">
        <v>1050</v>
      </c>
      <c r="C91" s="1" t="s">
        <v>11</v>
      </c>
      <c r="D91" s="1" t="s">
        <v>858</v>
      </c>
      <c r="E91" s="5">
        <v>105628</v>
      </c>
      <c r="F91" s="8" t="e">
        <f>VLOOKUP(D91,'county-naming'!#REF!,2,FALSE)</f>
        <v>#REF!</v>
      </c>
    </row>
    <row r="92" spans="1:6" ht="15.75" thickBot="1" x14ac:dyDescent="0.3">
      <c r="A92" t="s">
        <v>1051</v>
      </c>
      <c r="B92" s="1" t="s">
        <v>1052</v>
      </c>
      <c r="C92" s="1" t="s">
        <v>11</v>
      </c>
      <c r="D92" s="1" t="s">
        <v>866</v>
      </c>
      <c r="E92" s="5">
        <v>19808</v>
      </c>
      <c r="F92" s="8" t="e">
        <f>VLOOKUP(D92,'county-naming'!#REF!,2,FALSE)</f>
        <v>#REF!</v>
      </c>
    </row>
    <row r="93" spans="1:6" ht="15.75" thickBot="1" x14ac:dyDescent="0.3">
      <c r="A93" t="s">
        <v>1053</v>
      </c>
      <c r="B93" s="1" t="s">
        <v>1054</v>
      </c>
      <c r="C93" s="1" t="s">
        <v>11</v>
      </c>
      <c r="D93" s="1" t="s">
        <v>856</v>
      </c>
      <c r="E93" s="5">
        <v>35246</v>
      </c>
      <c r="F93" s="8" t="e">
        <f>VLOOKUP(D93,'county-naming'!#REF!,2,FALSE)</f>
        <v>#REF!</v>
      </c>
    </row>
    <row r="94" spans="1:6" ht="15.75" thickBot="1" x14ac:dyDescent="0.3">
      <c r="A94" t="s">
        <v>1055</v>
      </c>
      <c r="B94" s="1" t="s">
        <v>1056</v>
      </c>
      <c r="C94" s="1" t="s">
        <v>11</v>
      </c>
      <c r="D94" s="1" t="s">
        <v>854</v>
      </c>
      <c r="E94" s="5">
        <v>28947</v>
      </c>
      <c r="F94" s="8" t="e">
        <f>VLOOKUP(D94,'county-naming'!#REF!,2,FALSE)</f>
        <v>#REF!</v>
      </c>
    </row>
    <row r="95" spans="1:6" ht="15.75" thickBot="1" x14ac:dyDescent="0.3">
      <c r="A95" t="s">
        <v>1057</v>
      </c>
      <c r="B95" s="1" t="s">
        <v>1058</v>
      </c>
      <c r="C95" s="1" t="s">
        <v>11</v>
      </c>
      <c r="D95" s="1" t="s">
        <v>864</v>
      </c>
      <c r="E95" s="5">
        <v>17795</v>
      </c>
      <c r="F95" s="8" t="e">
        <f>VLOOKUP(D95,'county-naming'!#REF!,2,FALSE)</f>
        <v>#REF!</v>
      </c>
    </row>
    <row r="96" spans="1:6" ht="15.75" thickBot="1" x14ac:dyDescent="0.3">
      <c r="A96" t="s">
        <v>1059</v>
      </c>
      <c r="B96" s="1" t="s">
        <v>1060</v>
      </c>
      <c r="C96" s="1" t="s">
        <v>11</v>
      </c>
      <c r="D96" s="1" t="s">
        <v>866</v>
      </c>
      <c r="E96" s="5">
        <v>35721</v>
      </c>
      <c r="F96" s="8" t="e">
        <f>VLOOKUP(D96,'county-naming'!#REF!,2,FALSE)</f>
        <v>#REF!</v>
      </c>
    </row>
    <row r="97" spans="1:6" ht="15.75" thickBot="1" x14ac:dyDescent="0.3">
      <c r="A97" t="s">
        <v>1061</v>
      </c>
      <c r="B97" s="1" t="s">
        <v>1062</v>
      </c>
      <c r="C97" s="1" t="s">
        <v>7</v>
      </c>
      <c r="D97" s="1" t="s">
        <v>858</v>
      </c>
      <c r="E97" s="5">
        <v>16599</v>
      </c>
      <c r="F97" s="8" t="e">
        <f>VLOOKUP(D97,'county-naming'!#REF!,2,FALSE)</f>
        <v>#REF!</v>
      </c>
    </row>
    <row r="98" spans="1:6" ht="15.75" thickBot="1" x14ac:dyDescent="0.3">
      <c r="A98" t="s">
        <v>1063</v>
      </c>
      <c r="B98" s="1" t="s">
        <v>1064</v>
      </c>
      <c r="C98" s="1" t="s">
        <v>27</v>
      </c>
      <c r="D98" s="1" t="s">
        <v>878</v>
      </c>
      <c r="E98" s="5">
        <v>36359</v>
      </c>
      <c r="F98" s="8" t="e">
        <f>VLOOKUP(D98,'county-naming'!#REF!,2,FALSE)</f>
        <v>#REF!</v>
      </c>
    </row>
    <row r="99" spans="1:6" ht="15.75" thickBot="1" x14ac:dyDescent="0.3">
      <c r="A99" t="s">
        <v>1065</v>
      </c>
      <c r="B99" s="1" t="s">
        <v>1066</v>
      </c>
      <c r="C99" s="1" t="s">
        <v>7</v>
      </c>
      <c r="D99" s="1" t="s">
        <v>854</v>
      </c>
      <c r="E99" s="5">
        <v>17454</v>
      </c>
      <c r="F99" s="8" t="e">
        <f>VLOOKUP(D99,'county-naming'!#REF!,2,FALSE)</f>
        <v>#REF!</v>
      </c>
    </row>
    <row r="100" spans="1:6" ht="15.75" thickBot="1" x14ac:dyDescent="0.3">
      <c r="A100" t="s">
        <v>1067</v>
      </c>
      <c r="B100" s="1" t="s">
        <v>1068</v>
      </c>
      <c r="C100" s="1" t="s">
        <v>11</v>
      </c>
      <c r="D100" s="1" t="s">
        <v>893</v>
      </c>
      <c r="E100" s="5">
        <v>26792</v>
      </c>
      <c r="F100" s="8" t="e">
        <f>VLOOKUP(D100,'county-naming'!#REF!,2,FALSE)</f>
        <v>#REF!</v>
      </c>
    </row>
    <row r="101" spans="1:6" ht="15.75" thickBot="1" x14ac:dyDescent="0.3">
      <c r="A101" t="s">
        <v>1069</v>
      </c>
      <c r="B101" s="1" t="s">
        <v>1070</v>
      </c>
      <c r="C101" s="1" t="s">
        <v>11</v>
      </c>
      <c r="D101" s="1" t="s">
        <v>866</v>
      </c>
      <c r="E101" s="5">
        <v>29726</v>
      </c>
      <c r="F101" s="8" t="e">
        <f>VLOOKUP(D101,'county-naming'!#REF!,2,FALSE)</f>
        <v>#REF!</v>
      </c>
    </row>
    <row r="102" spans="1:6" ht="15.75" thickBot="1" x14ac:dyDescent="0.3">
      <c r="A102" t="s">
        <v>1071</v>
      </c>
      <c r="B102" s="1" t="s">
        <v>1072</v>
      </c>
      <c r="C102" s="1" t="s">
        <v>11</v>
      </c>
      <c r="D102" s="1" t="s">
        <v>856</v>
      </c>
      <c r="E102" s="5">
        <v>19129</v>
      </c>
      <c r="F102" s="8" t="e">
        <f>VLOOKUP(D102,'county-naming'!#REF!,2,FALSE)</f>
        <v>#REF!</v>
      </c>
    </row>
    <row r="103" spans="1:6" ht="15.75" thickBot="1" x14ac:dyDescent="0.3">
      <c r="A103" t="s">
        <v>1073</v>
      </c>
      <c r="B103" s="1" t="s">
        <v>1074</v>
      </c>
      <c r="C103" s="1" t="s">
        <v>11</v>
      </c>
      <c r="D103" s="1" t="s">
        <v>866</v>
      </c>
      <c r="E103" s="5">
        <v>21072</v>
      </c>
      <c r="F103" s="8" t="e">
        <f>VLOOKUP(D103,'county-naming'!#REF!,2,FALSE)</f>
        <v>#REF!</v>
      </c>
    </row>
    <row r="104" spans="1:6" ht="15.75" thickBot="1" x14ac:dyDescent="0.3">
      <c r="A104" t="s">
        <v>1075</v>
      </c>
      <c r="B104" s="1" t="s">
        <v>1076</v>
      </c>
      <c r="C104" s="1" t="s">
        <v>11</v>
      </c>
      <c r="D104" s="1" t="s">
        <v>854</v>
      </c>
      <c r="E104" s="5">
        <v>44313</v>
      </c>
      <c r="F104" s="8" t="e">
        <f>VLOOKUP(D104,'county-naming'!#REF!,2,FALSE)</f>
        <v>#REF!</v>
      </c>
    </row>
    <row r="105" spans="1:6" ht="15.75" thickBot="1" x14ac:dyDescent="0.3">
      <c r="A105" t="s">
        <v>1077</v>
      </c>
      <c r="B105" s="1" t="s">
        <v>1078</v>
      </c>
      <c r="C105" s="1" t="s">
        <v>11</v>
      </c>
      <c r="D105" s="1" t="s">
        <v>856</v>
      </c>
      <c r="E105" s="5">
        <v>18380</v>
      </c>
      <c r="F105" s="8" t="e">
        <f>VLOOKUP(D105,'county-naming'!#REF!,2,FALSE)</f>
        <v>#REF!</v>
      </c>
    </row>
    <row r="106" spans="1:6" ht="15.75" thickBot="1" x14ac:dyDescent="0.3">
      <c r="A106" t="s">
        <v>1079</v>
      </c>
      <c r="B106" s="1" t="s">
        <v>1080</v>
      </c>
      <c r="C106" s="1" t="s">
        <v>11</v>
      </c>
      <c r="D106" s="1" t="s">
        <v>861</v>
      </c>
      <c r="E106" s="5">
        <v>24456</v>
      </c>
      <c r="F106" s="8" t="e">
        <f>VLOOKUP(D106,'county-naming'!#REF!,2,FALSE)</f>
        <v>#REF!</v>
      </c>
    </row>
    <row r="107" spans="1:6" ht="15.75" thickBot="1" x14ac:dyDescent="0.3">
      <c r="A107" t="s">
        <v>1081</v>
      </c>
      <c r="B107" s="1" t="s">
        <v>1082</v>
      </c>
      <c r="C107" s="1" t="s">
        <v>11</v>
      </c>
      <c r="D107" s="1" t="s">
        <v>893</v>
      </c>
      <c r="E107" s="5">
        <v>18690</v>
      </c>
      <c r="F107" s="8" t="e">
        <f>VLOOKUP(D107,'county-naming'!#REF!,2,FALSE)</f>
        <v>#REF!</v>
      </c>
    </row>
    <row r="108" spans="1:6" ht="15.75" thickBot="1" x14ac:dyDescent="0.3">
      <c r="A108" t="s">
        <v>1083</v>
      </c>
      <c r="B108" s="1" t="s">
        <v>1084</v>
      </c>
      <c r="C108" s="1" t="s">
        <v>11</v>
      </c>
      <c r="D108" s="1" t="s">
        <v>866</v>
      </c>
      <c r="E108" s="5">
        <v>26567</v>
      </c>
      <c r="F108" s="8" t="e">
        <f>VLOOKUP(D108,'county-naming'!#REF!,2,FALSE)</f>
        <v>#REF!</v>
      </c>
    </row>
    <row r="109" spans="1:6" ht="15.75" thickBot="1" x14ac:dyDescent="0.3">
      <c r="A109" t="s">
        <v>1085</v>
      </c>
      <c r="B109" s="1" t="s">
        <v>1086</v>
      </c>
      <c r="C109" s="1" t="s">
        <v>11</v>
      </c>
      <c r="D109" s="1" t="s">
        <v>854</v>
      </c>
      <c r="E109" s="5">
        <v>45187</v>
      </c>
      <c r="F109" s="8" t="e">
        <f>VLOOKUP(D109,'county-naming'!#REF!,2,FALSE)</f>
        <v>#REF!</v>
      </c>
    </row>
    <row r="110" spans="1:6" ht="15.75" thickBot="1" x14ac:dyDescent="0.3">
      <c r="A110" t="s">
        <v>1087</v>
      </c>
      <c r="B110" s="1" t="s">
        <v>1088</v>
      </c>
      <c r="C110" s="1" t="s">
        <v>11</v>
      </c>
      <c r="D110" s="1" t="s">
        <v>858</v>
      </c>
      <c r="E110" s="5">
        <v>20393</v>
      </c>
      <c r="F110" s="8" t="e">
        <f>VLOOKUP(D110,'county-naming'!#REF!,2,FALSE)</f>
        <v>#REF!</v>
      </c>
    </row>
    <row r="111" spans="1:6" ht="15.75" thickBot="1" x14ac:dyDescent="0.3">
      <c r="A111" t="s">
        <v>1089</v>
      </c>
      <c r="B111" s="1" t="s">
        <v>1090</v>
      </c>
      <c r="C111" s="1" t="s">
        <v>11</v>
      </c>
      <c r="D111" s="1" t="s">
        <v>866</v>
      </c>
      <c r="E111" s="5">
        <v>19184</v>
      </c>
      <c r="F111" s="8" t="e">
        <f>VLOOKUP(D111,'county-naming'!#REF!,2,FALSE)</f>
        <v>#REF!</v>
      </c>
    </row>
    <row r="112" spans="1:6" ht="15.75" thickBot="1" x14ac:dyDescent="0.3">
      <c r="A112" t="s">
        <v>1091</v>
      </c>
      <c r="B112" s="1" t="s">
        <v>1092</v>
      </c>
      <c r="C112" s="1" t="s">
        <v>11</v>
      </c>
      <c r="D112" s="1" t="s">
        <v>893</v>
      </c>
      <c r="E112" s="5">
        <v>14457</v>
      </c>
      <c r="F112" s="8" t="e">
        <f>VLOOKUP(D112,'county-naming'!#REF!,2,FALSE)</f>
        <v>#REF!</v>
      </c>
    </row>
    <row r="113" spans="1:6" ht="15.75" thickBot="1" x14ac:dyDescent="0.3">
      <c r="A113" t="s">
        <v>1093</v>
      </c>
      <c r="B113" s="1" t="s">
        <v>1094</v>
      </c>
      <c r="C113" s="1" t="s">
        <v>11</v>
      </c>
      <c r="D113" s="1" t="s">
        <v>854</v>
      </c>
      <c r="E113" s="5">
        <v>16473</v>
      </c>
      <c r="F113" s="8" t="e">
        <f>VLOOKUP(D113,'county-naming'!#REF!,2,FALSE)</f>
        <v>#REF!</v>
      </c>
    </row>
    <row r="114" spans="1:6" ht="15.75" thickBot="1" x14ac:dyDescent="0.3">
      <c r="A114" t="s">
        <v>1095</v>
      </c>
      <c r="B114" s="1" t="s">
        <v>1096</v>
      </c>
      <c r="C114" s="1" t="s">
        <v>11</v>
      </c>
      <c r="D114" s="1" t="s">
        <v>861</v>
      </c>
      <c r="E114" s="5">
        <v>22660</v>
      </c>
      <c r="F114" s="8" t="e">
        <f>VLOOKUP(D114,'county-naming'!#REF!,2,FALSE)</f>
        <v>#REF!</v>
      </c>
    </row>
    <row r="115" spans="1:6" ht="15.75" thickBot="1" x14ac:dyDescent="0.3">
      <c r="A115" t="s">
        <v>1097</v>
      </c>
      <c r="B115" s="1" t="s">
        <v>1098</v>
      </c>
      <c r="C115" s="1" t="s">
        <v>27</v>
      </c>
      <c r="D115" s="1" t="s">
        <v>878</v>
      </c>
      <c r="E115" s="5">
        <v>14114</v>
      </c>
      <c r="F115" s="8" t="e">
        <f>VLOOKUP(D115,'county-naming'!#REF!,2,FALSE)</f>
        <v>#REF!</v>
      </c>
    </row>
    <row r="116" spans="1:6" ht="15.75" thickBot="1" x14ac:dyDescent="0.3">
      <c r="A116" t="s">
        <v>1099</v>
      </c>
      <c r="B116" s="1" t="s">
        <v>1100</v>
      </c>
      <c r="C116" s="1" t="s">
        <v>11</v>
      </c>
      <c r="D116" s="1" t="s">
        <v>856</v>
      </c>
      <c r="E116" s="5">
        <v>37642</v>
      </c>
      <c r="F116" s="8" t="e">
        <f>VLOOKUP(D116,'county-naming'!#REF!,2,FALSE)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A6F-E1C8-4980-9DA7-B183B2E7BEC7}">
  <dimension ref="A1:F175"/>
  <sheetViews>
    <sheetView workbookViewId="0">
      <selection activeCell="F2" sqref="F2:F17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1119</v>
      </c>
      <c r="B2" s="1" t="s">
        <v>1120</v>
      </c>
      <c r="C2" s="1" t="s">
        <v>11</v>
      </c>
      <c r="D2" s="1" t="s">
        <v>1105</v>
      </c>
      <c r="E2" s="5">
        <v>49509</v>
      </c>
      <c r="F2" s="8" t="e">
        <f>VLOOKUP(D2,'county-naming'!#REF!,2,FALSE)</f>
        <v>#REF!</v>
      </c>
    </row>
    <row r="3" spans="1:6" ht="15.75" thickBot="1" x14ac:dyDescent="0.3">
      <c r="A3" t="s">
        <v>1121</v>
      </c>
      <c r="B3" s="1" t="s">
        <v>1122</v>
      </c>
      <c r="C3" s="1" t="s">
        <v>11</v>
      </c>
      <c r="D3" s="1" t="s">
        <v>1105</v>
      </c>
      <c r="E3" s="5">
        <v>41124</v>
      </c>
      <c r="F3" s="8" t="e">
        <f>VLOOKUP(D3,'county-naming'!#REF!,2,FALSE)</f>
        <v>#REF!</v>
      </c>
    </row>
    <row r="4" spans="1:6" ht="15.75" thickBot="1" x14ac:dyDescent="0.3">
      <c r="A4" t="s">
        <v>1123</v>
      </c>
      <c r="B4" s="1" t="s">
        <v>1124</v>
      </c>
      <c r="C4" s="1" t="s">
        <v>11</v>
      </c>
      <c r="D4" s="1" t="s">
        <v>1113</v>
      </c>
      <c r="E4" s="5">
        <v>34181</v>
      </c>
      <c r="F4" s="8" t="e">
        <f>VLOOKUP(D4,'county-naming'!#REF!,2,FALSE)</f>
        <v>#REF!</v>
      </c>
    </row>
    <row r="5" spans="1:6" ht="15.75" thickBot="1" x14ac:dyDescent="0.3">
      <c r="A5" t="s">
        <v>1125</v>
      </c>
      <c r="B5" s="1" t="s">
        <v>1126</v>
      </c>
      <c r="C5" s="1" t="s">
        <v>11</v>
      </c>
      <c r="D5" s="1" t="s">
        <v>1113</v>
      </c>
      <c r="E5" s="5">
        <v>34273</v>
      </c>
      <c r="F5" s="8" t="e">
        <f>VLOOKUP(D5,'county-naming'!#REF!,2,FALSE)</f>
        <v>#REF!</v>
      </c>
    </row>
    <row r="6" spans="1:6" ht="15.75" thickBot="1" x14ac:dyDescent="0.3">
      <c r="A6" t="s">
        <v>1127</v>
      </c>
      <c r="B6" s="1" t="s">
        <v>1128</v>
      </c>
      <c r="C6" s="1" t="s">
        <v>7</v>
      </c>
      <c r="D6" s="1" t="s">
        <v>1103</v>
      </c>
      <c r="E6" s="5">
        <v>23538</v>
      </c>
      <c r="F6" s="8" t="e">
        <f>VLOOKUP(D6,'county-naming'!#REF!,2,FALSE)</f>
        <v>#REF!</v>
      </c>
    </row>
    <row r="7" spans="1:6" ht="15.75" thickBot="1" x14ac:dyDescent="0.3">
      <c r="A7" t="s">
        <v>1129</v>
      </c>
      <c r="B7" s="1" t="s">
        <v>1130</v>
      </c>
      <c r="C7" s="1" t="s">
        <v>11</v>
      </c>
      <c r="D7" s="1" t="s">
        <v>1107</v>
      </c>
      <c r="E7" s="5">
        <v>22996</v>
      </c>
      <c r="F7" s="8" t="e">
        <f>VLOOKUP(D7,'county-naming'!#REF!,2,FALSE)</f>
        <v>#REF!</v>
      </c>
    </row>
    <row r="8" spans="1:6" ht="15.75" thickBot="1" x14ac:dyDescent="0.3">
      <c r="A8" t="s">
        <v>1131</v>
      </c>
      <c r="B8" s="1" t="s">
        <v>1132</v>
      </c>
      <c r="C8" s="1" t="s">
        <v>11</v>
      </c>
      <c r="D8" s="1" t="s">
        <v>1101</v>
      </c>
      <c r="E8" s="5">
        <v>32826</v>
      </c>
      <c r="F8" s="8" t="e">
        <f>VLOOKUP(D8,'county-naming'!#REF!,2,FALSE)</f>
        <v>#REF!</v>
      </c>
    </row>
    <row r="9" spans="1:6" ht="15.75" thickBot="1" x14ac:dyDescent="0.3">
      <c r="A9" t="s">
        <v>1133</v>
      </c>
      <c r="B9" s="1" t="s">
        <v>1134</v>
      </c>
      <c r="C9" s="1" t="s">
        <v>11</v>
      </c>
      <c r="D9" s="1" t="s">
        <v>1109</v>
      </c>
      <c r="E9" s="5">
        <v>62091</v>
      </c>
      <c r="F9" s="8" t="e">
        <f>VLOOKUP(D9,'county-naming'!#REF!,2,FALSE)</f>
        <v>#REF!</v>
      </c>
    </row>
    <row r="10" spans="1:6" ht="15.75" thickBot="1" x14ac:dyDescent="0.3">
      <c r="A10" t="s">
        <v>1135</v>
      </c>
      <c r="B10" s="1" t="s">
        <v>1136</v>
      </c>
      <c r="C10" s="1" t="s">
        <v>11</v>
      </c>
      <c r="D10" s="1" t="s">
        <v>1101</v>
      </c>
      <c r="E10" s="5">
        <v>47142</v>
      </c>
      <c r="F10" s="8" t="e">
        <f>VLOOKUP(D10,'county-naming'!#REF!,2,FALSE)</f>
        <v>#REF!</v>
      </c>
    </row>
    <row r="11" spans="1:6" ht="15.75" thickBot="1" x14ac:dyDescent="0.3">
      <c r="A11" t="s">
        <v>1137</v>
      </c>
      <c r="B11" s="1" t="s">
        <v>1138</v>
      </c>
      <c r="C11" s="1" t="s">
        <v>11</v>
      </c>
      <c r="D11" s="1" t="s">
        <v>1105</v>
      </c>
      <c r="E11" s="5">
        <v>48313</v>
      </c>
      <c r="F11" s="8" t="e">
        <f>VLOOKUP(D11,'county-naming'!#REF!,2,FALSE)</f>
        <v>#REF!</v>
      </c>
    </row>
    <row r="12" spans="1:6" ht="15.75" thickBot="1" x14ac:dyDescent="0.3">
      <c r="A12" t="s">
        <v>548</v>
      </c>
      <c r="B12" s="1" t="s">
        <v>549</v>
      </c>
      <c r="C12" s="1" t="s">
        <v>27</v>
      </c>
      <c r="D12" s="1" t="s">
        <v>1105</v>
      </c>
      <c r="E12" s="5">
        <v>161756</v>
      </c>
      <c r="F12" s="8" t="e">
        <f>VLOOKUP(D12,'county-naming'!#REF!,2,FALSE)</f>
        <v>#REF!</v>
      </c>
    </row>
    <row r="13" spans="1:6" ht="15.75" thickBot="1" x14ac:dyDescent="0.3">
      <c r="A13" t="s">
        <v>372</v>
      </c>
      <c r="B13" s="1" t="s">
        <v>373</v>
      </c>
      <c r="C13" s="1" t="s">
        <v>11</v>
      </c>
      <c r="D13" s="1" t="s">
        <v>1107</v>
      </c>
      <c r="E13" s="5">
        <v>165968</v>
      </c>
      <c r="F13" s="8" t="e">
        <f>VLOOKUP(D13,'county-naming'!#REF!,2,FALSE)</f>
        <v>#REF!</v>
      </c>
    </row>
    <row r="14" spans="1:6" ht="15.75" thickBot="1" x14ac:dyDescent="0.3">
      <c r="A14" t="s">
        <v>1139</v>
      </c>
      <c r="B14" s="1" t="s">
        <v>1140</v>
      </c>
      <c r="C14" s="1" t="s">
        <v>11</v>
      </c>
      <c r="D14" s="1" t="s">
        <v>1115</v>
      </c>
      <c r="E14" s="5">
        <v>35490</v>
      </c>
      <c r="F14" s="8" t="e">
        <f>VLOOKUP(D14,'county-naming'!#REF!,2,FALSE)</f>
        <v>#REF!</v>
      </c>
    </row>
    <row r="15" spans="1:6" ht="15.75" thickBot="1" x14ac:dyDescent="0.3">
      <c r="A15" t="s">
        <v>376</v>
      </c>
      <c r="B15" s="1" t="s">
        <v>377</v>
      </c>
      <c r="C15" s="1" t="s">
        <v>11</v>
      </c>
      <c r="D15" s="1" t="s">
        <v>1105</v>
      </c>
      <c r="E15" s="5">
        <v>41830</v>
      </c>
      <c r="F15" s="8" t="e">
        <f>VLOOKUP(D15,'county-naming'!#REF!,2,FALSE)</f>
        <v>#REF!</v>
      </c>
    </row>
    <row r="16" spans="1:6" ht="15.75" thickBot="1" x14ac:dyDescent="0.3">
      <c r="A16" t="s">
        <v>1141</v>
      </c>
      <c r="B16" s="1" t="s">
        <v>1142</v>
      </c>
      <c r="C16" s="1" t="s">
        <v>11</v>
      </c>
      <c r="D16" s="1" t="s">
        <v>1113</v>
      </c>
      <c r="E16" s="5">
        <v>29172</v>
      </c>
      <c r="F16" s="8" t="e">
        <f>VLOOKUP(D16,'county-naming'!#REF!,2,FALSE)</f>
        <v>#REF!</v>
      </c>
    </row>
    <row r="17" spans="1:6" ht="15.75" thickBot="1" x14ac:dyDescent="0.3">
      <c r="A17" t="s">
        <v>1143</v>
      </c>
      <c r="B17" s="1" t="s">
        <v>1144</v>
      </c>
      <c r="C17" s="1" t="s">
        <v>7</v>
      </c>
      <c r="D17" s="1" t="s">
        <v>1113</v>
      </c>
      <c r="E17" s="5">
        <v>18023</v>
      </c>
      <c r="F17" s="8" t="e">
        <f>VLOOKUP(D17,'county-naming'!#REF!,2,FALSE)</f>
        <v>#REF!</v>
      </c>
    </row>
    <row r="18" spans="1:6" ht="15.75" thickBot="1" x14ac:dyDescent="0.3">
      <c r="A18" t="s">
        <v>1145</v>
      </c>
      <c r="B18" s="1" t="s">
        <v>1146</v>
      </c>
      <c r="C18" s="1" t="s">
        <v>11</v>
      </c>
      <c r="D18" s="1" t="s">
        <v>1103</v>
      </c>
      <c r="E18" s="5">
        <v>23091</v>
      </c>
      <c r="F18" s="8" t="e">
        <f>VLOOKUP(D18,'county-naming'!#REF!,2,FALSE)</f>
        <v>#REF!</v>
      </c>
    </row>
    <row r="19" spans="1:6" ht="15.75" thickBot="1" x14ac:dyDescent="0.3">
      <c r="A19" t="s">
        <v>1147</v>
      </c>
      <c r="B19" s="1" t="s">
        <v>1148</v>
      </c>
      <c r="C19" s="1" t="s">
        <v>11</v>
      </c>
      <c r="D19" s="1" t="s">
        <v>1103</v>
      </c>
      <c r="E19" s="5">
        <v>17904</v>
      </c>
      <c r="F19" s="8" t="e">
        <f>VLOOKUP(D19,'county-naming'!#REF!,2,FALSE)</f>
        <v>#REF!</v>
      </c>
    </row>
    <row r="20" spans="1:6" ht="15.75" thickBot="1" x14ac:dyDescent="0.3">
      <c r="A20" t="s">
        <v>1149</v>
      </c>
      <c r="B20" s="1" t="s">
        <v>1150</v>
      </c>
      <c r="C20" s="1" t="s">
        <v>11</v>
      </c>
      <c r="D20" s="1" t="s">
        <v>1107</v>
      </c>
      <c r="E20" s="5">
        <v>34675</v>
      </c>
      <c r="F20" s="8" t="e">
        <f>VLOOKUP(D20,'county-naming'!#REF!,2,FALSE)</f>
        <v>#REF!</v>
      </c>
    </row>
    <row r="21" spans="1:6" ht="15.75" thickBot="1" x14ac:dyDescent="0.3">
      <c r="A21" t="s">
        <v>1151</v>
      </c>
      <c r="B21" s="1" t="s">
        <v>1152</v>
      </c>
      <c r="C21" s="1" t="s">
        <v>11</v>
      </c>
      <c r="D21" s="1" t="s">
        <v>1105</v>
      </c>
      <c r="E21" s="5">
        <v>39120</v>
      </c>
      <c r="F21" s="8" t="e">
        <f>VLOOKUP(D21,'county-naming'!#REF!,2,FALSE)</f>
        <v>#REF!</v>
      </c>
    </row>
    <row r="22" spans="1:6" ht="15.75" thickBot="1" x14ac:dyDescent="0.3">
      <c r="A22" t="s">
        <v>382</v>
      </c>
      <c r="B22" s="1" t="s">
        <v>383</v>
      </c>
      <c r="C22" s="1" t="s">
        <v>11</v>
      </c>
      <c r="D22" s="1" t="s">
        <v>1107</v>
      </c>
      <c r="E22" s="5">
        <v>45421</v>
      </c>
      <c r="F22" s="8" t="e">
        <f>VLOOKUP(D22,'county-naming'!#REF!,2,FALSE)</f>
        <v>#REF!</v>
      </c>
    </row>
    <row r="23" spans="1:6" ht="15.75" thickBot="1" x14ac:dyDescent="0.3">
      <c r="A23" t="s">
        <v>1153</v>
      </c>
      <c r="B23" s="1" t="s">
        <v>1154</v>
      </c>
      <c r="C23" s="1" t="s">
        <v>11</v>
      </c>
      <c r="D23" s="1" t="s">
        <v>1101</v>
      </c>
      <c r="E23" s="5">
        <v>26506</v>
      </c>
      <c r="F23" s="8" t="e">
        <f>VLOOKUP(D23,'county-naming'!#REF!,2,FALSE)</f>
        <v>#REF!</v>
      </c>
    </row>
    <row r="24" spans="1:6" ht="15.75" thickBot="1" x14ac:dyDescent="0.3">
      <c r="A24" t="s">
        <v>1155</v>
      </c>
      <c r="B24" s="1" t="s">
        <v>1156</v>
      </c>
      <c r="C24" s="1" t="s">
        <v>11</v>
      </c>
      <c r="D24" s="1" t="s">
        <v>1113</v>
      </c>
      <c r="E24" s="5">
        <v>33160</v>
      </c>
      <c r="F24" s="8" t="e">
        <f>VLOOKUP(D24,'county-naming'!#REF!,2,FALSE)</f>
        <v>#REF!</v>
      </c>
    </row>
    <row r="25" spans="1:6" ht="15.75" thickBot="1" x14ac:dyDescent="0.3">
      <c r="A25" t="s">
        <v>1157</v>
      </c>
      <c r="B25" s="1" t="s">
        <v>1158</v>
      </c>
      <c r="C25" s="1" t="s">
        <v>27</v>
      </c>
      <c r="D25" s="1" t="s">
        <v>1103</v>
      </c>
      <c r="E25" s="5">
        <v>65842</v>
      </c>
      <c r="F25" s="8" t="e">
        <f>VLOOKUP(D25,'county-naming'!#REF!,2,FALSE)</f>
        <v>#REF!</v>
      </c>
    </row>
    <row r="26" spans="1:6" ht="15.75" thickBot="1" x14ac:dyDescent="0.3">
      <c r="A26" t="s">
        <v>1159</v>
      </c>
      <c r="B26" s="1" t="s">
        <v>1160</v>
      </c>
      <c r="C26" s="1" t="s">
        <v>7</v>
      </c>
      <c r="D26" s="1" t="s">
        <v>1101</v>
      </c>
      <c r="E26" s="5">
        <v>44296</v>
      </c>
      <c r="F26" s="8" t="e">
        <f>VLOOKUP(D26,'county-naming'!#REF!,2,FALSE)</f>
        <v>#REF!</v>
      </c>
    </row>
    <row r="27" spans="1:6" ht="15.75" thickBot="1" x14ac:dyDescent="0.3">
      <c r="A27" t="s">
        <v>69</v>
      </c>
      <c r="B27" s="1" t="s">
        <v>70</v>
      </c>
      <c r="C27" s="1" t="s">
        <v>11</v>
      </c>
      <c r="D27" s="1" t="s">
        <v>1107</v>
      </c>
      <c r="E27" s="5">
        <v>27313</v>
      </c>
      <c r="F27" s="8" t="e">
        <f>VLOOKUP(D27,'county-naming'!#REF!,2,FALSE)</f>
        <v>#REF!</v>
      </c>
    </row>
    <row r="28" spans="1:6" ht="15.75" thickBot="1" x14ac:dyDescent="0.3">
      <c r="A28" t="s">
        <v>1161</v>
      </c>
      <c r="B28" s="1" t="s">
        <v>1162</v>
      </c>
      <c r="C28" s="1" t="s">
        <v>11</v>
      </c>
      <c r="D28" s="1" t="s">
        <v>1101</v>
      </c>
      <c r="E28" s="5">
        <v>27245</v>
      </c>
      <c r="F28" s="8" t="e">
        <f>VLOOKUP(D28,'county-naming'!#REF!,2,FALSE)</f>
        <v>#REF!</v>
      </c>
    </row>
    <row r="29" spans="1:6" ht="15.75" thickBot="1" x14ac:dyDescent="0.3">
      <c r="A29" t="s">
        <v>1163</v>
      </c>
      <c r="B29" s="1" t="s">
        <v>1164</v>
      </c>
      <c r="C29" s="1" t="s">
        <v>7</v>
      </c>
      <c r="D29" s="1" t="s">
        <v>1105</v>
      </c>
      <c r="E29" s="5">
        <v>28355</v>
      </c>
      <c r="F29" s="8" t="e">
        <f>VLOOKUP(D29,'county-naming'!#REF!,2,FALSE)</f>
        <v>#REF!</v>
      </c>
    </row>
    <row r="30" spans="1:6" ht="15.75" thickBot="1" x14ac:dyDescent="0.3">
      <c r="A30" t="s">
        <v>1165</v>
      </c>
      <c r="B30" s="1" t="s">
        <v>1166</v>
      </c>
      <c r="C30" s="1" t="s">
        <v>11</v>
      </c>
      <c r="D30" s="1" t="s">
        <v>1107</v>
      </c>
      <c r="E30" s="5">
        <v>69782</v>
      </c>
      <c r="F30" s="8" t="e">
        <f>VLOOKUP(D30,'county-naming'!#REF!,2,FALSE)</f>
        <v>#REF!</v>
      </c>
    </row>
    <row r="31" spans="1:6" ht="15.75" thickBot="1" x14ac:dyDescent="0.3">
      <c r="A31" t="s">
        <v>1167</v>
      </c>
      <c r="B31" s="1" t="s">
        <v>1168</v>
      </c>
      <c r="C31" s="1" t="s">
        <v>52</v>
      </c>
      <c r="D31" s="1" t="s">
        <v>1101</v>
      </c>
      <c r="E31" s="5">
        <v>1246</v>
      </c>
      <c r="F31" s="8" t="e">
        <f>VLOOKUP(D31,'county-naming'!#REF!,2,FALSE)</f>
        <v>#REF!</v>
      </c>
    </row>
    <row r="32" spans="1:6" ht="15.75" thickBot="1" x14ac:dyDescent="0.3">
      <c r="A32" t="s">
        <v>1169</v>
      </c>
      <c r="B32" s="1" t="s">
        <v>1170</v>
      </c>
      <c r="C32" s="1" t="s">
        <v>52</v>
      </c>
      <c r="D32" s="1" t="s">
        <v>1101</v>
      </c>
      <c r="E32" s="5">
        <v>17820</v>
      </c>
      <c r="F32" s="8" t="e">
        <f>VLOOKUP(D32,'county-naming'!#REF!,2,FALSE)</f>
        <v>#REF!</v>
      </c>
    </row>
    <row r="33" spans="1:6" ht="15.75" thickBot="1" x14ac:dyDescent="0.3">
      <c r="A33" t="s">
        <v>1171</v>
      </c>
      <c r="B33" s="1" t="s">
        <v>1172</v>
      </c>
      <c r="C33" s="1" t="s">
        <v>27</v>
      </c>
      <c r="D33" s="1" t="s">
        <v>1115</v>
      </c>
      <c r="E33" s="5">
        <v>88397</v>
      </c>
      <c r="F33" s="8" t="e">
        <f>VLOOKUP(D33,'county-naming'!#REF!,2,FALSE)</f>
        <v>#REF!</v>
      </c>
    </row>
    <row r="34" spans="1:6" ht="15.75" thickBot="1" x14ac:dyDescent="0.3">
      <c r="A34" t="s">
        <v>1173</v>
      </c>
      <c r="B34" s="1" t="s">
        <v>1174</v>
      </c>
      <c r="C34" s="1" t="s">
        <v>11</v>
      </c>
      <c r="D34" s="1" t="s">
        <v>1107</v>
      </c>
      <c r="E34" s="5">
        <v>19710</v>
      </c>
      <c r="F34" s="8" t="e">
        <f>VLOOKUP(D34,'county-naming'!#REF!,2,FALSE)</f>
        <v>#REF!</v>
      </c>
    </row>
    <row r="35" spans="1:6" ht="15.75" thickBot="1" x14ac:dyDescent="0.3">
      <c r="A35" t="s">
        <v>1175</v>
      </c>
      <c r="B35" s="1" t="s">
        <v>1176</v>
      </c>
      <c r="C35" s="1" t="s">
        <v>7</v>
      </c>
      <c r="D35" s="1" t="s">
        <v>1101</v>
      </c>
      <c r="E35" s="5">
        <v>40282</v>
      </c>
      <c r="F35" s="8" t="e">
        <f>VLOOKUP(D35,'county-naming'!#REF!,2,FALSE)</f>
        <v>#REF!</v>
      </c>
    </row>
    <row r="36" spans="1:6" ht="15.75" thickBot="1" x14ac:dyDescent="0.3">
      <c r="A36" t="s">
        <v>1177</v>
      </c>
      <c r="B36" s="1" t="s">
        <v>1178</v>
      </c>
      <c r="C36" s="1" t="s">
        <v>11</v>
      </c>
      <c r="D36" s="1" t="s">
        <v>1105</v>
      </c>
      <c r="E36" s="5">
        <v>39119</v>
      </c>
      <c r="F36" s="8" t="e">
        <f>VLOOKUP(D36,'county-naming'!#REF!,2,FALSE)</f>
        <v>#REF!</v>
      </c>
    </row>
    <row r="37" spans="1:6" ht="15.75" thickBot="1" x14ac:dyDescent="0.3">
      <c r="A37" t="s">
        <v>1179</v>
      </c>
      <c r="B37" s="1" t="s">
        <v>1180</v>
      </c>
      <c r="C37" s="1" t="s">
        <v>11</v>
      </c>
      <c r="D37" s="1" t="s">
        <v>1113</v>
      </c>
      <c r="E37" s="5">
        <v>47239</v>
      </c>
      <c r="F37" s="8" t="e">
        <f>VLOOKUP(D37,'county-naming'!#REF!,2,FALSE)</f>
        <v>#REF!</v>
      </c>
    </row>
    <row r="38" spans="1:6" ht="15.75" thickBot="1" x14ac:dyDescent="0.3">
      <c r="A38" t="s">
        <v>1181</v>
      </c>
      <c r="B38" s="1" t="s">
        <v>1182</v>
      </c>
      <c r="C38" s="1" t="s">
        <v>11</v>
      </c>
      <c r="D38" s="1" t="s">
        <v>1107</v>
      </c>
      <c r="E38" s="5">
        <v>34400</v>
      </c>
      <c r="F38" s="8" t="e">
        <f>VLOOKUP(D38,'county-naming'!#REF!,2,FALSE)</f>
        <v>#REF!</v>
      </c>
    </row>
    <row r="39" spans="1:6" ht="15.75" thickBot="1" x14ac:dyDescent="0.3">
      <c r="A39" t="s">
        <v>1183</v>
      </c>
      <c r="B39" s="1" t="s">
        <v>1184</v>
      </c>
      <c r="C39" s="1" t="s">
        <v>7</v>
      </c>
      <c r="D39" s="1" t="s">
        <v>1101</v>
      </c>
      <c r="E39" s="5">
        <v>37212</v>
      </c>
      <c r="F39" s="8" t="e">
        <f>VLOOKUP(D39,'county-naming'!#REF!,2,FALSE)</f>
        <v>#REF!</v>
      </c>
    </row>
    <row r="40" spans="1:6" ht="15.75" thickBot="1" x14ac:dyDescent="0.3">
      <c r="A40" t="s">
        <v>1185</v>
      </c>
      <c r="B40" s="1" t="s">
        <v>1186</v>
      </c>
      <c r="C40" s="1" t="s">
        <v>11</v>
      </c>
      <c r="D40" s="1" t="s">
        <v>1103</v>
      </c>
      <c r="E40" s="5">
        <v>46786</v>
      </c>
      <c r="F40" s="8" t="e">
        <f>VLOOKUP(D40,'county-naming'!#REF!,2,FALSE)</f>
        <v>#REF!</v>
      </c>
    </row>
    <row r="41" spans="1:6" ht="15.75" thickBot="1" x14ac:dyDescent="0.3">
      <c r="A41" t="s">
        <v>1187</v>
      </c>
      <c r="B41" s="1" t="s">
        <v>1188</v>
      </c>
      <c r="C41" s="1" t="s">
        <v>11</v>
      </c>
      <c r="D41" s="1" t="s">
        <v>1107</v>
      </c>
      <c r="E41" s="5">
        <v>37974</v>
      </c>
      <c r="F41" s="8" t="e">
        <f>VLOOKUP(D41,'county-naming'!#REF!,2,FALSE)</f>
        <v>#REF!</v>
      </c>
    </row>
    <row r="42" spans="1:6" ht="15.75" thickBot="1" x14ac:dyDescent="0.3">
      <c r="A42" t="s">
        <v>1189</v>
      </c>
      <c r="B42" s="1" t="s">
        <v>1190</v>
      </c>
      <c r="C42" s="1" t="s">
        <v>11</v>
      </c>
      <c r="D42" s="1" t="s">
        <v>1105</v>
      </c>
      <c r="E42" s="5">
        <v>51068</v>
      </c>
      <c r="F42" s="8" t="e">
        <f>VLOOKUP(D42,'county-naming'!#REF!,2,FALSE)</f>
        <v>#REF!</v>
      </c>
    </row>
    <row r="43" spans="1:6" ht="15.75" thickBot="1" x14ac:dyDescent="0.3">
      <c r="A43" t="s">
        <v>1191</v>
      </c>
      <c r="B43" s="1" t="s">
        <v>1192</v>
      </c>
      <c r="C43" s="1" t="s">
        <v>7</v>
      </c>
      <c r="D43" s="1" t="s">
        <v>1113</v>
      </c>
      <c r="E43" s="5">
        <v>23878</v>
      </c>
      <c r="F43" s="8" t="e">
        <f>VLOOKUP(D43,'county-naming'!#REF!,2,FALSE)</f>
        <v>#REF!</v>
      </c>
    </row>
    <row r="44" spans="1:6" ht="15.75" thickBot="1" x14ac:dyDescent="0.3">
      <c r="A44" t="s">
        <v>398</v>
      </c>
      <c r="B44" s="1" t="s">
        <v>399</v>
      </c>
      <c r="C44" s="1" t="s">
        <v>11</v>
      </c>
      <c r="D44" s="1" t="s">
        <v>1113</v>
      </c>
      <c r="E44" s="5">
        <v>38818</v>
      </c>
      <c r="F44" s="8" t="e">
        <f>VLOOKUP(D44,'county-naming'!#REF!,2,FALSE)</f>
        <v>#REF!</v>
      </c>
    </row>
    <row r="45" spans="1:6" ht="15.75" thickBot="1" x14ac:dyDescent="0.3">
      <c r="A45" t="s">
        <v>1193</v>
      </c>
      <c r="B45" s="1" t="s">
        <v>1194</v>
      </c>
      <c r="C45" s="1" t="s">
        <v>11</v>
      </c>
      <c r="D45" s="1" t="s">
        <v>1103</v>
      </c>
      <c r="E45" s="5">
        <v>26459</v>
      </c>
      <c r="F45" s="8" t="e">
        <f>VLOOKUP(D45,'county-naming'!#REF!,2,FALSE)</f>
        <v>#REF!</v>
      </c>
    </row>
    <row r="46" spans="1:6" ht="15.75" thickBot="1" x14ac:dyDescent="0.3">
      <c r="A46" t="s">
        <v>1195</v>
      </c>
      <c r="B46" s="1" t="s">
        <v>1196</v>
      </c>
      <c r="C46" s="1" t="s">
        <v>27</v>
      </c>
      <c r="D46" s="1" t="s">
        <v>1115</v>
      </c>
      <c r="E46" s="5">
        <v>46656</v>
      </c>
      <c r="F46" s="8" t="e">
        <f>VLOOKUP(D46,'county-naming'!#REF!,2,FALSE)</f>
        <v>#REF!</v>
      </c>
    </row>
    <row r="47" spans="1:6" ht="15.75" thickBot="1" x14ac:dyDescent="0.3">
      <c r="A47" t="s">
        <v>1197</v>
      </c>
      <c r="B47" s="1" t="s">
        <v>1198</v>
      </c>
      <c r="C47" s="1" t="s">
        <v>11</v>
      </c>
      <c r="D47" s="1" t="s">
        <v>1107</v>
      </c>
      <c r="E47" s="5">
        <v>36051</v>
      </c>
      <c r="F47" s="8" t="e">
        <f>VLOOKUP(D47,'county-naming'!#REF!,2,FALSE)</f>
        <v>#REF!</v>
      </c>
    </row>
    <row r="48" spans="1:6" ht="15.75" thickBot="1" x14ac:dyDescent="0.3">
      <c r="A48" t="s">
        <v>1199</v>
      </c>
      <c r="B48" s="1" t="s">
        <v>1200</v>
      </c>
      <c r="C48" s="1" t="s">
        <v>27</v>
      </c>
      <c r="D48" s="1" t="s">
        <v>1109</v>
      </c>
      <c r="E48" s="5">
        <v>59593</v>
      </c>
      <c r="F48" s="8" t="e">
        <f>VLOOKUP(D48,'county-naming'!#REF!,2,FALSE)</f>
        <v>#REF!</v>
      </c>
    </row>
    <row r="49" spans="1:6" ht="15.75" thickBot="1" x14ac:dyDescent="0.3">
      <c r="A49" t="s">
        <v>1201</v>
      </c>
      <c r="B49" s="1" t="s">
        <v>1202</v>
      </c>
      <c r="C49" s="1" t="s">
        <v>11</v>
      </c>
      <c r="D49" s="1" t="s">
        <v>1101</v>
      </c>
      <c r="E49" s="5">
        <v>50575</v>
      </c>
      <c r="F49" s="8" t="e">
        <f>VLOOKUP(D49,'county-naming'!#REF!,2,FALSE)</f>
        <v>#REF!</v>
      </c>
    </row>
    <row r="50" spans="1:6" ht="15.75" thickBot="1" x14ac:dyDescent="0.3">
      <c r="A50" t="s">
        <v>1203</v>
      </c>
      <c r="B50" s="1" t="s">
        <v>1204</v>
      </c>
      <c r="C50" s="1" t="s">
        <v>11</v>
      </c>
      <c r="D50" s="1" t="s">
        <v>1107</v>
      </c>
      <c r="E50" s="5">
        <v>59574</v>
      </c>
      <c r="F50" s="8" t="e">
        <f>VLOOKUP(D50,'county-naming'!#REF!,2,FALSE)</f>
        <v>#REF!</v>
      </c>
    </row>
    <row r="51" spans="1:6" ht="15.75" thickBot="1" x14ac:dyDescent="0.3">
      <c r="A51" t="s">
        <v>1205</v>
      </c>
      <c r="B51" s="1" t="s">
        <v>1206</v>
      </c>
      <c r="C51" s="1" t="s">
        <v>11</v>
      </c>
      <c r="D51" s="1" t="s">
        <v>1113</v>
      </c>
      <c r="E51" s="5">
        <v>29455</v>
      </c>
      <c r="F51" s="8" t="e">
        <f>VLOOKUP(D51,'county-naming'!#REF!,2,FALSE)</f>
        <v>#REF!</v>
      </c>
    </row>
    <row r="52" spans="1:6" ht="15.75" thickBot="1" x14ac:dyDescent="0.3">
      <c r="A52" t="s">
        <v>1207</v>
      </c>
      <c r="B52" s="1" t="s">
        <v>1208</v>
      </c>
      <c r="C52" s="1" t="s">
        <v>11</v>
      </c>
      <c r="D52" s="1" t="s">
        <v>1105</v>
      </c>
      <c r="E52" s="5">
        <v>51725</v>
      </c>
      <c r="F52" s="8" t="e">
        <f>VLOOKUP(D52,'county-naming'!#REF!,2,FALSE)</f>
        <v>#REF!</v>
      </c>
    </row>
    <row r="53" spans="1:6" ht="15.75" thickBot="1" x14ac:dyDescent="0.3">
      <c r="A53" t="s">
        <v>1209</v>
      </c>
      <c r="B53" s="1" t="s">
        <v>1210</v>
      </c>
      <c r="C53" s="1" t="s">
        <v>7</v>
      </c>
      <c r="D53" s="1" t="s">
        <v>1113</v>
      </c>
      <c r="E53" s="5">
        <v>33242</v>
      </c>
      <c r="F53" s="8" t="e">
        <f>VLOOKUP(D53,'county-naming'!#REF!,2,FALSE)</f>
        <v>#REF!</v>
      </c>
    </row>
    <row r="54" spans="1:6" ht="15.75" thickBot="1" x14ac:dyDescent="0.3">
      <c r="A54" t="s">
        <v>1211</v>
      </c>
      <c r="B54" s="1" t="s">
        <v>1212</v>
      </c>
      <c r="C54" s="1" t="s">
        <v>11</v>
      </c>
      <c r="D54" s="1" t="s">
        <v>1101</v>
      </c>
      <c r="E54" s="5">
        <v>41024</v>
      </c>
      <c r="F54" s="8" t="e">
        <f>VLOOKUP(D54,'county-naming'!#REF!,2,FALSE)</f>
        <v>#REF!</v>
      </c>
    </row>
    <row r="55" spans="1:6" ht="15.75" thickBot="1" x14ac:dyDescent="0.3">
      <c r="A55" t="s">
        <v>1213</v>
      </c>
      <c r="B55" s="1" t="s">
        <v>1214</v>
      </c>
      <c r="C55" s="1" t="s">
        <v>11</v>
      </c>
      <c r="D55" s="1" t="s">
        <v>1105</v>
      </c>
      <c r="E55" s="5">
        <v>53438</v>
      </c>
      <c r="F55" s="8" t="e">
        <f>VLOOKUP(D55,'county-naming'!#REF!,2,FALSE)</f>
        <v>#REF!</v>
      </c>
    </row>
    <row r="56" spans="1:6" ht="15.75" thickBot="1" x14ac:dyDescent="0.3">
      <c r="A56" t="s">
        <v>1215</v>
      </c>
      <c r="B56" s="1" t="s">
        <v>1216</v>
      </c>
      <c r="C56" s="1" t="s">
        <v>11</v>
      </c>
      <c r="D56" s="1" t="s">
        <v>1113</v>
      </c>
      <c r="E56" s="5">
        <v>45037</v>
      </c>
      <c r="F56" s="8" t="e">
        <f>VLOOKUP(D56,'county-naming'!#REF!,2,FALSE)</f>
        <v>#REF!</v>
      </c>
    </row>
    <row r="57" spans="1:6" ht="15.75" thickBot="1" x14ac:dyDescent="0.3">
      <c r="A57" t="s">
        <v>1217</v>
      </c>
      <c r="B57" s="1" t="s">
        <v>1218</v>
      </c>
      <c r="C57" s="1" t="s">
        <v>11</v>
      </c>
      <c r="D57" s="1" t="s">
        <v>1101</v>
      </c>
      <c r="E57" s="5">
        <v>31271</v>
      </c>
      <c r="F57" s="8" t="e">
        <f>VLOOKUP(D57,'county-naming'!#REF!,2,FALSE)</f>
        <v>#REF!</v>
      </c>
    </row>
    <row r="58" spans="1:6" ht="15.75" thickBot="1" x14ac:dyDescent="0.3">
      <c r="A58" t="s">
        <v>1219</v>
      </c>
      <c r="B58" s="1" t="s">
        <v>1220</v>
      </c>
      <c r="C58" s="1" t="s">
        <v>11</v>
      </c>
      <c r="D58" s="1" t="s">
        <v>1107</v>
      </c>
      <c r="E58" s="5">
        <v>16498</v>
      </c>
      <c r="F58" s="8" t="e">
        <f>VLOOKUP(D58,'county-naming'!#REF!,2,FALSE)</f>
        <v>#REF!</v>
      </c>
    </row>
    <row r="59" spans="1:6" ht="15.75" thickBot="1" x14ac:dyDescent="0.3">
      <c r="A59" t="s">
        <v>1221</v>
      </c>
      <c r="B59" s="1" t="s">
        <v>1222</v>
      </c>
      <c r="C59" s="1" t="s">
        <v>11</v>
      </c>
      <c r="D59" s="1" t="s">
        <v>1113</v>
      </c>
      <c r="E59" s="5">
        <v>39435</v>
      </c>
      <c r="F59" s="8" t="e">
        <f>VLOOKUP(D59,'county-naming'!#REF!,2,FALSE)</f>
        <v>#REF!</v>
      </c>
    </row>
    <row r="60" spans="1:6" ht="15.75" thickBot="1" x14ac:dyDescent="0.3">
      <c r="A60" t="s">
        <v>1223</v>
      </c>
      <c r="B60" s="1" t="s">
        <v>1224</v>
      </c>
      <c r="C60" s="1" t="s">
        <v>11</v>
      </c>
      <c r="D60" s="1" t="s">
        <v>1113</v>
      </c>
      <c r="E60" s="5">
        <v>50916</v>
      </c>
      <c r="F60" s="8" t="e">
        <f>VLOOKUP(D60,'county-naming'!#REF!,2,FALSE)</f>
        <v>#REF!</v>
      </c>
    </row>
    <row r="61" spans="1:6" ht="15.75" thickBot="1" x14ac:dyDescent="0.3">
      <c r="A61" t="s">
        <v>1225</v>
      </c>
      <c r="B61" s="1" t="s">
        <v>1226</v>
      </c>
      <c r="C61" s="1" t="s">
        <v>11</v>
      </c>
      <c r="D61" s="1" t="s">
        <v>1105</v>
      </c>
      <c r="E61" s="5">
        <v>54738</v>
      </c>
      <c r="F61" s="8" t="e">
        <f>VLOOKUP(D61,'county-naming'!#REF!,2,FALSE)</f>
        <v>#REF!</v>
      </c>
    </row>
    <row r="62" spans="1:6" ht="15.75" thickBot="1" x14ac:dyDescent="0.3">
      <c r="A62" t="s">
        <v>1227</v>
      </c>
      <c r="B62" s="1" t="s">
        <v>1228</v>
      </c>
      <c r="C62" s="1" t="s">
        <v>7</v>
      </c>
      <c r="D62" s="1" t="s">
        <v>1113</v>
      </c>
      <c r="E62" s="5">
        <v>53604</v>
      </c>
      <c r="F62" s="8" t="e">
        <f>VLOOKUP(D62,'county-naming'!#REF!,2,FALSE)</f>
        <v>#REF!</v>
      </c>
    </row>
    <row r="63" spans="1:6" ht="15.75" thickBot="1" x14ac:dyDescent="0.3">
      <c r="A63" t="s">
        <v>1229</v>
      </c>
      <c r="B63" s="1" t="s">
        <v>1230</v>
      </c>
      <c r="C63" s="1" t="s">
        <v>11</v>
      </c>
      <c r="D63" s="1" t="s">
        <v>1101</v>
      </c>
      <c r="E63" s="5">
        <v>43101</v>
      </c>
      <c r="F63" s="8" t="e">
        <f>VLOOKUP(D63,'county-naming'!#REF!,2,FALSE)</f>
        <v>#REF!</v>
      </c>
    </row>
    <row r="64" spans="1:6" ht="15.75" thickBot="1" x14ac:dyDescent="0.3">
      <c r="A64" t="s">
        <v>1231</v>
      </c>
      <c r="B64" s="1" t="s">
        <v>1232</v>
      </c>
      <c r="C64" s="1" t="s">
        <v>7</v>
      </c>
      <c r="D64" s="1" t="s">
        <v>1103</v>
      </c>
      <c r="E64" s="5">
        <v>17185</v>
      </c>
      <c r="F64" s="8" t="e">
        <f>VLOOKUP(D64,'county-naming'!#REF!,2,FALSE)</f>
        <v>#REF!</v>
      </c>
    </row>
    <row r="65" spans="1:6" ht="15.75" thickBot="1" x14ac:dyDescent="0.3">
      <c r="A65" t="s">
        <v>1233</v>
      </c>
      <c r="B65" s="1" t="s">
        <v>1234</v>
      </c>
      <c r="C65" s="1" t="s">
        <v>11</v>
      </c>
      <c r="D65" s="1" t="s">
        <v>1115</v>
      </c>
      <c r="E65" s="5">
        <v>31642</v>
      </c>
      <c r="F65" s="8" t="e">
        <f>VLOOKUP(D65,'county-naming'!#REF!,2,FALSE)</f>
        <v>#REF!</v>
      </c>
    </row>
    <row r="66" spans="1:6" ht="15.75" thickBot="1" x14ac:dyDescent="0.3">
      <c r="A66" t="s">
        <v>1235</v>
      </c>
      <c r="B66" s="1" t="s">
        <v>1236</v>
      </c>
      <c r="C66" s="1" t="s">
        <v>11</v>
      </c>
      <c r="D66" s="1" t="s">
        <v>1107</v>
      </c>
      <c r="E66" s="5">
        <v>46652</v>
      </c>
      <c r="F66" s="8" t="e">
        <f>VLOOKUP(D66,'county-naming'!#REF!,2,FALSE)</f>
        <v>#REF!</v>
      </c>
    </row>
    <row r="67" spans="1:6" ht="15.75" thickBot="1" x14ac:dyDescent="0.3">
      <c r="A67" t="s">
        <v>1237</v>
      </c>
      <c r="B67" s="1" t="s">
        <v>1238</v>
      </c>
      <c r="C67" s="1" t="s">
        <v>52</v>
      </c>
      <c r="D67" s="1" t="s">
        <v>1107</v>
      </c>
      <c r="E67" s="5">
        <v>25851</v>
      </c>
      <c r="F67" s="8" t="e">
        <f>VLOOKUP(D67,'county-naming'!#REF!,2,FALSE)</f>
        <v>#REF!</v>
      </c>
    </row>
    <row r="68" spans="1:6" ht="15.75" thickBot="1" x14ac:dyDescent="0.3">
      <c r="A68" t="s">
        <v>1239</v>
      </c>
      <c r="B68" s="1" t="s">
        <v>1240</v>
      </c>
      <c r="C68" s="1" t="s">
        <v>11</v>
      </c>
      <c r="D68" s="1" t="s">
        <v>1109</v>
      </c>
      <c r="E68" s="5">
        <v>57181</v>
      </c>
      <c r="F68" s="8" t="e">
        <f>VLOOKUP(D68,'county-naming'!#REF!,2,FALSE)</f>
        <v>#REF!</v>
      </c>
    </row>
    <row r="69" spans="1:6" ht="15.75" thickBot="1" x14ac:dyDescent="0.3">
      <c r="A69" t="s">
        <v>1241</v>
      </c>
      <c r="B69" s="1" t="s">
        <v>1242</v>
      </c>
      <c r="C69" s="1" t="s">
        <v>7</v>
      </c>
      <c r="D69" s="1" t="s">
        <v>1101</v>
      </c>
      <c r="E69" s="5">
        <v>25714</v>
      </c>
      <c r="F69" s="8" t="e">
        <f>VLOOKUP(D69,'county-naming'!#REF!,2,FALSE)</f>
        <v>#REF!</v>
      </c>
    </row>
    <row r="70" spans="1:6" ht="15.75" thickBot="1" x14ac:dyDescent="0.3">
      <c r="A70" t="s">
        <v>1243</v>
      </c>
      <c r="B70" s="1" t="s">
        <v>1244</v>
      </c>
      <c r="C70" s="1" t="s">
        <v>11</v>
      </c>
      <c r="D70" s="1" t="s">
        <v>1105</v>
      </c>
      <c r="E70" s="5">
        <v>41037</v>
      </c>
      <c r="F70" s="8" t="e">
        <f>VLOOKUP(D70,'county-naming'!#REF!,2,FALSE)</f>
        <v>#REF!</v>
      </c>
    </row>
    <row r="71" spans="1:6" ht="15.75" thickBot="1" x14ac:dyDescent="0.3">
      <c r="A71" t="s">
        <v>1245</v>
      </c>
      <c r="B71" s="1" t="s">
        <v>1246</v>
      </c>
      <c r="C71" s="1" t="s">
        <v>11</v>
      </c>
      <c r="D71" s="1" t="s">
        <v>1109</v>
      </c>
      <c r="E71" s="5">
        <v>31749</v>
      </c>
      <c r="F71" s="8" t="e">
        <f>VLOOKUP(D71,'county-naming'!#REF!,2,FALSE)</f>
        <v>#REF!</v>
      </c>
    </row>
    <row r="72" spans="1:6" ht="15.75" thickBot="1" x14ac:dyDescent="0.3">
      <c r="A72" t="s">
        <v>1247</v>
      </c>
      <c r="B72" s="1" t="s">
        <v>1248</v>
      </c>
      <c r="C72" s="1" t="s">
        <v>52</v>
      </c>
      <c r="D72" s="1" t="s">
        <v>1105</v>
      </c>
      <c r="E72" s="5">
        <v>29547</v>
      </c>
      <c r="F72" s="8" t="e">
        <f>VLOOKUP(D72,'county-naming'!#REF!,2,FALSE)</f>
        <v>#REF!</v>
      </c>
    </row>
    <row r="73" spans="1:6" ht="15.75" thickBot="1" x14ac:dyDescent="0.3">
      <c r="A73" t="s">
        <v>1249</v>
      </c>
      <c r="B73" s="1" t="s">
        <v>1250</v>
      </c>
      <c r="C73" s="1" t="s">
        <v>11</v>
      </c>
      <c r="D73" s="1" t="s">
        <v>1101</v>
      </c>
      <c r="E73" s="5">
        <v>28434</v>
      </c>
      <c r="F73" s="8" t="e">
        <f>VLOOKUP(D73,'county-naming'!#REF!,2,FALSE)</f>
        <v>#REF!</v>
      </c>
    </row>
    <row r="74" spans="1:6" ht="15.75" thickBot="1" x14ac:dyDescent="0.3">
      <c r="A74" t="s">
        <v>1251</v>
      </c>
      <c r="B74" s="1" t="s">
        <v>1252</v>
      </c>
      <c r="C74" s="1" t="s">
        <v>7</v>
      </c>
      <c r="D74" s="1" t="s">
        <v>1113</v>
      </c>
      <c r="E74" s="5">
        <v>47301</v>
      </c>
      <c r="F74" s="8" t="e">
        <f>VLOOKUP(D74,'county-naming'!#REF!,2,FALSE)</f>
        <v>#REF!</v>
      </c>
    </row>
    <row r="75" spans="1:6" ht="15.75" thickBot="1" x14ac:dyDescent="0.3">
      <c r="A75" t="s">
        <v>1253</v>
      </c>
      <c r="B75" s="1" t="s">
        <v>1254</v>
      </c>
      <c r="C75" s="1" t="s">
        <v>11</v>
      </c>
      <c r="D75" s="1" t="s">
        <v>1113</v>
      </c>
      <c r="E75" s="5">
        <v>40223</v>
      </c>
      <c r="F75" s="8" t="e">
        <f>VLOOKUP(D75,'county-naming'!#REF!,2,FALSE)</f>
        <v>#REF!</v>
      </c>
    </row>
    <row r="76" spans="1:6" ht="15.75" thickBot="1" x14ac:dyDescent="0.3">
      <c r="A76" t="s">
        <v>1255</v>
      </c>
      <c r="B76" s="1" t="s">
        <v>1256</v>
      </c>
      <c r="C76" s="1" t="s">
        <v>11</v>
      </c>
      <c r="D76" s="1" t="s">
        <v>1107</v>
      </c>
      <c r="E76" s="5">
        <v>62372</v>
      </c>
      <c r="F76" s="8" t="e">
        <f>VLOOKUP(D76,'county-naming'!#REF!,2,FALSE)</f>
        <v>#REF!</v>
      </c>
    </row>
    <row r="77" spans="1:6" ht="15.75" thickBot="1" x14ac:dyDescent="0.3">
      <c r="A77" t="s">
        <v>1257</v>
      </c>
      <c r="B77" s="1" t="s">
        <v>1258</v>
      </c>
      <c r="C77" s="1" t="s">
        <v>7</v>
      </c>
      <c r="D77" s="1" t="s">
        <v>1101</v>
      </c>
      <c r="E77" s="5">
        <v>22149</v>
      </c>
      <c r="F77" s="8" t="e">
        <f>VLOOKUP(D77,'county-naming'!#REF!,2,FALSE)</f>
        <v>#REF!</v>
      </c>
    </row>
    <row r="78" spans="1:6" ht="15.75" thickBot="1" x14ac:dyDescent="0.3">
      <c r="A78" t="s">
        <v>1259</v>
      </c>
      <c r="B78" s="1" t="s">
        <v>1260</v>
      </c>
      <c r="C78" s="1" t="s">
        <v>11</v>
      </c>
      <c r="D78" s="1" t="s">
        <v>1101</v>
      </c>
      <c r="E78" s="5">
        <v>150105</v>
      </c>
      <c r="F78" s="8" t="e">
        <f>VLOOKUP(D78,'county-naming'!#REF!,2,FALSE)</f>
        <v>#REF!</v>
      </c>
    </row>
    <row r="79" spans="1:6" ht="15.75" thickBot="1" x14ac:dyDescent="0.3">
      <c r="A79" t="s">
        <v>1261</v>
      </c>
      <c r="B79" s="1" t="s">
        <v>1262</v>
      </c>
      <c r="C79" s="1" t="s">
        <v>11</v>
      </c>
      <c r="D79" s="1" t="s">
        <v>1103</v>
      </c>
      <c r="E79" s="5">
        <v>20067</v>
      </c>
      <c r="F79" s="8" t="e">
        <f>VLOOKUP(D79,'county-naming'!#REF!,2,FALSE)</f>
        <v>#REF!</v>
      </c>
    </row>
    <row r="80" spans="1:6" ht="15.75" thickBot="1" x14ac:dyDescent="0.3">
      <c r="A80" t="s">
        <v>1263</v>
      </c>
      <c r="B80" s="1" t="s">
        <v>1264</v>
      </c>
      <c r="C80" s="1" t="s">
        <v>11</v>
      </c>
      <c r="D80" s="1" t="s">
        <v>1113</v>
      </c>
      <c r="E80" s="5">
        <v>24560</v>
      </c>
      <c r="F80" s="8" t="e">
        <f>VLOOKUP(D80,'county-naming'!#REF!,2,FALSE)</f>
        <v>#REF!</v>
      </c>
    </row>
    <row r="81" spans="1:6" ht="15.75" thickBot="1" x14ac:dyDescent="0.3">
      <c r="A81" t="s">
        <v>1265</v>
      </c>
      <c r="B81" s="1" t="s">
        <v>1266</v>
      </c>
      <c r="C81" s="1" t="s">
        <v>11</v>
      </c>
      <c r="D81" s="1" t="s">
        <v>1105</v>
      </c>
      <c r="E81" s="5">
        <v>33263</v>
      </c>
      <c r="F81" s="8" t="e">
        <f>VLOOKUP(D81,'county-naming'!#REF!,2,FALSE)</f>
        <v>#REF!</v>
      </c>
    </row>
    <row r="82" spans="1:6" ht="15.75" thickBot="1" x14ac:dyDescent="0.3">
      <c r="A82" t="s">
        <v>620</v>
      </c>
      <c r="B82" s="1" t="s">
        <v>621</v>
      </c>
      <c r="C82" s="1" t="s">
        <v>11</v>
      </c>
      <c r="D82" s="1" t="s">
        <v>1107</v>
      </c>
      <c r="E82" s="5">
        <v>32378</v>
      </c>
      <c r="F82" s="8" t="e">
        <f>VLOOKUP(D82,'county-naming'!#REF!,2,FALSE)</f>
        <v>#REF!</v>
      </c>
    </row>
    <row r="83" spans="1:6" ht="15.75" thickBot="1" x14ac:dyDescent="0.3">
      <c r="A83" t="s">
        <v>1267</v>
      </c>
      <c r="B83" s="1" t="s">
        <v>1268</v>
      </c>
      <c r="C83" s="1" t="s">
        <v>7</v>
      </c>
      <c r="D83" s="1" t="s">
        <v>1115</v>
      </c>
      <c r="E83" s="5">
        <v>35311</v>
      </c>
      <c r="F83" s="8" t="e">
        <f>VLOOKUP(D83,'county-naming'!#REF!,2,FALSE)</f>
        <v>#REF!</v>
      </c>
    </row>
    <row r="84" spans="1:6" ht="15.75" thickBot="1" x14ac:dyDescent="0.3">
      <c r="A84" t="s">
        <v>1269</v>
      </c>
      <c r="B84" s="1" t="s">
        <v>1270</v>
      </c>
      <c r="C84" s="1" t="s">
        <v>11</v>
      </c>
      <c r="D84" s="1" t="s">
        <v>1105</v>
      </c>
      <c r="E84" s="5">
        <v>51386</v>
      </c>
      <c r="F84" s="8" t="e">
        <f>VLOOKUP(D84,'county-naming'!#REF!,2,FALSE)</f>
        <v>#REF!</v>
      </c>
    </row>
    <row r="85" spans="1:6" ht="15.75" thickBot="1" x14ac:dyDescent="0.3">
      <c r="A85" t="s">
        <v>1271</v>
      </c>
      <c r="B85" s="1" t="s">
        <v>1272</v>
      </c>
      <c r="C85" s="1" t="s">
        <v>11</v>
      </c>
      <c r="D85" s="1" t="s">
        <v>1101</v>
      </c>
      <c r="E85" s="5">
        <v>40453</v>
      </c>
      <c r="F85" s="8" t="e">
        <f>VLOOKUP(D85,'county-naming'!#REF!,2,FALSE)</f>
        <v>#REF!</v>
      </c>
    </row>
    <row r="86" spans="1:6" ht="15.75" thickBot="1" x14ac:dyDescent="0.3">
      <c r="A86" t="s">
        <v>1273</v>
      </c>
      <c r="B86" s="1" t="s">
        <v>1274</v>
      </c>
      <c r="C86" s="1" t="s">
        <v>11</v>
      </c>
      <c r="D86" s="1" t="s">
        <v>1107</v>
      </c>
      <c r="E86" s="5">
        <v>40017</v>
      </c>
      <c r="F86" s="8" t="e">
        <f>VLOOKUP(D86,'county-naming'!#REF!,2,FALSE)</f>
        <v>#REF!</v>
      </c>
    </row>
    <row r="87" spans="1:6" ht="15.75" thickBot="1" x14ac:dyDescent="0.3">
      <c r="A87" t="s">
        <v>1275</v>
      </c>
      <c r="B87" s="1" t="s">
        <v>1276</v>
      </c>
      <c r="C87" s="1" t="s">
        <v>11</v>
      </c>
      <c r="D87" s="1" t="s">
        <v>1113</v>
      </c>
      <c r="E87" s="5">
        <v>35995</v>
      </c>
      <c r="F87" s="8" t="e">
        <f>VLOOKUP(D87,'county-naming'!#REF!,2,FALSE)</f>
        <v>#REF!</v>
      </c>
    </row>
    <row r="88" spans="1:6" ht="15.75" thickBot="1" x14ac:dyDescent="0.3">
      <c r="A88" t="s">
        <v>1277</v>
      </c>
      <c r="B88" s="1" t="s">
        <v>1278</v>
      </c>
      <c r="C88" s="1" t="s">
        <v>11</v>
      </c>
      <c r="D88" s="1" t="s">
        <v>1111</v>
      </c>
      <c r="E88" s="5">
        <v>75456</v>
      </c>
      <c r="F88" s="8" t="e">
        <f>VLOOKUP(D88,'county-naming'!#REF!,2,FALSE)</f>
        <v>#REF!</v>
      </c>
    </row>
    <row r="89" spans="1:6" ht="15.75" thickBot="1" x14ac:dyDescent="0.3">
      <c r="A89" t="s">
        <v>1279</v>
      </c>
      <c r="B89" s="1" t="s">
        <v>1280</v>
      </c>
      <c r="C89" s="1" t="s">
        <v>11</v>
      </c>
      <c r="D89" s="1" t="s">
        <v>1107</v>
      </c>
      <c r="E89" s="5">
        <v>49569</v>
      </c>
      <c r="F89" s="8" t="e">
        <f>VLOOKUP(D89,'county-naming'!#REF!,2,FALSE)</f>
        <v>#REF!</v>
      </c>
    </row>
    <row r="90" spans="1:6" ht="15.75" thickBot="1" x14ac:dyDescent="0.3">
      <c r="A90" t="s">
        <v>1281</v>
      </c>
      <c r="B90" s="1" t="s">
        <v>1282</v>
      </c>
      <c r="C90" s="1" t="s">
        <v>7</v>
      </c>
      <c r="D90" s="1" t="s">
        <v>1105</v>
      </c>
      <c r="E90" s="5">
        <v>43036</v>
      </c>
      <c r="F90" s="8" t="e">
        <f>VLOOKUP(D90,'county-naming'!#REF!,2,FALSE)</f>
        <v>#REF!</v>
      </c>
    </row>
    <row r="91" spans="1:6" ht="15.75" thickBot="1" x14ac:dyDescent="0.3">
      <c r="A91" t="s">
        <v>1283</v>
      </c>
      <c r="B91" s="1" t="s">
        <v>1284</v>
      </c>
      <c r="C91" s="1" t="s">
        <v>7</v>
      </c>
      <c r="D91" s="1" t="s">
        <v>1105</v>
      </c>
      <c r="E91" s="5">
        <v>47172</v>
      </c>
      <c r="F91" s="8" t="e">
        <f>VLOOKUP(D91,'county-naming'!#REF!,2,FALSE)</f>
        <v>#REF!</v>
      </c>
    </row>
    <row r="92" spans="1:6" ht="15.75" thickBot="1" x14ac:dyDescent="0.3">
      <c r="A92" t="s">
        <v>1285</v>
      </c>
      <c r="B92" s="1" t="s">
        <v>1286</v>
      </c>
      <c r="C92" s="1" t="s">
        <v>11</v>
      </c>
      <c r="D92" s="1" t="s">
        <v>1107</v>
      </c>
      <c r="E92" s="5">
        <v>19721</v>
      </c>
      <c r="F92" s="8" t="e">
        <f>VLOOKUP(D92,'county-naming'!#REF!,2,FALSE)</f>
        <v>#REF!</v>
      </c>
    </row>
    <row r="93" spans="1:6" ht="15.75" thickBot="1" x14ac:dyDescent="0.3">
      <c r="A93" t="s">
        <v>1287</v>
      </c>
      <c r="B93" s="1" t="s">
        <v>1288</v>
      </c>
      <c r="C93" s="1" t="s">
        <v>27</v>
      </c>
      <c r="D93" s="1" t="s">
        <v>1115</v>
      </c>
      <c r="E93" s="5">
        <v>61357</v>
      </c>
      <c r="F93" s="8" t="e">
        <f>VLOOKUP(D93,'county-naming'!#REF!,2,FALSE)</f>
        <v>#REF!</v>
      </c>
    </row>
    <row r="94" spans="1:6" ht="15.75" thickBot="1" x14ac:dyDescent="0.3">
      <c r="A94" t="s">
        <v>1289</v>
      </c>
      <c r="B94" s="1" t="s">
        <v>1290</v>
      </c>
      <c r="C94" s="1" t="s">
        <v>11</v>
      </c>
      <c r="D94" s="1" t="s">
        <v>1107</v>
      </c>
      <c r="E94" s="5">
        <v>28693</v>
      </c>
      <c r="F94" s="8" t="e">
        <f>VLOOKUP(D94,'county-naming'!#REF!,2,FALSE)</f>
        <v>#REF!</v>
      </c>
    </row>
    <row r="95" spans="1:6" ht="15.75" thickBot="1" x14ac:dyDescent="0.3">
      <c r="A95" t="s">
        <v>1291</v>
      </c>
      <c r="B95" s="1" t="s">
        <v>1292</v>
      </c>
      <c r="C95" s="1" t="s">
        <v>11</v>
      </c>
      <c r="D95" s="1" t="s">
        <v>1103</v>
      </c>
      <c r="E95" s="5">
        <v>26683</v>
      </c>
      <c r="F95" s="8" t="e">
        <f>VLOOKUP(D95,'county-naming'!#REF!,2,FALSE)</f>
        <v>#REF!</v>
      </c>
    </row>
    <row r="96" spans="1:6" ht="15.75" thickBot="1" x14ac:dyDescent="0.3">
      <c r="A96" t="s">
        <v>1293</v>
      </c>
      <c r="B96" s="1" t="s">
        <v>1294</v>
      </c>
      <c r="C96" s="1" t="s">
        <v>7</v>
      </c>
      <c r="D96" s="1" t="s">
        <v>1109</v>
      </c>
      <c r="E96" s="5">
        <v>29859</v>
      </c>
      <c r="F96" s="8" t="e">
        <f>VLOOKUP(D96,'county-naming'!#REF!,2,FALSE)</f>
        <v>#REF!</v>
      </c>
    </row>
    <row r="97" spans="1:6" ht="15.75" thickBot="1" x14ac:dyDescent="0.3">
      <c r="A97" t="s">
        <v>1295</v>
      </c>
      <c r="B97" s="1" t="s">
        <v>1296</v>
      </c>
      <c r="C97" s="1" t="s">
        <v>7</v>
      </c>
      <c r="D97" s="1" t="s">
        <v>1103</v>
      </c>
      <c r="E97" s="5">
        <v>15290</v>
      </c>
      <c r="F97" s="8" t="e">
        <f>VLOOKUP(D97,'county-naming'!#REF!,2,FALSE)</f>
        <v>#REF!</v>
      </c>
    </row>
    <row r="98" spans="1:6" ht="15.75" thickBot="1" x14ac:dyDescent="0.3">
      <c r="A98" t="s">
        <v>1297</v>
      </c>
      <c r="B98" s="1" t="s">
        <v>1298</v>
      </c>
      <c r="C98" s="1" t="s">
        <v>11</v>
      </c>
      <c r="D98" s="1" t="s">
        <v>1107</v>
      </c>
      <c r="E98" s="5">
        <v>38636</v>
      </c>
      <c r="F98" s="8" t="e">
        <f>VLOOKUP(D98,'county-naming'!#REF!,2,FALSE)</f>
        <v>#REF!</v>
      </c>
    </row>
    <row r="99" spans="1:6" ht="15.75" thickBot="1" x14ac:dyDescent="0.3">
      <c r="A99" t="s">
        <v>1299</v>
      </c>
      <c r="B99" s="1" t="s">
        <v>1300</v>
      </c>
      <c r="C99" s="1" t="s">
        <v>11</v>
      </c>
      <c r="D99" s="1" t="s">
        <v>1113</v>
      </c>
      <c r="E99" s="5">
        <v>43431</v>
      </c>
      <c r="F99" s="8" t="e">
        <f>VLOOKUP(D99,'county-naming'!#REF!,2,FALSE)</f>
        <v>#REF!</v>
      </c>
    </row>
    <row r="100" spans="1:6" ht="15.75" thickBot="1" x14ac:dyDescent="0.3">
      <c r="A100" t="s">
        <v>1301</v>
      </c>
      <c r="B100" s="1" t="s">
        <v>1302</v>
      </c>
      <c r="C100" s="1" t="s">
        <v>7</v>
      </c>
      <c r="D100" s="1" t="s">
        <v>1113</v>
      </c>
      <c r="E100" s="5">
        <v>18136</v>
      </c>
      <c r="F100" s="8" t="e">
        <f>VLOOKUP(D100,'county-naming'!#REF!,2,FALSE)</f>
        <v>#REF!</v>
      </c>
    </row>
    <row r="101" spans="1:6" ht="15.75" thickBot="1" x14ac:dyDescent="0.3">
      <c r="A101" t="s">
        <v>1303</v>
      </c>
      <c r="B101" s="1" t="s">
        <v>1304</v>
      </c>
      <c r="C101" s="1" t="s">
        <v>11</v>
      </c>
      <c r="D101" s="1" t="s">
        <v>1107</v>
      </c>
      <c r="E101" s="5">
        <v>35733</v>
      </c>
      <c r="F101" s="8" t="e">
        <f>VLOOKUP(D101,'county-naming'!#REF!,2,FALSE)</f>
        <v>#REF!</v>
      </c>
    </row>
    <row r="102" spans="1:6" ht="15.75" thickBot="1" x14ac:dyDescent="0.3">
      <c r="A102" t="s">
        <v>1305</v>
      </c>
      <c r="B102" s="1" t="s">
        <v>1306</v>
      </c>
      <c r="C102" s="1" t="s">
        <v>11</v>
      </c>
      <c r="D102" s="1" t="s">
        <v>1115</v>
      </c>
      <c r="E102" s="5">
        <v>28176</v>
      </c>
      <c r="F102" s="8" t="e">
        <f>VLOOKUP(D102,'county-naming'!#REF!,2,FALSE)</f>
        <v>#REF!</v>
      </c>
    </row>
    <row r="103" spans="1:6" ht="15.75" thickBot="1" x14ac:dyDescent="0.3">
      <c r="A103" t="s">
        <v>1307</v>
      </c>
      <c r="B103" s="1" t="s">
        <v>1308</v>
      </c>
      <c r="C103" s="1" t="s">
        <v>11</v>
      </c>
      <c r="D103" s="1" t="s">
        <v>1115</v>
      </c>
      <c r="E103" s="5">
        <v>32231</v>
      </c>
      <c r="F103" s="8" t="e">
        <f>VLOOKUP(D103,'county-naming'!#REF!,2,FALSE)</f>
        <v>#REF!</v>
      </c>
    </row>
    <row r="104" spans="1:6" ht="15.75" thickBot="1" x14ac:dyDescent="0.3">
      <c r="A104" t="s">
        <v>1309</v>
      </c>
      <c r="B104" s="1" t="s">
        <v>1310</v>
      </c>
      <c r="C104" s="1" t="s">
        <v>27</v>
      </c>
      <c r="D104" s="1" t="s">
        <v>1115</v>
      </c>
      <c r="E104" s="5">
        <v>46354</v>
      </c>
      <c r="F104" s="8" t="e">
        <f>VLOOKUP(D104,'county-naming'!#REF!,2,FALSE)</f>
        <v>#REF!</v>
      </c>
    </row>
    <row r="105" spans="1:6" ht="15.75" thickBot="1" x14ac:dyDescent="0.3">
      <c r="A105" t="s">
        <v>1311</v>
      </c>
      <c r="B105" s="1" t="s">
        <v>1312</v>
      </c>
      <c r="C105" s="1" t="s">
        <v>11</v>
      </c>
      <c r="D105" s="1" t="s">
        <v>1107</v>
      </c>
      <c r="E105" s="5">
        <v>40223</v>
      </c>
      <c r="F105" s="8" t="e">
        <f>VLOOKUP(D105,'county-naming'!#REF!,2,FALSE)</f>
        <v>#REF!</v>
      </c>
    </row>
    <row r="106" spans="1:6" ht="15.75" thickBot="1" x14ac:dyDescent="0.3">
      <c r="A106" t="s">
        <v>1313</v>
      </c>
      <c r="B106" s="1" t="s">
        <v>1314</v>
      </c>
      <c r="C106" s="1" t="s">
        <v>11</v>
      </c>
      <c r="D106" s="1" t="s">
        <v>1107</v>
      </c>
      <c r="E106" s="5">
        <v>50780</v>
      </c>
      <c r="F106" s="8" t="e">
        <f>VLOOKUP(D106,'county-naming'!#REF!,2,FALSE)</f>
        <v>#REF!</v>
      </c>
    </row>
    <row r="107" spans="1:6" ht="15.75" thickBot="1" x14ac:dyDescent="0.3">
      <c r="A107" t="s">
        <v>1315</v>
      </c>
      <c r="B107" s="1" t="s">
        <v>1316</v>
      </c>
      <c r="C107" s="1" t="s">
        <v>11</v>
      </c>
      <c r="D107" s="1" t="s">
        <v>1113</v>
      </c>
      <c r="E107" s="5">
        <v>145287</v>
      </c>
      <c r="F107" s="8" t="e">
        <f>VLOOKUP(D107,'county-naming'!#REF!,2,FALSE)</f>
        <v>#REF!</v>
      </c>
    </row>
    <row r="108" spans="1:6" ht="15.75" thickBot="1" x14ac:dyDescent="0.3">
      <c r="A108" t="s">
        <v>1317</v>
      </c>
      <c r="B108" s="1" t="s">
        <v>1318</v>
      </c>
      <c r="C108" s="1" t="s">
        <v>7</v>
      </c>
      <c r="D108" s="1" t="s">
        <v>1113</v>
      </c>
      <c r="E108" s="5">
        <v>31006</v>
      </c>
      <c r="F108" s="8" t="e">
        <f>VLOOKUP(D108,'county-naming'!#REF!,2,FALSE)</f>
        <v>#REF!</v>
      </c>
    </row>
    <row r="109" spans="1:6" ht="15.75" thickBot="1" x14ac:dyDescent="0.3">
      <c r="A109" t="s">
        <v>1319</v>
      </c>
      <c r="B109" s="1" t="s">
        <v>1320</v>
      </c>
      <c r="C109" s="1" t="s">
        <v>11</v>
      </c>
      <c r="D109" s="1" t="s">
        <v>1113</v>
      </c>
      <c r="E109" s="5">
        <v>39088</v>
      </c>
      <c r="F109" s="8" t="e">
        <f>VLOOKUP(D109,'county-naming'!#REF!,2,FALSE)</f>
        <v>#REF!</v>
      </c>
    </row>
    <row r="110" spans="1:6" ht="15.75" thickBot="1" x14ac:dyDescent="0.3">
      <c r="A110" t="s">
        <v>1321</v>
      </c>
      <c r="B110" s="1" t="s">
        <v>1322</v>
      </c>
      <c r="C110" s="1" t="s">
        <v>11</v>
      </c>
      <c r="D110" s="1" t="s">
        <v>1107</v>
      </c>
      <c r="E110" s="5">
        <v>36421</v>
      </c>
      <c r="F110" s="8" t="e">
        <f>VLOOKUP(D110,'county-naming'!#REF!,2,FALSE)</f>
        <v>#REF!</v>
      </c>
    </row>
    <row r="111" spans="1:6" ht="15.75" thickBot="1" x14ac:dyDescent="0.3">
      <c r="A111" t="s">
        <v>1323</v>
      </c>
      <c r="B111" s="1" t="s">
        <v>1324</v>
      </c>
      <c r="C111" s="1" t="s">
        <v>11</v>
      </c>
      <c r="D111" s="1" t="s">
        <v>1107</v>
      </c>
      <c r="E111" s="5">
        <v>41269</v>
      </c>
      <c r="F111" s="8" t="e">
        <f>VLOOKUP(D111,'county-naming'!#REF!,2,FALSE)</f>
        <v>#REF!</v>
      </c>
    </row>
    <row r="112" spans="1:6" ht="15.75" thickBot="1" x14ac:dyDescent="0.3">
      <c r="A112" t="s">
        <v>1325</v>
      </c>
      <c r="B112" s="1" t="s">
        <v>1326</v>
      </c>
      <c r="C112" s="1" t="s">
        <v>11</v>
      </c>
      <c r="D112" s="1" t="s">
        <v>1107</v>
      </c>
      <c r="E112" s="5">
        <v>35940</v>
      </c>
      <c r="F112" s="8" t="e">
        <f>VLOOKUP(D112,'county-naming'!#REF!,2,FALSE)</f>
        <v>#REF!</v>
      </c>
    </row>
    <row r="113" spans="1:6" ht="15.75" thickBot="1" x14ac:dyDescent="0.3">
      <c r="A113" t="s">
        <v>1327</v>
      </c>
      <c r="B113" s="1" t="s">
        <v>1328</v>
      </c>
      <c r="C113" s="1" t="s">
        <v>11</v>
      </c>
      <c r="D113" s="1" t="s">
        <v>1103</v>
      </c>
      <c r="E113" s="5">
        <v>18814</v>
      </c>
      <c r="F113" s="8" t="e">
        <f>VLOOKUP(D113,'county-naming'!#REF!,2,FALSE)</f>
        <v>#REF!</v>
      </c>
    </row>
    <row r="114" spans="1:6" ht="15.75" thickBot="1" x14ac:dyDescent="0.3">
      <c r="A114" t="s">
        <v>1329</v>
      </c>
      <c r="B114" s="1" t="s">
        <v>1330</v>
      </c>
      <c r="C114" s="1" t="s">
        <v>11</v>
      </c>
      <c r="D114" s="1" t="s">
        <v>1105</v>
      </c>
      <c r="E114" s="5">
        <v>91041</v>
      </c>
      <c r="F114" s="8" t="e">
        <f>VLOOKUP(D114,'county-naming'!#REF!,2,FALSE)</f>
        <v>#REF!</v>
      </c>
    </row>
    <row r="115" spans="1:6" ht="15.75" thickBot="1" x14ac:dyDescent="0.3">
      <c r="A115" t="s">
        <v>1331</v>
      </c>
      <c r="B115" s="1" t="s">
        <v>1332</v>
      </c>
      <c r="C115" s="1" t="s">
        <v>11</v>
      </c>
      <c r="D115" s="1" t="s">
        <v>1105</v>
      </c>
      <c r="E115" s="5">
        <v>48140</v>
      </c>
      <c r="F115" s="8" t="e">
        <f>VLOOKUP(D115,'county-naming'!#REF!,2,FALSE)</f>
        <v>#REF!</v>
      </c>
    </row>
    <row r="116" spans="1:6" ht="15.75" thickBot="1" x14ac:dyDescent="0.3">
      <c r="A116" t="s">
        <v>1333</v>
      </c>
      <c r="B116" s="1" t="s">
        <v>1334</v>
      </c>
      <c r="C116" s="1" t="s">
        <v>7</v>
      </c>
      <c r="D116" s="1" t="s">
        <v>1105</v>
      </c>
      <c r="E116" s="5">
        <v>34320</v>
      </c>
      <c r="F116" s="8" t="e">
        <f>VLOOKUP(D116,'county-naming'!#REF!,2,FALSE)</f>
        <v>#REF!</v>
      </c>
    </row>
    <row r="117" spans="1:6" ht="15.75" thickBot="1" x14ac:dyDescent="0.3">
      <c r="A117" t="s">
        <v>1335</v>
      </c>
      <c r="B117" s="1" t="s">
        <v>1336</v>
      </c>
      <c r="C117" s="1" t="s">
        <v>11</v>
      </c>
      <c r="D117" s="1" t="s">
        <v>1103</v>
      </c>
      <c r="E117" s="5">
        <v>41538</v>
      </c>
      <c r="F117" s="8" t="e">
        <f>VLOOKUP(D117,'county-naming'!#REF!,2,FALSE)</f>
        <v>#REF!</v>
      </c>
    </row>
    <row r="118" spans="1:6" ht="15.75" thickBot="1" x14ac:dyDescent="0.3">
      <c r="A118" t="s">
        <v>1337</v>
      </c>
      <c r="B118" s="1" t="s">
        <v>1338</v>
      </c>
      <c r="C118" s="1" t="s">
        <v>11</v>
      </c>
      <c r="D118" s="1" t="s">
        <v>1101</v>
      </c>
      <c r="E118" s="5">
        <v>40429</v>
      </c>
      <c r="F118" s="8" t="e">
        <f>VLOOKUP(D118,'county-naming'!#REF!,2,FALSE)</f>
        <v>#REF!</v>
      </c>
    </row>
    <row r="119" spans="1:6" ht="15.75" thickBot="1" x14ac:dyDescent="0.3">
      <c r="A119" t="s">
        <v>1339</v>
      </c>
      <c r="B119" s="1" t="s">
        <v>1340</v>
      </c>
      <c r="C119" s="1" t="s">
        <v>27</v>
      </c>
      <c r="D119" s="1" t="s">
        <v>1105</v>
      </c>
      <c r="E119" s="5">
        <v>49329</v>
      </c>
      <c r="F119" s="8" t="e">
        <f>VLOOKUP(D119,'county-naming'!#REF!,2,FALSE)</f>
        <v>#REF!</v>
      </c>
    </row>
    <row r="120" spans="1:6" ht="15.75" thickBot="1" x14ac:dyDescent="0.3">
      <c r="A120" t="s">
        <v>1341</v>
      </c>
      <c r="B120" s="1" t="s">
        <v>1342</v>
      </c>
      <c r="C120" s="1" t="s">
        <v>11</v>
      </c>
      <c r="D120" s="1" t="s">
        <v>1103</v>
      </c>
      <c r="E120" s="5">
        <v>23123</v>
      </c>
      <c r="F120" s="8" t="e">
        <f>VLOOKUP(D120,'county-naming'!#REF!,2,FALSE)</f>
        <v>#REF!</v>
      </c>
    </row>
    <row r="121" spans="1:6" ht="15.75" thickBot="1" x14ac:dyDescent="0.3">
      <c r="A121" t="s">
        <v>1029</v>
      </c>
      <c r="B121" s="1" t="s">
        <v>1343</v>
      </c>
      <c r="C121" s="1" t="s">
        <v>11</v>
      </c>
      <c r="D121" s="1" t="s">
        <v>1105</v>
      </c>
      <c r="E121" s="5">
        <v>47211</v>
      </c>
      <c r="F121" s="8" t="e">
        <f>VLOOKUP(D121,'county-naming'!#REF!,2,FALSE)</f>
        <v>#REF!</v>
      </c>
    </row>
    <row r="122" spans="1:6" ht="15.75" thickBot="1" x14ac:dyDescent="0.3">
      <c r="A122" t="s">
        <v>1344</v>
      </c>
      <c r="B122" s="1" t="s">
        <v>1345</v>
      </c>
      <c r="C122" s="1" t="s">
        <v>7</v>
      </c>
      <c r="D122" s="1" t="s">
        <v>1105</v>
      </c>
      <c r="E122" s="5">
        <v>47477</v>
      </c>
      <c r="F122" s="8" t="e">
        <f>VLOOKUP(D122,'county-naming'!#REF!,2,FALSE)</f>
        <v>#REF!</v>
      </c>
    </row>
    <row r="123" spans="1:6" ht="15.75" thickBot="1" x14ac:dyDescent="0.3">
      <c r="A123" t="s">
        <v>1346</v>
      </c>
      <c r="B123" s="1" t="s">
        <v>1347</v>
      </c>
      <c r="C123" s="1" t="s">
        <v>11</v>
      </c>
      <c r="D123" s="1" t="s">
        <v>1105</v>
      </c>
      <c r="E123" s="5">
        <v>48178</v>
      </c>
      <c r="F123" s="8" t="e">
        <f>VLOOKUP(D123,'county-naming'!#REF!,2,FALSE)</f>
        <v>#REF!</v>
      </c>
    </row>
    <row r="124" spans="1:6" ht="15.75" thickBot="1" x14ac:dyDescent="0.3">
      <c r="A124" t="s">
        <v>1348</v>
      </c>
      <c r="B124" s="1" t="s">
        <v>1349</v>
      </c>
      <c r="C124" s="1" t="s">
        <v>11</v>
      </c>
      <c r="D124" s="1" t="s">
        <v>1115</v>
      </c>
      <c r="E124" s="5">
        <v>50300</v>
      </c>
      <c r="F124" s="8" t="e">
        <f>VLOOKUP(D124,'county-naming'!#REF!,2,FALSE)</f>
        <v>#REF!</v>
      </c>
    </row>
    <row r="125" spans="1:6" ht="15.75" thickBot="1" x14ac:dyDescent="0.3">
      <c r="A125" t="s">
        <v>1350</v>
      </c>
      <c r="B125" s="1" t="s">
        <v>1351</v>
      </c>
      <c r="C125" s="1" t="s">
        <v>7</v>
      </c>
      <c r="D125" s="1" t="s">
        <v>1101</v>
      </c>
      <c r="E125" s="5">
        <v>37821</v>
      </c>
      <c r="F125" s="8" t="e">
        <f>VLOOKUP(D125,'county-naming'!#REF!,2,FALSE)</f>
        <v>#REF!</v>
      </c>
    </row>
    <row r="126" spans="1:6" ht="15.75" thickBot="1" x14ac:dyDescent="0.3">
      <c r="A126" t="s">
        <v>1352</v>
      </c>
      <c r="B126" s="1" t="s">
        <v>1353</v>
      </c>
      <c r="C126" s="1" t="s">
        <v>11</v>
      </c>
      <c r="D126" s="1" t="s">
        <v>1113</v>
      </c>
      <c r="E126" s="5">
        <v>29905</v>
      </c>
      <c r="F126" s="8" t="e">
        <f>VLOOKUP(D126,'county-naming'!#REF!,2,FALSE)</f>
        <v>#REF!</v>
      </c>
    </row>
    <row r="127" spans="1:6" ht="15.75" thickBot="1" x14ac:dyDescent="0.3">
      <c r="A127" t="s">
        <v>1354</v>
      </c>
      <c r="B127" s="1" t="s">
        <v>1355</v>
      </c>
      <c r="C127" s="1" t="s">
        <v>11</v>
      </c>
      <c r="D127" s="1" t="s">
        <v>1101</v>
      </c>
      <c r="E127" s="5">
        <v>26969</v>
      </c>
      <c r="F127" s="8" t="e">
        <f>VLOOKUP(D127,'county-naming'!#REF!,2,FALSE)</f>
        <v>#REF!</v>
      </c>
    </row>
    <row r="128" spans="1:6" ht="15.75" thickBot="1" x14ac:dyDescent="0.3">
      <c r="A128" t="s">
        <v>1356</v>
      </c>
      <c r="B128" s="1" t="s">
        <v>1357</v>
      </c>
      <c r="C128" s="1" t="s">
        <v>11</v>
      </c>
      <c r="D128" s="1" t="s">
        <v>1101</v>
      </c>
      <c r="E128" s="5">
        <v>20523</v>
      </c>
      <c r="F128" s="8" t="e">
        <f>VLOOKUP(D128,'county-naming'!#REF!,2,FALSE)</f>
        <v>#REF!</v>
      </c>
    </row>
    <row r="129" spans="1:6" ht="15.75" thickBot="1" x14ac:dyDescent="0.3">
      <c r="A129" t="s">
        <v>1358</v>
      </c>
      <c r="B129" s="1" t="s">
        <v>1359</v>
      </c>
      <c r="C129" s="1" t="s">
        <v>11</v>
      </c>
      <c r="D129" s="1" t="s">
        <v>1103</v>
      </c>
      <c r="E129" s="5">
        <v>31246</v>
      </c>
      <c r="F129" s="8" t="e">
        <f>VLOOKUP(D129,'county-naming'!#REF!,2,FALSE)</f>
        <v>#REF!</v>
      </c>
    </row>
    <row r="130" spans="1:6" ht="15.75" thickBot="1" x14ac:dyDescent="0.3">
      <c r="A130" t="s">
        <v>1360</v>
      </c>
      <c r="B130" s="1" t="s">
        <v>1361</v>
      </c>
      <c r="C130" s="1" t="s">
        <v>11</v>
      </c>
      <c r="D130" s="1" t="s">
        <v>1101</v>
      </c>
      <c r="E130" s="5">
        <v>39732</v>
      </c>
      <c r="F130" s="8" t="e">
        <f>VLOOKUP(D130,'county-naming'!#REF!,2,FALSE)</f>
        <v>#REF!</v>
      </c>
    </row>
    <row r="131" spans="1:6" ht="15.75" thickBot="1" x14ac:dyDescent="0.3">
      <c r="A131" t="s">
        <v>1362</v>
      </c>
      <c r="B131" s="1" t="s">
        <v>1363</v>
      </c>
      <c r="C131" s="1" t="s">
        <v>11</v>
      </c>
      <c r="D131" s="1" t="s">
        <v>1105</v>
      </c>
      <c r="E131" s="5">
        <v>61875</v>
      </c>
      <c r="F131" s="8" t="e">
        <f>VLOOKUP(D131,'county-naming'!#REF!,2,FALSE)</f>
        <v>#REF!</v>
      </c>
    </row>
    <row r="132" spans="1:6" ht="15.75" thickBot="1" x14ac:dyDescent="0.3">
      <c r="A132" t="s">
        <v>1364</v>
      </c>
      <c r="B132" s="1" t="s">
        <v>1365</v>
      </c>
      <c r="C132" s="1" t="s">
        <v>27</v>
      </c>
      <c r="D132" s="1" t="s">
        <v>1115</v>
      </c>
      <c r="E132" s="5">
        <v>131387</v>
      </c>
      <c r="F132" s="8" t="e">
        <f>VLOOKUP(D132,'county-naming'!#REF!,2,FALSE)</f>
        <v>#REF!</v>
      </c>
    </row>
    <row r="133" spans="1:6" ht="15.75" thickBot="1" x14ac:dyDescent="0.3">
      <c r="A133" t="s">
        <v>1366</v>
      </c>
      <c r="B133" s="1" t="s">
        <v>1367</v>
      </c>
      <c r="C133" s="1" t="s">
        <v>11</v>
      </c>
      <c r="D133" s="1" t="s">
        <v>1111</v>
      </c>
      <c r="E133" s="5">
        <v>88224</v>
      </c>
      <c r="F133" s="8" t="e">
        <f>VLOOKUP(D133,'county-naming'!#REF!,2,FALSE)</f>
        <v>#REF!</v>
      </c>
    </row>
    <row r="134" spans="1:6" ht="15.75" thickBot="1" x14ac:dyDescent="0.3">
      <c r="A134" t="s">
        <v>1368</v>
      </c>
      <c r="B134" s="1" t="s">
        <v>1369</v>
      </c>
      <c r="C134" s="1" t="s">
        <v>11</v>
      </c>
      <c r="D134" s="1" t="s">
        <v>1111</v>
      </c>
      <c r="E134" s="5">
        <v>95931</v>
      </c>
      <c r="F134" s="8" t="e">
        <f>VLOOKUP(D134,'county-naming'!#REF!,2,FALSE)</f>
        <v>#REF!</v>
      </c>
    </row>
    <row r="135" spans="1:6" ht="15.75" thickBot="1" x14ac:dyDescent="0.3">
      <c r="A135" t="s">
        <v>1370</v>
      </c>
      <c r="B135" s="1" t="s">
        <v>1371</v>
      </c>
      <c r="C135" s="1" t="s">
        <v>7</v>
      </c>
      <c r="D135" s="1" t="s">
        <v>1113</v>
      </c>
      <c r="E135" s="5">
        <v>28553</v>
      </c>
      <c r="F135" s="8" t="e">
        <f>VLOOKUP(D135,'county-naming'!#REF!,2,FALSE)</f>
        <v>#REF!</v>
      </c>
    </row>
    <row r="136" spans="1:6" ht="15.75" thickBot="1" x14ac:dyDescent="0.3">
      <c r="A136" t="s">
        <v>1372</v>
      </c>
      <c r="B136" s="1" t="s">
        <v>1373</v>
      </c>
      <c r="C136" s="1" t="s">
        <v>11</v>
      </c>
      <c r="D136" s="1" t="s">
        <v>1107</v>
      </c>
      <c r="E136" s="5">
        <v>34082</v>
      </c>
      <c r="F136" s="8" t="e">
        <f>VLOOKUP(D136,'county-naming'!#REF!,2,FALSE)</f>
        <v>#REF!</v>
      </c>
    </row>
    <row r="137" spans="1:6" ht="15.75" thickBot="1" x14ac:dyDescent="0.3">
      <c r="A137" t="s">
        <v>1374</v>
      </c>
      <c r="B137" s="1" t="s">
        <v>1375</v>
      </c>
      <c r="C137" s="1" t="s">
        <v>27</v>
      </c>
      <c r="D137" s="1" t="s">
        <v>1109</v>
      </c>
      <c r="E137" s="5">
        <v>56623</v>
      </c>
      <c r="F137" s="8" t="e">
        <f>VLOOKUP(D137,'county-naming'!#REF!,2,FALSE)</f>
        <v>#REF!</v>
      </c>
    </row>
    <row r="138" spans="1:6" ht="15.75" thickBot="1" x14ac:dyDescent="0.3">
      <c r="A138" t="s">
        <v>1376</v>
      </c>
      <c r="B138" s="1" t="s">
        <v>1377</v>
      </c>
      <c r="C138" s="1" t="s">
        <v>11</v>
      </c>
      <c r="D138" s="1" t="s">
        <v>1107</v>
      </c>
      <c r="E138" s="5">
        <v>46057</v>
      </c>
      <c r="F138" s="8" t="e">
        <f>VLOOKUP(D138,'county-naming'!#REF!,2,FALSE)</f>
        <v>#REF!</v>
      </c>
    </row>
    <row r="139" spans="1:6" ht="15.75" thickBot="1" x14ac:dyDescent="0.3">
      <c r="A139" t="s">
        <v>1378</v>
      </c>
      <c r="B139" s="1" t="s">
        <v>1379</v>
      </c>
      <c r="C139" s="1" t="s">
        <v>11</v>
      </c>
      <c r="D139" s="1" t="s">
        <v>1113</v>
      </c>
      <c r="E139" s="5">
        <v>36648</v>
      </c>
      <c r="F139" s="8" t="e">
        <f>VLOOKUP(D139,'county-naming'!#REF!,2,FALSE)</f>
        <v>#REF!</v>
      </c>
    </row>
    <row r="140" spans="1:6" ht="15.75" thickBot="1" x14ac:dyDescent="0.3">
      <c r="A140" t="s">
        <v>1380</v>
      </c>
      <c r="B140" s="1" t="s">
        <v>1381</v>
      </c>
      <c r="C140" s="1" t="s">
        <v>27</v>
      </c>
      <c r="D140" s="1" t="s">
        <v>1103</v>
      </c>
      <c r="E140" s="5">
        <v>67453</v>
      </c>
      <c r="F140" s="8" t="e">
        <f>VLOOKUP(D140,'county-naming'!#REF!,2,FALSE)</f>
        <v>#REF!</v>
      </c>
    </row>
    <row r="141" spans="1:6" ht="15.75" thickBot="1" x14ac:dyDescent="0.3">
      <c r="A141" t="s">
        <v>1382</v>
      </c>
      <c r="B141" s="1" t="s">
        <v>1383</v>
      </c>
      <c r="C141" s="1" t="s">
        <v>7</v>
      </c>
      <c r="D141" s="1" t="s">
        <v>1105</v>
      </c>
      <c r="E141" s="5">
        <v>40607</v>
      </c>
      <c r="F141" s="8" t="e">
        <f>VLOOKUP(D141,'county-naming'!#REF!,2,FALSE)</f>
        <v>#REF!</v>
      </c>
    </row>
    <row r="142" spans="1:6" ht="15.75" thickBot="1" x14ac:dyDescent="0.3">
      <c r="A142" t="s">
        <v>1384</v>
      </c>
      <c r="B142" s="1" t="s">
        <v>1385</v>
      </c>
      <c r="C142" s="1" t="s">
        <v>11</v>
      </c>
      <c r="D142" s="1" t="s">
        <v>1113</v>
      </c>
      <c r="E142" s="5">
        <v>76466</v>
      </c>
      <c r="F142" s="8" t="e">
        <f>VLOOKUP(D142,'county-naming'!#REF!,2,FALSE)</f>
        <v>#REF!</v>
      </c>
    </row>
    <row r="143" spans="1:6" ht="15.75" thickBot="1" x14ac:dyDescent="0.3">
      <c r="A143" t="s">
        <v>1386</v>
      </c>
      <c r="B143" s="1" t="s">
        <v>1387</v>
      </c>
      <c r="C143" s="1" t="s">
        <v>27</v>
      </c>
      <c r="D143" s="1" t="s">
        <v>1115</v>
      </c>
      <c r="E143" s="5">
        <v>8366</v>
      </c>
      <c r="F143" s="8" t="e">
        <f>VLOOKUP(D143,'county-naming'!#REF!,2,FALSE)</f>
        <v>#REF!</v>
      </c>
    </row>
    <row r="144" spans="1:6" ht="15.75" thickBot="1" x14ac:dyDescent="0.3">
      <c r="A144" t="s">
        <v>1388</v>
      </c>
      <c r="B144" s="1" t="s">
        <v>1389</v>
      </c>
      <c r="C144" s="1" t="s">
        <v>11</v>
      </c>
      <c r="D144" s="1" t="s">
        <v>1115</v>
      </c>
      <c r="E144" s="5">
        <v>25256</v>
      </c>
      <c r="F144" s="8" t="e">
        <f>VLOOKUP(D144,'county-naming'!#REF!,2,FALSE)</f>
        <v>#REF!</v>
      </c>
    </row>
    <row r="145" spans="1:6" ht="15.75" thickBot="1" x14ac:dyDescent="0.3">
      <c r="A145" t="s">
        <v>1390</v>
      </c>
      <c r="B145" s="1" t="s">
        <v>1391</v>
      </c>
      <c r="C145" s="1" t="s">
        <v>11</v>
      </c>
      <c r="D145" s="1" t="s">
        <v>1101</v>
      </c>
      <c r="E145" s="5">
        <v>36384</v>
      </c>
      <c r="F145" s="8" t="e">
        <f>VLOOKUP(D145,'county-naming'!#REF!,2,FALSE)</f>
        <v>#REF!</v>
      </c>
    </row>
    <row r="146" spans="1:6" ht="15.75" thickBot="1" x14ac:dyDescent="0.3">
      <c r="A146" t="s">
        <v>1392</v>
      </c>
      <c r="B146" s="1" t="s">
        <v>1393</v>
      </c>
      <c r="C146" s="1" t="s">
        <v>11</v>
      </c>
      <c r="D146" s="1" t="s">
        <v>1111</v>
      </c>
      <c r="E146" s="5">
        <v>89326</v>
      </c>
      <c r="F146" s="8" t="e">
        <f>VLOOKUP(D146,'county-naming'!#REF!,2,FALSE)</f>
        <v>#REF!</v>
      </c>
    </row>
    <row r="147" spans="1:6" ht="15.75" thickBot="1" x14ac:dyDescent="0.3">
      <c r="A147" t="s">
        <v>1394</v>
      </c>
      <c r="B147" s="1" t="s">
        <v>1395</v>
      </c>
      <c r="C147" s="1" t="s">
        <v>27</v>
      </c>
      <c r="D147" s="1" t="s">
        <v>1109</v>
      </c>
      <c r="E147" s="5">
        <v>35452</v>
      </c>
      <c r="F147" s="8" t="e">
        <f>VLOOKUP(D147,'county-naming'!#REF!,2,FALSE)</f>
        <v>#REF!</v>
      </c>
    </row>
    <row r="148" spans="1:6" ht="15.75" thickBot="1" x14ac:dyDescent="0.3">
      <c r="A148" t="s">
        <v>495</v>
      </c>
      <c r="B148" s="1" t="s">
        <v>496</v>
      </c>
      <c r="C148" s="1" t="s">
        <v>11</v>
      </c>
      <c r="D148" s="1" t="s">
        <v>1113</v>
      </c>
      <c r="E148" s="5">
        <v>27162</v>
      </c>
      <c r="F148" s="8" t="e">
        <f>VLOOKUP(D148,'county-naming'!#REF!,2,FALSE)</f>
        <v>#REF!</v>
      </c>
    </row>
    <row r="149" spans="1:6" ht="15.75" thickBot="1" x14ac:dyDescent="0.3">
      <c r="A149" t="s">
        <v>1396</v>
      </c>
      <c r="B149" s="1" t="s">
        <v>1397</v>
      </c>
      <c r="C149" s="1" t="s">
        <v>11</v>
      </c>
      <c r="D149" s="1" t="s">
        <v>1103</v>
      </c>
      <c r="E149" s="5">
        <v>26388</v>
      </c>
      <c r="F149" s="8" t="e">
        <f>VLOOKUP(D149,'county-naming'!#REF!,2,FALSE)</f>
        <v>#REF!</v>
      </c>
    </row>
    <row r="150" spans="1:6" ht="15.75" thickBot="1" x14ac:dyDescent="0.3">
      <c r="A150" t="s">
        <v>1398</v>
      </c>
      <c r="B150" s="1" t="s">
        <v>1399</v>
      </c>
      <c r="C150" s="1" t="s">
        <v>11</v>
      </c>
      <c r="D150" s="1" t="s">
        <v>1109</v>
      </c>
      <c r="E150" s="5">
        <v>36640</v>
      </c>
      <c r="F150" s="8" t="e">
        <f>VLOOKUP(D150,'county-naming'!#REF!,2,FALSE)</f>
        <v>#REF!</v>
      </c>
    </row>
    <row r="151" spans="1:6" ht="15.75" thickBot="1" x14ac:dyDescent="0.3">
      <c r="A151" t="s">
        <v>1400</v>
      </c>
      <c r="B151" s="1" t="s">
        <v>1401</v>
      </c>
      <c r="C151" s="1" t="s">
        <v>11</v>
      </c>
      <c r="D151" s="1" t="s">
        <v>1113</v>
      </c>
      <c r="E151" s="5">
        <v>29085</v>
      </c>
      <c r="F151" s="8" t="e">
        <f>VLOOKUP(D151,'county-naming'!#REF!,2,FALSE)</f>
        <v>#REF!</v>
      </c>
    </row>
    <row r="152" spans="1:6" ht="15.75" thickBot="1" x14ac:dyDescent="0.3">
      <c r="A152" t="s">
        <v>1402</v>
      </c>
      <c r="B152" s="1" t="s">
        <v>1403</v>
      </c>
      <c r="C152" s="1" t="s">
        <v>7</v>
      </c>
      <c r="D152" s="1" t="s">
        <v>1101</v>
      </c>
      <c r="E152" s="5">
        <v>43025</v>
      </c>
      <c r="F152" s="8" t="e">
        <f>VLOOKUP(D152,'county-naming'!#REF!,2,FALSE)</f>
        <v>#REF!</v>
      </c>
    </row>
    <row r="153" spans="1:6" ht="15.75" thickBot="1" x14ac:dyDescent="0.3">
      <c r="A153" t="s">
        <v>838</v>
      </c>
      <c r="B153" s="1" t="s">
        <v>1404</v>
      </c>
      <c r="C153" s="1" t="s">
        <v>11</v>
      </c>
      <c r="D153" s="1" t="s">
        <v>1113</v>
      </c>
      <c r="E153" s="5">
        <v>33256</v>
      </c>
      <c r="F153" s="8" t="e">
        <f>VLOOKUP(D153,'county-naming'!#REF!,2,FALSE)</f>
        <v>#REF!</v>
      </c>
    </row>
    <row r="154" spans="1:6" ht="15.75" thickBot="1" x14ac:dyDescent="0.3">
      <c r="A154" t="s">
        <v>1405</v>
      </c>
      <c r="B154" s="1" t="s">
        <v>1406</v>
      </c>
      <c r="C154" s="1" t="s">
        <v>11</v>
      </c>
      <c r="D154" s="1" t="s">
        <v>1109</v>
      </c>
      <c r="E154" s="5">
        <v>30199</v>
      </c>
      <c r="F154" s="8" t="e">
        <f>VLOOKUP(D154,'county-naming'!#REF!,2,FALSE)</f>
        <v>#REF!</v>
      </c>
    </row>
    <row r="155" spans="1:6" ht="15.75" thickBot="1" x14ac:dyDescent="0.3">
      <c r="A155" t="s">
        <v>295</v>
      </c>
      <c r="B155" s="1" t="s">
        <v>296</v>
      </c>
      <c r="C155" s="1" t="s">
        <v>11</v>
      </c>
      <c r="D155" s="1" t="s">
        <v>1105</v>
      </c>
      <c r="E155" s="5">
        <v>41913</v>
      </c>
      <c r="F155" s="8" t="e">
        <f>VLOOKUP(D155,'county-naming'!#REF!,2,FALSE)</f>
        <v>#REF!</v>
      </c>
    </row>
    <row r="156" spans="1:6" ht="15.75" thickBot="1" x14ac:dyDescent="0.3">
      <c r="A156" t="s">
        <v>1407</v>
      </c>
      <c r="B156" s="1" t="s">
        <v>1408</v>
      </c>
      <c r="C156" s="1" t="s">
        <v>27</v>
      </c>
      <c r="D156" s="1" t="s">
        <v>1103</v>
      </c>
      <c r="E156" s="5">
        <v>35849</v>
      </c>
      <c r="F156" s="8" t="e">
        <f>VLOOKUP(D156,'county-naming'!#REF!,2,FALSE)</f>
        <v>#REF!</v>
      </c>
    </row>
    <row r="157" spans="1:6" ht="15.75" thickBot="1" x14ac:dyDescent="0.3">
      <c r="A157" t="s">
        <v>1409</v>
      </c>
      <c r="B157" s="1" t="s">
        <v>1410</v>
      </c>
      <c r="C157" s="1" t="s">
        <v>11</v>
      </c>
      <c r="D157" s="1" t="s">
        <v>1105</v>
      </c>
      <c r="E157" s="5">
        <v>49375</v>
      </c>
      <c r="F157" s="8" t="e">
        <f>VLOOKUP(D157,'county-naming'!#REF!,2,FALSE)</f>
        <v>#REF!</v>
      </c>
    </row>
    <row r="158" spans="1:6" ht="15.75" thickBot="1" x14ac:dyDescent="0.3">
      <c r="A158" t="s">
        <v>1411</v>
      </c>
      <c r="B158" s="1" t="s">
        <v>1412</v>
      </c>
      <c r="C158" s="1" t="s">
        <v>27</v>
      </c>
      <c r="D158" s="1" t="s">
        <v>1115</v>
      </c>
      <c r="E158" s="5">
        <v>83352</v>
      </c>
      <c r="F158" s="8" t="e">
        <f>VLOOKUP(D158,'county-naming'!#REF!,2,FALSE)</f>
        <v>#REF!</v>
      </c>
    </row>
    <row r="159" spans="1:6" ht="15.75" thickBot="1" x14ac:dyDescent="0.3">
      <c r="A159" t="s">
        <v>1413</v>
      </c>
      <c r="B159" s="1" t="s">
        <v>1414</v>
      </c>
      <c r="C159" s="1" t="s">
        <v>11</v>
      </c>
      <c r="D159" s="1" t="s">
        <v>1115</v>
      </c>
      <c r="E159" s="5">
        <v>33777</v>
      </c>
      <c r="F159" s="8" t="e">
        <f>VLOOKUP(D159,'county-naming'!#REF!,2,FALSE)</f>
        <v>#REF!</v>
      </c>
    </row>
    <row r="160" spans="1:6" ht="15.75" thickBot="1" x14ac:dyDescent="0.3">
      <c r="A160" t="s">
        <v>1415</v>
      </c>
      <c r="B160" s="1" t="s">
        <v>1416</v>
      </c>
      <c r="C160" s="1" t="s">
        <v>11</v>
      </c>
      <c r="D160" s="1" t="s">
        <v>1107</v>
      </c>
      <c r="E160" s="5">
        <v>47076</v>
      </c>
      <c r="F160" s="8" t="e">
        <f>VLOOKUP(D160,'county-naming'!#REF!,2,FALSE)</f>
        <v>#REF!</v>
      </c>
    </row>
    <row r="161" spans="1:6" ht="15.75" thickBot="1" x14ac:dyDescent="0.3">
      <c r="A161" t="s">
        <v>1417</v>
      </c>
      <c r="B161" s="1" t="s">
        <v>1418</v>
      </c>
      <c r="C161" s="1" t="s">
        <v>11</v>
      </c>
      <c r="D161" s="1" t="s">
        <v>1109</v>
      </c>
      <c r="E161" s="5">
        <v>49897</v>
      </c>
      <c r="F161" s="8" t="e">
        <f>VLOOKUP(D161,'county-naming'!#REF!,2,FALSE)</f>
        <v>#REF!</v>
      </c>
    </row>
    <row r="162" spans="1:6" ht="15.75" thickBot="1" x14ac:dyDescent="0.3">
      <c r="A162" t="s">
        <v>1419</v>
      </c>
      <c r="B162" s="1" t="s">
        <v>1420</v>
      </c>
      <c r="C162" s="1" t="s">
        <v>7</v>
      </c>
      <c r="D162" s="1" t="s">
        <v>1101</v>
      </c>
      <c r="E162" s="5">
        <v>20399</v>
      </c>
      <c r="F162" s="8" t="e">
        <f>VLOOKUP(D162,'county-naming'!#REF!,2,FALSE)</f>
        <v>#REF!</v>
      </c>
    </row>
    <row r="163" spans="1:6" ht="15.75" thickBot="1" x14ac:dyDescent="0.3">
      <c r="A163" t="s">
        <v>1421</v>
      </c>
      <c r="B163" s="1" t="s">
        <v>1422</v>
      </c>
      <c r="C163" s="1" t="s">
        <v>11</v>
      </c>
      <c r="D163" s="1" t="s">
        <v>1109</v>
      </c>
      <c r="E163" s="5">
        <v>33582</v>
      </c>
      <c r="F163" s="8" t="e">
        <f>VLOOKUP(D163,'county-naming'!#REF!,2,FALSE)</f>
        <v>#REF!</v>
      </c>
    </row>
    <row r="164" spans="1:6" ht="15.75" thickBot="1" x14ac:dyDescent="0.3">
      <c r="A164" t="s">
        <v>1423</v>
      </c>
      <c r="B164" s="1" t="s">
        <v>1424</v>
      </c>
      <c r="C164" s="1" t="s">
        <v>11</v>
      </c>
      <c r="D164" s="1" t="s">
        <v>1105</v>
      </c>
      <c r="E164" s="5">
        <v>34741</v>
      </c>
      <c r="F164" s="8" t="e">
        <f>VLOOKUP(D164,'county-naming'!#REF!,2,FALSE)</f>
        <v>#REF!</v>
      </c>
    </row>
    <row r="165" spans="1:6" ht="15.75" thickBot="1" x14ac:dyDescent="0.3">
      <c r="A165" t="s">
        <v>1425</v>
      </c>
      <c r="B165" s="1" t="s">
        <v>1426</v>
      </c>
      <c r="C165" s="1" t="s">
        <v>7</v>
      </c>
      <c r="D165" s="1" t="s">
        <v>1105</v>
      </c>
      <c r="E165" s="5">
        <v>43475</v>
      </c>
      <c r="F165" s="8" t="e">
        <f>VLOOKUP(D165,'county-naming'!#REF!,2,FALSE)</f>
        <v>#REF!</v>
      </c>
    </row>
    <row r="166" spans="1:6" ht="15.75" thickBot="1" x14ac:dyDescent="0.3">
      <c r="A166" t="s">
        <v>1427</v>
      </c>
      <c r="B166" s="1" t="s">
        <v>1428</v>
      </c>
      <c r="C166" s="1" t="s">
        <v>11</v>
      </c>
      <c r="D166" s="1" t="s">
        <v>1101</v>
      </c>
      <c r="E166" s="5">
        <v>37867</v>
      </c>
      <c r="F166" s="8" t="e">
        <f>VLOOKUP(D166,'county-naming'!#REF!,2,FALSE)</f>
        <v>#REF!</v>
      </c>
    </row>
    <row r="167" spans="1:6" ht="15.75" thickBot="1" x14ac:dyDescent="0.3">
      <c r="A167" t="s">
        <v>1429</v>
      </c>
      <c r="B167" s="1" t="s">
        <v>1430</v>
      </c>
      <c r="C167" s="1" t="s">
        <v>7</v>
      </c>
      <c r="D167" s="1" t="s">
        <v>1107</v>
      </c>
      <c r="E167" s="5">
        <v>34733</v>
      </c>
      <c r="F167" s="8" t="e">
        <f>VLOOKUP(D167,'county-naming'!#REF!,2,FALSE)</f>
        <v>#REF!</v>
      </c>
    </row>
    <row r="168" spans="1:6" ht="15.75" thickBot="1" x14ac:dyDescent="0.3">
      <c r="A168" t="s">
        <v>1431</v>
      </c>
      <c r="B168" s="1" t="s">
        <v>1432</v>
      </c>
      <c r="C168" s="1" t="s">
        <v>11</v>
      </c>
      <c r="D168" s="1" t="s">
        <v>1101</v>
      </c>
      <c r="E168" s="5">
        <v>32518</v>
      </c>
      <c r="F168" s="8" t="e">
        <f>VLOOKUP(D168,'county-naming'!#REF!,2,FALSE)</f>
        <v>#REF!</v>
      </c>
    </row>
    <row r="169" spans="1:6" ht="15.75" thickBot="1" x14ac:dyDescent="0.3">
      <c r="A169" t="s">
        <v>1433</v>
      </c>
      <c r="B169" s="1" t="s">
        <v>1434</v>
      </c>
      <c r="C169" s="1" t="s">
        <v>11</v>
      </c>
      <c r="D169" s="1" t="s">
        <v>1107</v>
      </c>
      <c r="E169" s="5">
        <v>44580</v>
      </c>
      <c r="F169" s="8" t="e">
        <f>VLOOKUP(D169,'county-naming'!#REF!,2,FALSE)</f>
        <v>#REF!</v>
      </c>
    </row>
    <row r="170" spans="1:6" ht="15.75" thickBot="1" x14ac:dyDescent="0.3">
      <c r="A170" t="s">
        <v>1435</v>
      </c>
      <c r="B170" s="1" t="s">
        <v>1436</v>
      </c>
      <c r="C170" s="1" t="s">
        <v>11</v>
      </c>
      <c r="D170" s="1" t="s">
        <v>1109</v>
      </c>
      <c r="E170" s="5">
        <v>36696</v>
      </c>
      <c r="F170" s="8" t="e">
        <f>VLOOKUP(D170,'county-naming'!#REF!,2,FALSE)</f>
        <v>#REF!</v>
      </c>
    </row>
    <row r="171" spans="1:6" ht="15.75" thickBot="1" x14ac:dyDescent="0.3">
      <c r="A171" t="s">
        <v>1437</v>
      </c>
      <c r="B171" s="1" t="s">
        <v>1438</v>
      </c>
      <c r="C171" s="1" t="s">
        <v>11</v>
      </c>
      <c r="D171" s="1" t="s">
        <v>1101</v>
      </c>
      <c r="E171" s="5">
        <v>29410</v>
      </c>
      <c r="F171" s="8" t="e">
        <f>VLOOKUP(D171,'county-naming'!#REF!,2,FALSE)</f>
        <v>#REF!</v>
      </c>
    </row>
    <row r="172" spans="1:6" ht="15.75" thickBot="1" x14ac:dyDescent="0.3">
      <c r="A172" t="s">
        <v>1439</v>
      </c>
      <c r="B172" s="1" t="s">
        <v>1440</v>
      </c>
      <c r="C172" s="1" t="s">
        <v>27</v>
      </c>
      <c r="D172" s="1" t="s">
        <v>1111</v>
      </c>
      <c r="E172" s="5">
        <v>140393</v>
      </c>
      <c r="F172" s="8" t="e">
        <f>VLOOKUP(D172,'county-naming'!#REF!,2,FALSE)</f>
        <v>#REF!</v>
      </c>
    </row>
    <row r="173" spans="1:6" ht="15.75" thickBot="1" x14ac:dyDescent="0.3">
      <c r="A173" t="s">
        <v>1441</v>
      </c>
      <c r="B173" s="1" t="s">
        <v>1442</v>
      </c>
      <c r="C173" s="1" t="s">
        <v>27</v>
      </c>
      <c r="D173" s="1" t="s">
        <v>1111</v>
      </c>
      <c r="E173" s="5">
        <v>68357</v>
      </c>
      <c r="F173" s="8" t="e">
        <f>VLOOKUP(D173,'county-naming'!#REF!,2,FALSE)</f>
        <v>#REF!</v>
      </c>
    </row>
    <row r="174" spans="1:6" ht="15.75" thickBot="1" x14ac:dyDescent="0.3">
      <c r="A174" t="s">
        <v>1443</v>
      </c>
      <c r="B174" s="1" t="s">
        <v>1444</v>
      </c>
      <c r="C174" s="1" t="s">
        <v>11</v>
      </c>
      <c r="D174" s="1" t="s">
        <v>1103</v>
      </c>
      <c r="E174" s="5">
        <v>34700</v>
      </c>
      <c r="F174" s="8" t="e">
        <f>VLOOKUP(D174,'county-naming'!#REF!,2,FALSE)</f>
        <v>#REF!</v>
      </c>
    </row>
    <row r="175" spans="1:6" ht="15.75" thickBot="1" x14ac:dyDescent="0.3">
      <c r="A175" t="s">
        <v>1445</v>
      </c>
      <c r="B175" s="1" t="s">
        <v>1446</v>
      </c>
      <c r="C175" s="1" t="s">
        <v>11</v>
      </c>
      <c r="D175" s="1" t="s">
        <v>1101</v>
      </c>
      <c r="E175" s="5">
        <v>49280</v>
      </c>
      <c r="F175" s="8" t="e">
        <f>VLOOKUP(D175,'county-naming'!#REF!,2,FALSE)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C983-828D-401C-96BC-EB4DF8C7F035}">
  <dimension ref="A1:F149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1583</v>
      </c>
      <c r="B2" s="1" t="s">
        <v>1584</v>
      </c>
      <c r="C2" s="1" t="s">
        <v>52</v>
      </c>
      <c r="D2" s="1" t="s">
        <v>1458</v>
      </c>
      <c r="E2" s="5">
        <v>4703</v>
      </c>
      <c r="F2" s="8" t="str">
        <f>VLOOKUP(D2,Table7[[Name]:[Native]],3,FALSE)</f>
        <v>庐江县</v>
      </c>
    </row>
    <row r="3" spans="1:6" ht="15.75" thickBot="1" x14ac:dyDescent="0.3">
      <c r="A3" s="1" t="s">
        <v>1585</v>
      </c>
      <c r="B3" s="1" t="s">
        <v>1586</v>
      </c>
      <c r="C3" s="1" t="s">
        <v>52</v>
      </c>
      <c r="D3" s="1" t="s">
        <v>1458</v>
      </c>
      <c r="E3" s="5">
        <v>3496</v>
      </c>
      <c r="F3" s="8" t="str">
        <f>VLOOKUP(D3,Table7[[Name]:[Native]],3,FALSE)</f>
        <v>庐江县</v>
      </c>
    </row>
    <row r="4" spans="1:6" ht="15.75" thickBot="1" x14ac:dyDescent="0.3">
      <c r="A4" s="1" t="s">
        <v>1587</v>
      </c>
      <c r="B4" s="1" t="s">
        <v>1588</v>
      </c>
      <c r="C4" s="1" t="s">
        <v>52</v>
      </c>
      <c r="D4" s="1" t="s">
        <v>1458</v>
      </c>
      <c r="E4" s="5">
        <v>22274</v>
      </c>
      <c r="F4" s="8" t="str">
        <f>VLOOKUP(D4,Table7[[Name]:[Native]],3,FALSE)</f>
        <v>庐江县</v>
      </c>
    </row>
    <row r="5" spans="1:6" ht="15.75" thickBot="1" x14ac:dyDescent="0.3">
      <c r="A5" s="1" t="s">
        <v>1589</v>
      </c>
      <c r="B5" s="1" t="s">
        <v>1590</v>
      </c>
      <c r="C5" s="1" t="s">
        <v>52</v>
      </c>
      <c r="D5" s="1" t="s">
        <v>1458</v>
      </c>
      <c r="E5" s="5">
        <v>1089</v>
      </c>
      <c r="F5" s="8" t="str">
        <f>VLOOKUP(D5,Table7[[Name]:[Native]],3,FALSE)</f>
        <v>庐江县</v>
      </c>
    </row>
    <row r="6" spans="1:6" ht="15.75" thickBot="1" x14ac:dyDescent="0.3">
      <c r="A6" t="s">
        <v>1591</v>
      </c>
      <c r="B6" s="1" t="s">
        <v>1592</v>
      </c>
      <c r="C6" s="1" t="s">
        <v>27</v>
      </c>
      <c r="D6" s="1" t="s">
        <v>1460</v>
      </c>
      <c r="E6" s="5">
        <v>40759</v>
      </c>
      <c r="F6" s="8" t="str">
        <f>VLOOKUP(D6,Table7[[Name]:[Native]],3,FALSE)</f>
        <v>庐阳区</v>
      </c>
    </row>
    <row r="7" spans="1:6" ht="15.75" thickBot="1" x14ac:dyDescent="0.3">
      <c r="A7" t="s">
        <v>1593</v>
      </c>
      <c r="B7" s="1" t="s">
        <v>1594</v>
      </c>
      <c r="C7" s="1" t="s">
        <v>11</v>
      </c>
      <c r="D7" s="1" t="s">
        <v>1454</v>
      </c>
      <c r="E7" s="5">
        <v>48049</v>
      </c>
      <c r="F7" s="8" t="str">
        <f>VLOOKUP(D7,Table7[[Name]:[Native]],3,FALSE)</f>
        <v>肥东县</v>
      </c>
    </row>
    <row r="8" spans="1:6" ht="15.75" thickBot="1" x14ac:dyDescent="0.3">
      <c r="A8" t="s">
        <v>1595</v>
      </c>
      <c r="B8" s="1" t="s">
        <v>1596</v>
      </c>
      <c r="C8" s="1" t="s">
        <v>11</v>
      </c>
      <c r="D8" s="1" t="s">
        <v>1458</v>
      </c>
      <c r="E8" s="5">
        <v>70175</v>
      </c>
      <c r="F8" s="8" t="str">
        <f>VLOOKUP(D8,Table7[[Name]:[Native]],3,FALSE)</f>
        <v>庐江县</v>
      </c>
    </row>
    <row r="9" spans="1:6" ht="15.75" thickBot="1" x14ac:dyDescent="0.3">
      <c r="A9" t="s">
        <v>1597</v>
      </c>
      <c r="B9" s="1" t="s">
        <v>1598</v>
      </c>
      <c r="C9" s="1" t="s">
        <v>11</v>
      </c>
      <c r="D9" s="1" t="s">
        <v>1454</v>
      </c>
      <c r="E9" s="5">
        <v>49374</v>
      </c>
      <c r="F9" s="8" t="str">
        <f>VLOOKUP(D9,Table7[[Name]:[Native]],3,FALSE)</f>
        <v>肥东县</v>
      </c>
    </row>
    <row r="10" spans="1:6" ht="15.75" thickBot="1" x14ac:dyDescent="0.3">
      <c r="A10" t="s">
        <v>1599</v>
      </c>
      <c r="B10" s="1" t="s">
        <v>1600</v>
      </c>
      <c r="C10" s="1" t="s">
        <v>11</v>
      </c>
      <c r="D10" s="1" t="s">
        <v>1458</v>
      </c>
      <c r="E10" s="5">
        <v>45971</v>
      </c>
      <c r="F10" s="8" t="str">
        <f>VLOOKUP(D10,Table7[[Name]:[Native]],3,FALSE)</f>
        <v>庐江县</v>
      </c>
    </row>
    <row r="11" spans="1:6" ht="15.75" thickBot="1" x14ac:dyDescent="0.3">
      <c r="A11" t="s">
        <v>1601</v>
      </c>
      <c r="B11" s="1" t="s">
        <v>1602</v>
      </c>
      <c r="C11" s="1" t="s">
        <v>27</v>
      </c>
      <c r="D11" s="1" t="s">
        <v>1603</v>
      </c>
      <c r="E11" s="5">
        <v>38348</v>
      </c>
      <c r="F11" s="8" t="str">
        <f>VLOOKUP(D11,Table7[[Name]:[Native]],3,FALSE)</f>
        <v>巢湖市</v>
      </c>
    </row>
    <row r="12" spans="1:6" ht="15.75" thickBot="1" x14ac:dyDescent="0.3">
      <c r="A12" t="s">
        <v>1604</v>
      </c>
      <c r="B12" s="1" t="s">
        <v>1605</v>
      </c>
      <c r="C12" s="1" t="s">
        <v>27</v>
      </c>
      <c r="D12" s="1" t="s">
        <v>1449</v>
      </c>
      <c r="E12" s="5">
        <v>105122</v>
      </c>
      <c r="F12" s="8" t="str">
        <f>VLOOKUP(D12,Table7[[Name]:[Native]],3,FALSE)</f>
        <v>包河区</v>
      </c>
    </row>
    <row r="13" spans="1:6" ht="15.75" thickBot="1" x14ac:dyDescent="0.3">
      <c r="A13" t="s">
        <v>1606</v>
      </c>
      <c r="B13" s="1" t="s">
        <v>1607</v>
      </c>
      <c r="C13" s="1" t="s">
        <v>11</v>
      </c>
      <c r="D13" s="1" t="s">
        <v>1454</v>
      </c>
      <c r="E13" s="5">
        <v>38889</v>
      </c>
      <c r="F13" s="8" t="str">
        <f>VLOOKUP(D13,Table7[[Name]:[Native]],3,FALSE)</f>
        <v>肥东县</v>
      </c>
    </row>
    <row r="14" spans="1:6" ht="15.75" thickBot="1" x14ac:dyDescent="0.3">
      <c r="A14" t="s">
        <v>1608</v>
      </c>
      <c r="B14" s="1" t="s">
        <v>1609</v>
      </c>
      <c r="C14" s="1" t="s">
        <v>11</v>
      </c>
      <c r="D14" s="1" t="s">
        <v>1603</v>
      </c>
      <c r="E14" s="5">
        <v>28171</v>
      </c>
      <c r="F14" s="8" t="str">
        <f>VLOOKUP(D14,Table7[[Name]:[Native]],3,FALSE)</f>
        <v>巢湖市</v>
      </c>
    </row>
    <row r="15" spans="1:6" ht="15.75" thickBot="1" x14ac:dyDescent="0.3">
      <c r="A15" t="s">
        <v>1610</v>
      </c>
      <c r="B15" s="1" t="s">
        <v>1611</v>
      </c>
      <c r="C15" s="1" t="s">
        <v>27</v>
      </c>
      <c r="D15" s="1" t="s">
        <v>1612</v>
      </c>
      <c r="E15" s="5">
        <v>25263</v>
      </c>
      <c r="F15" s="8" t="str">
        <f>VLOOKUP(D15,Table7[[Name]:[Native]],3,FALSE)</f>
        <v>蜀山区</v>
      </c>
    </row>
    <row r="16" spans="1:6" ht="15.75" thickBot="1" x14ac:dyDescent="0.3">
      <c r="A16" t="s">
        <v>1613</v>
      </c>
      <c r="B16" s="1" t="s">
        <v>1614</v>
      </c>
      <c r="C16" s="1" t="s">
        <v>27</v>
      </c>
      <c r="D16" s="1" t="s">
        <v>1460</v>
      </c>
      <c r="E16" s="5">
        <v>64571</v>
      </c>
      <c r="F16" s="8" t="str">
        <f>VLOOKUP(D16,Table7[[Name]:[Native]],3,FALSE)</f>
        <v>庐阳区</v>
      </c>
    </row>
    <row r="17" spans="1:6" ht="15.75" thickBot="1" x14ac:dyDescent="0.3">
      <c r="A17" t="s">
        <v>1615</v>
      </c>
      <c r="B17" s="1" t="s">
        <v>1616</v>
      </c>
      <c r="C17" s="1" t="s">
        <v>27</v>
      </c>
      <c r="D17" s="1" t="s">
        <v>1617</v>
      </c>
      <c r="E17" s="5">
        <v>66593</v>
      </c>
      <c r="F17" s="8" t="str">
        <f>VLOOKUP(D17,Table7[[Name]:[Native]],3,FALSE)</f>
        <v>瑶海区</v>
      </c>
    </row>
    <row r="18" spans="1:6" ht="15.75" thickBot="1" x14ac:dyDescent="0.3">
      <c r="A18" t="s">
        <v>1618</v>
      </c>
      <c r="B18" s="1" t="s">
        <v>1619</v>
      </c>
      <c r="C18" s="1" t="s">
        <v>11</v>
      </c>
      <c r="D18" s="1" t="s">
        <v>1454</v>
      </c>
      <c r="E18" s="5">
        <v>28706</v>
      </c>
      <c r="F18" s="8" t="str">
        <f>VLOOKUP(D18,Table7[[Name]:[Native]],3,FALSE)</f>
        <v>肥东县</v>
      </c>
    </row>
    <row r="19" spans="1:6" ht="15.75" thickBot="1" x14ac:dyDescent="0.3">
      <c r="A19" t="s">
        <v>1620</v>
      </c>
      <c r="B19" s="1" t="s">
        <v>1621</v>
      </c>
      <c r="C19" s="1" t="s">
        <v>27</v>
      </c>
      <c r="D19" s="1" t="s">
        <v>1449</v>
      </c>
      <c r="E19" s="5">
        <v>105575</v>
      </c>
      <c r="F19" s="8" t="str">
        <f>VLOOKUP(D19,Table7[[Name]:[Native]],3,FALSE)</f>
        <v>包河区</v>
      </c>
    </row>
    <row r="20" spans="1:6" ht="15.75" thickBot="1" x14ac:dyDescent="0.3">
      <c r="A20" t="s">
        <v>1622</v>
      </c>
      <c r="B20" s="1" t="s">
        <v>1623</v>
      </c>
      <c r="C20" s="1" t="s">
        <v>27</v>
      </c>
      <c r="D20" s="1" t="s">
        <v>1617</v>
      </c>
      <c r="E20" s="5">
        <v>48916</v>
      </c>
      <c r="F20" s="8" t="str">
        <f>VLOOKUP(D20,Table7[[Name]:[Native]],3,FALSE)</f>
        <v>瑶海区</v>
      </c>
    </row>
    <row r="21" spans="1:6" ht="15.75" thickBot="1" x14ac:dyDescent="0.3">
      <c r="A21" t="s">
        <v>376</v>
      </c>
      <c r="B21" s="1" t="s">
        <v>377</v>
      </c>
      <c r="C21" s="1" t="s">
        <v>11</v>
      </c>
      <c r="D21" s="1" t="s">
        <v>1454</v>
      </c>
      <c r="E21" s="5">
        <v>18399</v>
      </c>
      <c r="F21" s="8" t="str">
        <f>VLOOKUP(D21,Table7[[Name]:[Native]],3,FALSE)</f>
        <v>肥东县</v>
      </c>
    </row>
    <row r="22" spans="1:6" ht="15.75" thickBot="1" x14ac:dyDescent="0.3">
      <c r="A22" t="s">
        <v>1624</v>
      </c>
      <c r="B22" s="1" t="s">
        <v>1625</v>
      </c>
      <c r="C22" s="1" t="s">
        <v>27</v>
      </c>
      <c r="D22" s="1" t="s">
        <v>1617</v>
      </c>
      <c r="E22" s="5">
        <v>23986</v>
      </c>
      <c r="F22" s="8" t="str">
        <f>VLOOKUP(D22,Table7[[Name]:[Native]],3,FALSE)</f>
        <v>瑶海区</v>
      </c>
    </row>
    <row r="23" spans="1:6" ht="15.75" thickBot="1" x14ac:dyDescent="0.3">
      <c r="A23" t="s">
        <v>1626</v>
      </c>
      <c r="B23" s="1" t="s">
        <v>1627</v>
      </c>
      <c r="C23" s="1" t="s">
        <v>11</v>
      </c>
      <c r="D23" s="1" t="s">
        <v>1454</v>
      </c>
      <c r="E23" s="5">
        <v>87613</v>
      </c>
      <c r="F23" s="8" t="str">
        <f>VLOOKUP(D23,Table7[[Name]:[Native]],3,FALSE)</f>
        <v>肥东县</v>
      </c>
    </row>
    <row r="24" spans="1:6" ht="15.75" thickBot="1" x14ac:dyDescent="0.3">
      <c r="A24" t="s">
        <v>1628</v>
      </c>
      <c r="B24" s="1" t="s">
        <v>1629</v>
      </c>
      <c r="C24" s="1" t="s">
        <v>27</v>
      </c>
      <c r="D24" s="1" t="s">
        <v>1612</v>
      </c>
      <c r="E24" s="5">
        <v>51284</v>
      </c>
      <c r="F24" s="8" t="str">
        <f>VLOOKUP(D24,Table7[[Name]:[Native]],3,FALSE)</f>
        <v>蜀山区</v>
      </c>
    </row>
    <row r="25" spans="1:6" ht="15.75" thickBot="1" x14ac:dyDescent="0.3">
      <c r="A25" t="s">
        <v>1630</v>
      </c>
      <c r="B25" s="1" t="s">
        <v>1631</v>
      </c>
      <c r="C25" s="1" t="s">
        <v>27</v>
      </c>
      <c r="D25" s="1" t="s">
        <v>1617</v>
      </c>
      <c r="E25" s="5">
        <v>30389</v>
      </c>
      <c r="F25" s="8" t="str">
        <f>VLOOKUP(D25,Table7[[Name]:[Native]],3,FALSE)</f>
        <v>瑶海区</v>
      </c>
    </row>
    <row r="26" spans="1:6" ht="15.75" thickBot="1" x14ac:dyDescent="0.3">
      <c r="A26" t="s">
        <v>1632</v>
      </c>
      <c r="B26" s="1" t="s">
        <v>1633</v>
      </c>
      <c r="C26" s="1" t="s">
        <v>11</v>
      </c>
      <c r="D26" s="1" t="s">
        <v>1449</v>
      </c>
      <c r="E26" s="5">
        <v>21011</v>
      </c>
      <c r="F26" s="8" t="str">
        <f>VLOOKUP(D26,Table7[[Name]:[Native]],3,FALSE)</f>
        <v>包河区</v>
      </c>
    </row>
    <row r="27" spans="1:6" ht="15.75" thickBot="1" x14ac:dyDescent="0.3">
      <c r="A27" t="s">
        <v>1634</v>
      </c>
      <c r="B27" s="1" t="s">
        <v>1635</v>
      </c>
      <c r="C27" s="1" t="s">
        <v>11</v>
      </c>
      <c r="D27" s="1" t="s">
        <v>1617</v>
      </c>
      <c r="E27" s="5">
        <v>38199</v>
      </c>
      <c r="F27" s="8" t="str">
        <f>VLOOKUP(D27,Table7[[Name]:[Native]],3,FALSE)</f>
        <v>瑶海区</v>
      </c>
    </row>
    <row r="28" spans="1:6" ht="15.75" thickBot="1" x14ac:dyDescent="0.3">
      <c r="A28" t="s">
        <v>562</v>
      </c>
      <c r="B28" s="1" t="s">
        <v>563</v>
      </c>
      <c r="C28" s="1" t="s">
        <v>11</v>
      </c>
      <c r="D28" s="1" t="s">
        <v>1460</v>
      </c>
      <c r="E28" s="5">
        <v>60633</v>
      </c>
      <c r="F28" s="8" t="str">
        <f>VLOOKUP(D28,Table7[[Name]:[Native]],3,FALSE)</f>
        <v>庐阳区</v>
      </c>
    </row>
    <row r="29" spans="1:6" ht="15.75" thickBot="1" x14ac:dyDescent="0.3">
      <c r="A29" t="s">
        <v>1636</v>
      </c>
      <c r="B29" s="1" t="s">
        <v>1637</v>
      </c>
      <c r="C29" s="1" t="s">
        <v>11</v>
      </c>
      <c r="D29" s="1" t="s">
        <v>1454</v>
      </c>
      <c r="E29" s="5">
        <v>225808</v>
      </c>
      <c r="F29" s="8" t="str">
        <f>VLOOKUP(D29,Table7[[Name]:[Native]],3,FALSE)</f>
        <v>肥东县</v>
      </c>
    </row>
    <row r="30" spans="1:6" ht="15.75" thickBot="1" x14ac:dyDescent="0.3">
      <c r="A30" t="s">
        <v>1638</v>
      </c>
      <c r="B30" s="1" t="s">
        <v>1639</v>
      </c>
      <c r="C30" s="1" t="s">
        <v>11</v>
      </c>
      <c r="D30" s="1" t="s">
        <v>1451</v>
      </c>
      <c r="E30" s="5">
        <v>40613</v>
      </c>
      <c r="F30" s="8" t="str">
        <f>VLOOKUP(D30,Table7[[Name]:[Native]],3,FALSE)</f>
        <v>长丰县</v>
      </c>
    </row>
    <row r="31" spans="1:6" ht="15.75" thickBot="1" x14ac:dyDescent="0.3">
      <c r="A31" t="s">
        <v>1640</v>
      </c>
      <c r="B31" s="1" t="s">
        <v>1641</v>
      </c>
      <c r="C31" s="1" t="s">
        <v>27</v>
      </c>
      <c r="D31" s="1" t="s">
        <v>1617</v>
      </c>
      <c r="E31" s="5">
        <v>57578</v>
      </c>
      <c r="F31" s="8" t="str">
        <f>VLOOKUP(D31,Table7[[Name]:[Native]],3,FALSE)</f>
        <v>瑶海区</v>
      </c>
    </row>
    <row r="32" spans="1:6" ht="15.75" thickBot="1" x14ac:dyDescent="0.3">
      <c r="A32" t="s">
        <v>1642</v>
      </c>
      <c r="B32" s="1" t="s">
        <v>1643</v>
      </c>
      <c r="C32" s="1" t="s">
        <v>11</v>
      </c>
      <c r="D32" s="1" t="s">
        <v>1458</v>
      </c>
      <c r="E32" s="5">
        <v>44550</v>
      </c>
      <c r="F32" s="8" t="str">
        <f>VLOOKUP(D32,Table7[[Name]:[Native]],3,FALSE)</f>
        <v>庐江县</v>
      </c>
    </row>
    <row r="33" spans="1:6" ht="15.75" thickBot="1" x14ac:dyDescent="0.3">
      <c r="A33" t="s">
        <v>1644</v>
      </c>
      <c r="B33" s="1" t="s">
        <v>1645</v>
      </c>
      <c r="C33" s="1" t="s">
        <v>52</v>
      </c>
      <c r="D33" s="1" t="s">
        <v>1454</v>
      </c>
      <c r="E33" s="5">
        <v>28472</v>
      </c>
      <c r="F33" s="8" t="str">
        <f>VLOOKUP(D33,Table7[[Name]:[Native]],3,FALSE)</f>
        <v>肥东县</v>
      </c>
    </row>
    <row r="34" spans="1:6" ht="15.75" thickBot="1" x14ac:dyDescent="0.3">
      <c r="A34" t="s">
        <v>568</v>
      </c>
      <c r="B34" s="1" t="s">
        <v>569</v>
      </c>
      <c r="C34" s="1" t="s">
        <v>11</v>
      </c>
      <c r="D34" s="1" t="s">
        <v>1449</v>
      </c>
      <c r="E34" s="5">
        <v>78565</v>
      </c>
      <c r="F34" s="8" t="str">
        <f>VLOOKUP(D34,Table7[[Name]:[Native]],3,FALSE)</f>
        <v>包河区</v>
      </c>
    </row>
    <row r="35" spans="1:6" ht="15.75" thickBot="1" x14ac:dyDescent="0.3">
      <c r="A35" t="s">
        <v>1646</v>
      </c>
      <c r="B35" s="1" t="s">
        <v>1647</v>
      </c>
      <c r="C35" s="1" t="s">
        <v>27</v>
      </c>
      <c r="D35" s="1" t="s">
        <v>1603</v>
      </c>
      <c r="E35" s="5">
        <v>106651</v>
      </c>
      <c r="F35" s="8" t="str">
        <f>VLOOKUP(D35,Table7[[Name]:[Native]],3,FALSE)</f>
        <v>巢湖市</v>
      </c>
    </row>
    <row r="36" spans="1:6" ht="15.75" thickBot="1" x14ac:dyDescent="0.3">
      <c r="A36" t="s">
        <v>1648</v>
      </c>
      <c r="B36" s="1" t="s">
        <v>1649</v>
      </c>
      <c r="C36" s="1" t="s">
        <v>11</v>
      </c>
      <c r="D36" s="1" t="s">
        <v>1456</v>
      </c>
      <c r="E36" s="5">
        <v>38070</v>
      </c>
      <c r="F36" s="8" t="str">
        <f>VLOOKUP(D36,Table7[[Name]:[Native]],3,FALSE)</f>
        <v>肥西县</v>
      </c>
    </row>
    <row r="37" spans="1:6" ht="15.75" thickBot="1" x14ac:dyDescent="0.3">
      <c r="A37" t="s">
        <v>1650</v>
      </c>
      <c r="B37" s="1" t="s">
        <v>1651</v>
      </c>
      <c r="C37" s="1" t="s">
        <v>27</v>
      </c>
      <c r="D37" s="1" t="s">
        <v>1612</v>
      </c>
      <c r="E37" s="5">
        <v>49218</v>
      </c>
      <c r="F37" s="8" t="str">
        <f>VLOOKUP(D37,Table7[[Name]:[Native]],3,FALSE)</f>
        <v>蜀山区</v>
      </c>
    </row>
    <row r="38" spans="1:6" ht="15.75" thickBot="1" x14ac:dyDescent="0.3">
      <c r="A38" t="s">
        <v>1652</v>
      </c>
      <c r="B38" s="1" t="s">
        <v>1653</v>
      </c>
      <c r="C38" s="1" t="s">
        <v>11</v>
      </c>
      <c r="D38" s="1" t="s">
        <v>1451</v>
      </c>
      <c r="E38" s="5">
        <v>50960</v>
      </c>
      <c r="F38" s="8" t="str">
        <f>VLOOKUP(D38,Table7[[Name]:[Native]],3,FALSE)</f>
        <v>长丰县</v>
      </c>
    </row>
    <row r="39" spans="1:6" ht="15.75" thickBot="1" x14ac:dyDescent="0.3">
      <c r="A39" t="s">
        <v>1654</v>
      </c>
      <c r="B39" s="1" t="s">
        <v>1655</v>
      </c>
      <c r="C39" s="1" t="s">
        <v>7</v>
      </c>
      <c r="D39" s="1" t="s">
        <v>1456</v>
      </c>
      <c r="E39" s="5">
        <v>30984</v>
      </c>
      <c r="F39" s="8" t="str">
        <f>VLOOKUP(D39,Table7[[Name]:[Native]],3,FALSE)</f>
        <v>肥西县</v>
      </c>
    </row>
    <row r="40" spans="1:6" ht="15.75" thickBot="1" x14ac:dyDescent="0.3">
      <c r="A40" t="s">
        <v>1656</v>
      </c>
      <c r="B40" s="1" t="s">
        <v>1657</v>
      </c>
      <c r="C40" s="1" t="s">
        <v>11</v>
      </c>
      <c r="D40" s="1" t="s">
        <v>1612</v>
      </c>
      <c r="E40" s="5">
        <v>50982</v>
      </c>
      <c r="F40" s="8" t="str">
        <f>VLOOKUP(D40,Table7[[Name]:[Native]],3,FALSE)</f>
        <v>蜀山区</v>
      </c>
    </row>
    <row r="41" spans="1:6" ht="15.75" thickBot="1" x14ac:dyDescent="0.3">
      <c r="A41" t="s">
        <v>1658</v>
      </c>
      <c r="B41" s="1" t="s">
        <v>1659</v>
      </c>
      <c r="C41" s="1" t="s">
        <v>52</v>
      </c>
      <c r="D41" s="1" t="s">
        <v>1612</v>
      </c>
      <c r="E41" s="5">
        <v>118723</v>
      </c>
      <c r="F41" s="8" t="str">
        <f>VLOOKUP(D41,Table7[[Name]:[Native]],3,FALSE)</f>
        <v>蜀山区</v>
      </c>
    </row>
    <row r="42" spans="1:6" ht="15.75" thickBot="1" x14ac:dyDescent="0.3">
      <c r="A42" t="s">
        <v>1660</v>
      </c>
      <c r="B42" s="1" t="s">
        <v>1661</v>
      </c>
      <c r="C42" s="1" t="s">
        <v>27</v>
      </c>
      <c r="D42" s="1" t="s">
        <v>1460</v>
      </c>
      <c r="E42" s="5">
        <v>28411</v>
      </c>
      <c r="F42" s="8" t="str">
        <f>VLOOKUP(D42,Table7[[Name]:[Native]],3,FALSE)</f>
        <v>庐阳区</v>
      </c>
    </row>
    <row r="43" spans="1:6" ht="15.75" thickBot="1" x14ac:dyDescent="0.3">
      <c r="A43" t="s">
        <v>1662</v>
      </c>
      <c r="B43" s="1" t="s">
        <v>1663</v>
      </c>
      <c r="C43" s="1" t="s">
        <v>11</v>
      </c>
      <c r="D43" s="1" t="s">
        <v>1456</v>
      </c>
      <c r="E43" s="5">
        <v>62965</v>
      </c>
      <c r="F43" s="8" t="str">
        <f>VLOOKUP(D43,Table7[[Name]:[Native]],3,FALSE)</f>
        <v>肥西县</v>
      </c>
    </row>
    <row r="44" spans="1:6" ht="15.75" thickBot="1" x14ac:dyDescent="0.3">
      <c r="A44" t="s">
        <v>398</v>
      </c>
      <c r="B44" s="1" t="s">
        <v>399</v>
      </c>
      <c r="C44" s="1" t="s">
        <v>11</v>
      </c>
      <c r="D44" s="1" t="s">
        <v>1454</v>
      </c>
      <c r="E44" s="5">
        <v>44639</v>
      </c>
      <c r="F44" s="8" t="str">
        <f>VLOOKUP(D44,Table7[[Name]:[Native]],3,FALSE)</f>
        <v>肥东县</v>
      </c>
    </row>
    <row r="45" spans="1:6" ht="15.75" thickBot="1" x14ac:dyDescent="0.3">
      <c r="A45" t="s">
        <v>1664</v>
      </c>
      <c r="B45" s="1" t="s">
        <v>1665</v>
      </c>
      <c r="C45" s="1" t="s">
        <v>11</v>
      </c>
      <c r="D45" s="1" t="s">
        <v>1458</v>
      </c>
      <c r="E45" s="5">
        <v>50835</v>
      </c>
      <c r="F45" s="8" t="str">
        <f>VLOOKUP(D45,Table7[[Name]:[Native]],3,FALSE)</f>
        <v>庐江县</v>
      </c>
    </row>
    <row r="46" spans="1:6" ht="15.75" thickBot="1" x14ac:dyDescent="0.3">
      <c r="A46" t="s">
        <v>1666</v>
      </c>
      <c r="B46" s="1" t="s">
        <v>1667</v>
      </c>
      <c r="C46" s="1" t="s">
        <v>27</v>
      </c>
      <c r="D46" s="1" t="s">
        <v>1612</v>
      </c>
      <c r="E46" s="5">
        <v>48656</v>
      </c>
      <c r="F46" s="8" t="str">
        <f>VLOOKUP(D46,Table7[[Name]:[Native]],3,FALSE)</f>
        <v>蜀山区</v>
      </c>
    </row>
    <row r="47" spans="1:6" ht="15.75" thickBot="1" x14ac:dyDescent="0.3">
      <c r="A47" t="s">
        <v>1668</v>
      </c>
      <c r="B47" s="1" t="s">
        <v>1669</v>
      </c>
      <c r="C47" s="1" t="s">
        <v>27</v>
      </c>
      <c r="D47" s="1" t="s">
        <v>1460</v>
      </c>
      <c r="E47" s="5">
        <v>34573</v>
      </c>
      <c r="F47" s="8" t="str">
        <f>VLOOKUP(D47,Table7[[Name]:[Native]],3,FALSE)</f>
        <v>庐阳区</v>
      </c>
    </row>
    <row r="48" spans="1:6" ht="15.75" thickBot="1" x14ac:dyDescent="0.3">
      <c r="A48" t="s">
        <v>1670</v>
      </c>
      <c r="B48" s="1" t="s">
        <v>1671</v>
      </c>
      <c r="C48" s="1" t="s">
        <v>52</v>
      </c>
      <c r="D48" s="1" t="s">
        <v>1617</v>
      </c>
      <c r="E48" s="5">
        <v>99168</v>
      </c>
      <c r="F48" s="8" t="str">
        <f>VLOOKUP(D48,Table7[[Name]:[Native]],3,FALSE)</f>
        <v>瑶海区</v>
      </c>
    </row>
    <row r="49" spans="1:6" ht="15.75" thickBot="1" x14ac:dyDescent="0.3">
      <c r="A49" t="s">
        <v>1672</v>
      </c>
      <c r="B49" s="1" t="s">
        <v>1673</v>
      </c>
      <c r="C49" s="1" t="s">
        <v>52</v>
      </c>
      <c r="D49" s="1" t="s">
        <v>1454</v>
      </c>
      <c r="E49" s="5">
        <v>11300</v>
      </c>
      <c r="F49" s="8" t="str">
        <f>VLOOKUP(D49,Table7[[Name]:[Native]],3,FALSE)</f>
        <v>肥东县</v>
      </c>
    </row>
    <row r="50" spans="1:6" ht="15.75" thickBot="1" x14ac:dyDescent="0.3">
      <c r="A50" t="s">
        <v>1674</v>
      </c>
      <c r="B50" s="1" t="s">
        <v>1675</v>
      </c>
      <c r="C50" s="1" t="s">
        <v>27</v>
      </c>
      <c r="D50" s="1" t="s">
        <v>1617</v>
      </c>
      <c r="E50" s="5">
        <v>30079</v>
      </c>
      <c r="F50" s="8" t="str">
        <f>VLOOKUP(D50,Table7[[Name]:[Native]],3,FALSE)</f>
        <v>瑶海区</v>
      </c>
    </row>
    <row r="51" spans="1:6" ht="15.75" thickBot="1" x14ac:dyDescent="0.3">
      <c r="A51" t="s">
        <v>1676</v>
      </c>
      <c r="B51" s="1" t="s">
        <v>1677</v>
      </c>
      <c r="C51" s="1" t="s">
        <v>27</v>
      </c>
      <c r="D51" s="1" t="s">
        <v>1612</v>
      </c>
      <c r="E51" s="5">
        <v>44102</v>
      </c>
      <c r="F51" s="8" t="str">
        <f>VLOOKUP(D51,Table7[[Name]:[Native]],3,FALSE)</f>
        <v>蜀山区</v>
      </c>
    </row>
    <row r="52" spans="1:6" ht="15.75" thickBot="1" x14ac:dyDescent="0.3">
      <c r="A52" t="s">
        <v>1678</v>
      </c>
      <c r="B52" s="1" t="s">
        <v>1679</v>
      </c>
      <c r="C52" s="1" t="s">
        <v>27</v>
      </c>
      <c r="D52" s="1" t="s">
        <v>1617</v>
      </c>
      <c r="E52" s="5">
        <v>49444</v>
      </c>
      <c r="F52" s="8" t="str">
        <f>VLOOKUP(D52,Table7[[Name]:[Native]],3,FALSE)</f>
        <v>瑶海区</v>
      </c>
    </row>
    <row r="53" spans="1:6" ht="15.75" thickBot="1" x14ac:dyDescent="0.3">
      <c r="A53" t="s">
        <v>1680</v>
      </c>
      <c r="B53" s="1" t="s">
        <v>1681</v>
      </c>
      <c r="C53" s="1" t="s">
        <v>11</v>
      </c>
      <c r="D53" s="1" t="s">
        <v>1456</v>
      </c>
      <c r="E53" s="5">
        <v>64245</v>
      </c>
      <c r="F53" s="8" t="str">
        <f>VLOOKUP(D53,Table7[[Name]:[Native]],3,FALSE)</f>
        <v>肥西县</v>
      </c>
    </row>
    <row r="54" spans="1:6" ht="15.75" thickBot="1" x14ac:dyDescent="0.3">
      <c r="A54" t="s">
        <v>1682</v>
      </c>
      <c r="B54" s="1" t="s">
        <v>1683</v>
      </c>
      <c r="C54" s="1" t="s">
        <v>11</v>
      </c>
      <c r="D54" s="1" t="s">
        <v>1603</v>
      </c>
      <c r="E54" s="5">
        <v>49429</v>
      </c>
      <c r="F54" s="8" t="str">
        <f>VLOOKUP(D54,Table7[[Name]:[Native]],3,FALSE)</f>
        <v>巢湖市</v>
      </c>
    </row>
    <row r="55" spans="1:6" ht="15.75" thickBot="1" x14ac:dyDescent="0.3">
      <c r="A55" t="s">
        <v>1684</v>
      </c>
      <c r="B55" s="1" t="s">
        <v>1685</v>
      </c>
      <c r="C55" s="1" t="s">
        <v>11</v>
      </c>
      <c r="D55" s="1" t="s">
        <v>1603</v>
      </c>
      <c r="E55" s="5">
        <v>28156</v>
      </c>
      <c r="F55" s="8" t="str">
        <f>VLOOKUP(D55,Table7[[Name]:[Native]],3,FALSE)</f>
        <v>巢湖市</v>
      </c>
    </row>
    <row r="56" spans="1:6" ht="15.75" thickBot="1" x14ac:dyDescent="0.3">
      <c r="A56" t="s">
        <v>1686</v>
      </c>
      <c r="B56" s="1" t="s">
        <v>1687</v>
      </c>
      <c r="C56" s="1" t="s">
        <v>27</v>
      </c>
      <c r="D56" s="1" t="s">
        <v>1612</v>
      </c>
      <c r="E56" s="5">
        <v>87262</v>
      </c>
      <c r="F56" s="8" t="str">
        <f>VLOOKUP(D56,Table7[[Name]:[Native]],3,FALSE)</f>
        <v>蜀山区</v>
      </c>
    </row>
    <row r="57" spans="1:6" ht="15.75" thickBot="1" x14ac:dyDescent="0.3">
      <c r="A57" t="s">
        <v>1688</v>
      </c>
      <c r="B57" s="1" t="s">
        <v>1689</v>
      </c>
      <c r="C57" s="1" t="s">
        <v>11</v>
      </c>
      <c r="D57" s="1" t="s">
        <v>1612</v>
      </c>
      <c r="E57" s="5">
        <v>112896</v>
      </c>
      <c r="F57" s="8" t="str">
        <f>VLOOKUP(D57,Table7[[Name]:[Native]],3,FALSE)</f>
        <v>蜀山区</v>
      </c>
    </row>
    <row r="58" spans="1:6" ht="15.75" thickBot="1" x14ac:dyDescent="0.3">
      <c r="A58" t="s">
        <v>1690</v>
      </c>
      <c r="B58" s="1" t="s">
        <v>1691</v>
      </c>
      <c r="C58" s="1" t="s">
        <v>11</v>
      </c>
      <c r="D58" s="1" t="s">
        <v>1458</v>
      </c>
      <c r="E58" s="5">
        <v>28936</v>
      </c>
      <c r="F58" s="8" t="str">
        <f>VLOOKUP(D58,Table7[[Name]:[Native]],3,FALSE)</f>
        <v>庐江县</v>
      </c>
    </row>
    <row r="59" spans="1:6" ht="15.75" thickBot="1" x14ac:dyDescent="0.3">
      <c r="A59" t="s">
        <v>1692</v>
      </c>
      <c r="B59" s="1" t="s">
        <v>1693</v>
      </c>
      <c r="C59" s="1" t="s">
        <v>27</v>
      </c>
      <c r="D59" s="1" t="s">
        <v>1612</v>
      </c>
      <c r="E59" s="5">
        <v>68320</v>
      </c>
      <c r="F59" s="8" t="str">
        <f>VLOOKUP(D59,Table7[[Name]:[Native]],3,FALSE)</f>
        <v>蜀山区</v>
      </c>
    </row>
    <row r="60" spans="1:6" ht="15.75" thickBot="1" x14ac:dyDescent="0.3">
      <c r="A60" t="s">
        <v>1694</v>
      </c>
      <c r="B60" s="1" t="s">
        <v>1695</v>
      </c>
      <c r="C60" s="1" t="s">
        <v>11</v>
      </c>
      <c r="D60" s="1" t="s">
        <v>1458</v>
      </c>
      <c r="E60" s="5">
        <v>54165</v>
      </c>
      <c r="F60" s="8" t="str">
        <f>VLOOKUP(D60,Table7[[Name]:[Native]],3,FALSE)</f>
        <v>庐江县</v>
      </c>
    </row>
    <row r="61" spans="1:6" ht="15.75" thickBot="1" x14ac:dyDescent="0.3">
      <c r="A61" t="s">
        <v>1696</v>
      </c>
      <c r="B61" s="1" t="s">
        <v>1697</v>
      </c>
      <c r="C61" s="1" t="s">
        <v>11</v>
      </c>
      <c r="D61" s="1" t="s">
        <v>1603</v>
      </c>
      <c r="E61" s="5">
        <v>34982</v>
      </c>
      <c r="F61" s="8" t="str">
        <f>VLOOKUP(D61,Table7[[Name]:[Native]],3,FALSE)</f>
        <v>巢湖市</v>
      </c>
    </row>
    <row r="62" spans="1:6" ht="15.75" thickBot="1" x14ac:dyDescent="0.3">
      <c r="A62" t="s">
        <v>1698</v>
      </c>
      <c r="B62" s="1" t="s">
        <v>1699</v>
      </c>
      <c r="C62" s="1" t="s">
        <v>11</v>
      </c>
      <c r="D62" s="1" t="s">
        <v>1458</v>
      </c>
      <c r="E62" s="5">
        <v>52382</v>
      </c>
      <c r="F62" s="8" t="str">
        <f>VLOOKUP(D62,Table7[[Name]:[Native]],3,FALSE)</f>
        <v>庐江县</v>
      </c>
    </row>
    <row r="63" spans="1:6" ht="15.75" thickBot="1" x14ac:dyDescent="0.3">
      <c r="A63" t="s">
        <v>1700</v>
      </c>
      <c r="B63" s="1" t="s">
        <v>1701</v>
      </c>
      <c r="C63" s="1" t="s">
        <v>11</v>
      </c>
      <c r="D63" s="1" t="s">
        <v>1454</v>
      </c>
      <c r="E63" s="5">
        <v>56131</v>
      </c>
      <c r="F63" s="8" t="str">
        <f>VLOOKUP(D63,Table7[[Name]:[Native]],3,FALSE)</f>
        <v>肥东县</v>
      </c>
    </row>
    <row r="64" spans="1:6" ht="15.75" thickBot="1" x14ac:dyDescent="0.3">
      <c r="A64" t="s">
        <v>1702</v>
      </c>
      <c r="B64" s="1" t="s">
        <v>1703</v>
      </c>
      <c r="C64" s="1" t="s">
        <v>27</v>
      </c>
      <c r="D64" s="1" t="s">
        <v>1612</v>
      </c>
      <c r="E64" s="5">
        <v>64116</v>
      </c>
      <c r="F64" s="8" t="str">
        <f>VLOOKUP(D64,Table7[[Name]:[Native]],3,FALSE)</f>
        <v>蜀山区</v>
      </c>
    </row>
    <row r="65" spans="1:6" ht="15.75" thickBot="1" x14ac:dyDescent="0.3">
      <c r="A65" t="s">
        <v>1704</v>
      </c>
      <c r="B65" s="1" t="s">
        <v>1705</v>
      </c>
      <c r="C65" s="1" t="s">
        <v>27</v>
      </c>
      <c r="D65" s="1" t="s">
        <v>1612</v>
      </c>
      <c r="E65" s="5">
        <v>25577</v>
      </c>
      <c r="F65" s="8" t="str">
        <f>VLOOKUP(D65,Table7[[Name]:[Native]],3,FALSE)</f>
        <v>蜀山区</v>
      </c>
    </row>
    <row r="66" spans="1:6" ht="15.75" thickBot="1" x14ac:dyDescent="0.3">
      <c r="A66" t="s">
        <v>1706</v>
      </c>
      <c r="B66" s="1" t="s">
        <v>1707</v>
      </c>
      <c r="C66" s="1" t="s">
        <v>11</v>
      </c>
      <c r="D66" s="1" t="s">
        <v>1458</v>
      </c>
      <c r="E66" s="5">
        <v>44884</v>
      </c>
      <c r="F66" s="8" t="str">
        <f>VLOOKUP(D66,Table7[[Name]:[Native]],3,FALSE)</f>
        <v>庐江县</v>
      </c>
    </row>
    <row r="67" spans="1:6" ht="15.75" thickBot="1" x14ac:dyDescent="0.3">
      <c r="A67" t="s">
        <v>1708</v>
      </c>
      <c r="B67" s="1" t="s">
        <v>1709</v>
      </c>
      <c r="C67" s="1" t="s">
        <v>11</v>
      </c>
      <c r="D67" s="1" t="s">
        <v>1458</v>
      </c>
      <c r="E67" s="5">
        <v>164883</v>
      </c>
      <c r="F67" s="8" t="str">
        <f>VLOOKUP(D67,Table7[[Name]:[Native]],3,FALSE)</f>
        <v>庐江县</v>
      </c>
    </row>
    <row r="68" spans="1:6" ht="15.75" thickBot="1" x14ac:dyDescent="0.3">
      <c r="A68" t="s">
        <v>1710</v>
      </c>
      <c r="B68" s="1" t="s">
        <v>1711</v>
      </c>
      <c r="C68" s="1" t="s">
        <v>27</v>
      </c>
      <c r="D68" s="1" t="s">
        <v>1449</v>
      </c>
      <c r="E68" s="5">
        <v>75955</v>
      </c>
      <c r="F68" s="8" t="str">
        <f>VLOOKUP(D68,Table7[[Name]:[Native]],3,FALSE)</f>
        <v>包河区</v>
      </c>
    </row>
    <row r="69" spans="1:6" ht="15.75" thickBot="1" x14ac:dyDescent="0.3">
      <c r="A69" t="s">
        <v>1712</v>
      </c>
      <c r="B69" s="1" t="s">
        <v>1713</v>
      </c>
      <c r="C69" s="1" t="s">
        <v>11</v>
      </c>
      <c r="D69" s="1" t="s">
        <v>1458</v>
      </c>
      <c r="E69" s="5">
        <v>56348</v>
      </c>
      <c r="F69" s="8" t="str">
        <f>VLOOKUP(D69,Table7[[Name]:[Native]],3,FALSE)</f>
        <v>庐江县</v>
      </c>
    </row>
    <row r="70" spans="1:6" ht="15.75" thickBot="1" x14ac:dyDescent="0.3">
      <c r="A70" t="s">
        <v>1714</v>
      </c>
      <c r="B70" s="1" t="s">
        <v>1715</v>
      </c>
      <c r="C70" s="1" t="s">
        <v>7</v>
      </c>
      <c r="D70" s="1" t="s">
        <v>1451</v>
      </c>
      <c r="E70" s="5">
        <v>45036</v>
      </c>
      <c r="F70" s="8" t="str">
        <f>VLOOKUP(D70,Table7[[Name]:[Native]],3,FALSE)</f>
        <v>长丰县</v>
      </c>
    </row>
    <row r="71" spans="1:6" ht="15.75" thickBot="1" x14ac:dyDescent="0.3">
      <c r="A71" t="s">
        <v>1716</v>
      </c>
      <c r="B71" s="1" t="s">
        <v>1717</v>
      </c>
      <c r="C71" s="1" t="s">
        <v>52</v>
      </c>
      <c r="D71" s="1" t="s">
        <v>1460</v>
      </c>
      <c r="E71" s="5">
        <v>36402</v>
      </c>
      <c r="F71" s="8" t="str">
        <f>VLOOKUP(D71,Table7[[Name]:[Native]],3,FALSE)</f>
        <v>庐阳区</v>
      </c>
    </row>
    <row r="72" spans="1:6" ht="15.75" thickBot="1" x14ac:dyDescent="0.3">
      <c r="A72" t="s">
        <v>1718</v>
      </c>
      <c r="B72" s="1" t="s">
        <v>1719</v>
      </c>
      <c r="C72" s="1" t="s">
        <v>7</v>
      </c>
      <c r="D72" s="1" t="s">
        <v>1454</v>
      </c>
      <c r="E72" s="5">
        <v>17142</v>
      </c>
      <c r="F72" s="8" t="str">
        <f>VLOOKUP(D72,Table7[[Name]:[Native]],3,FALSE)</f>
        <v>肥东县</v>
      </c>
    </row>
    <row r="73" spans="1:6" ht="15.75" thickBot="1" x14ac:dyDescent="0.3">
      <c r="A73" t="s">
        <v>1720</v>
      </c>
      <c r="B73" s="1" t="s">
        <v>1721</v>
      </c>
      <c r="C73" s="1" t="s">
        <v>7</v>
      </c>
      <c r="D73" s="1" t="s">
        <v>1603</v>
      </c>
      <c r="E73" s="5">
        <v>23340</v>
      </c>
      <c r="F73" s="8" t="str">
        <f>VLOOKUP(D73,Table7[[Name]:[Native]],3,FALSE)</f>
        <v>巢湖市</v>
      </c>
    </row>
    <row r="74" spans="1:6" ht="15.75" thickBot="1" x14ac:dyDescent="0.3">
      <c r="A74" t="s">
        <v>1722</v>
      </c>
      <c r="B74" s="1" t="s">
        <v>1723</v>
      </c>
      <c r="C74" s="1" t="s">
        <v>7</v>
      </c>
      <c r="D74" s="1" t="s">
        <v>1456</v>
      </c>
      <c r="E74" s="5">
        <v>31020</v>
      </c>
      <c r="F74" s="8" t="str">
        <f>VLOOKUP(D74,Table7[[Name]:[Native]],3,FALSE)</f>
        <v>肥西县</v>
      </c>
    </row>
    <row r="75" spans="1:6" ht="15.75" thickBot="1" x14ac:dyDescent="0.3">
      <c r="A75" t="s">
        <v>1724</v>
      </c>
      <c r="B75" s="1" t="s">
        <v>1725</v>
      </c>
      <c r="C75" s="1" t="s">
        <v>27</v>
      </c>
      <c r="D75" s="1" t="s">
        <v>1617</v>
      </c>
      <c r="E75" s="5">
        <v>22264</v>
      </c>
      <c r="F75" s="8" t="str">
        <f>VLOOKUP(D75,Table7[[Name]:[Native]],3,FALSE)</f>
        <v>瑶海区</v>
      </c>
    </row>
    <row r="76" spans="1:6" ht="15.75" thickBot="1" x14ac:dyDescent="0.3">
      <c r="A76" t="s">
        <v>1726</v>
      </c>
      <c r="B76" s="1" t="s">
        <v>1727</v>
      </c>
      <c r="C76" s="1" t="s">
        <v>27</v>
      </c>
      <c r="D76" s="1" t="s">
        <v>1617</v>
      </c>
      <c r="E76" s="5">
        <v>51367</v>
      </c>
      <c r="F76" s="8" t="str">
        <f>VLOOKUP(D76,Table7[[Name]:[Native]],3,FALSE)</f>
        <v>瑶海区</v>
      </c>
    </row>
    <row r="77" spans="1:6" ht="15.75" thickBot="1" x14ac:dyDescent="0.3">
      <c r="A77" t="s">
        <v>1728</v>
      </c>
      <c r="B77" s="1" t="s">
        <v>1729</v>
      </c>
      <c r="C77" s="1" t="s">
        <v>11</v>
      </c>
      <c r="D77" s="1" t="s">
        <v>1612</v>
      </c>
      <c r="E77" s="5">
        <v>12594</v>
      </c>
      <c r="F77" s="8" t="str">
        <f>VLOOKUP(D77,Table7[[Name]:[Native]],3,FALSE)</f>
        <v>蜀山区</v>
      </c>
    </row>
    <row r="78" spans="1:6" ht="15.75" thickBot="1" x14ac:dyDescent="0.3">
      <c r="A78" t="s">
        <v>1730</v>
      </c>
      <c r="B78" s="1" t="s">
        <v>1731</v>
      </c>
      <c r="C78" s="1" t="s">
        <v>27</v>
      </c>
      <c r="D78" s="1" t="s">
        <v>1612</v>
      </c>
      <c r="E78" s="5">
        <v>66226</v>
      </c>
      <c r="F78" s="8" t="str">
        <f>VLOOKUP(D78,Table7[[Name]:[Native]],3,FALSE)</f>
        <v>蜀山区</v>
      </c>
    </row>
    <row r="79" spans="1:6" ht="15.75" thickBot="1" x14ac:dyDescent="0.3">
      <c r="A79" t="s">
        <v>1732</v>
      </c>
      <c r="B79" s="1" t="s">
        <v>1733</v>
      </c>
      <c r="C79" s="1" t="s">
        <v>11</v>
      </c>
      <c r="D79" s="1" t="s">
        <v>1458</v>
      </c>
      <c r="E79" s="5">
        <v>75568</v>
      </c>
      <c r="F79" s="8" t="str">
        <f>VLOOKUP(D79,Table7[[Name]:[Native]],3,FALSE)</f>
        <v>庐江县</v>
      </c>
    </row>
    <row r="80" spans="1:6" ht="15.75" thickBot="1" x14ac:dyDescent="0.3">
      <c r="A80" t="s">
        <v>1734</v>
      </c>
      <c r="B80" s="1" t="s">
        <v>1735</v>
      </c>
      <c r="C80" s="1" t="s">
        <v>7</v>
      </c>
      <c r="D80" s="1" t="s">
        <v>1454</v>
      </c>
      <c r="E80" s="5">
        <v>29748</v>
      </c>
      <c r="F80" s="8" t="str">
        <f>VLOOKUP(D80,Table7[[Name]:[Native]],3,FALSE)</f>
        <v>肥东县</v>
      </c>
    </row>
    <row r="81" spans="1:6" ht="15.75" thickBot="1" x14ac:dyDescent="0.3">
      <c r="A81" t="s">
        <v>1736</v>
      </c>
      <c r="B81" s="1" t="s">
        <v>1737</v>
      </c>
      <c r="C81" s="1" t="s">
        <v>11</v>
      </c>
      <c r="D81" s="1" t="s">
        <v>1454</v>
      </c>
      <c r="E81" s="5">
        <v>34447</v>
      </c>
      <c r="F81" s="8" t="str">
        <f>VLOOKUP(D81,Table7[[Name]:[Native]],3,FALSE)</f>
        <v>肥东县</v>
      </c>
    </row>
    <row r="82" spans="1:6" ht="15.75" thickBot="1" x14ac:dyDescent="0.3">
      <c r="A82" t="s">
        <v>1738</v>
      </c>
      <c r="B82" s="1" t="s">
        <v>1739</v>
      </c>
      <c r="C82" s="1" t="s">
        <v>27</v>
      </c>
      <c r="D82" s="1" t="s">
        <v>1617</v>
      </c>
      <c r="E82" s="5">
        <v>124538</v>
      </c>
      <c r="F82" s="8" t="str">
        <f>VLOOKUP(D82,Table7[[Name]:[Native]],3,FALSE)</f>
        <v>瑶海区</v>
      </c>
    </row>
    <row r="83" spans="1:6" ht="15.75" thickBot="1" x14ac:dyDescent="0.3">
      <c r="A83" t="s">
        <v>1740</v>
      </c>
      <c r="B83" s="1" t="s">
        <v>1741</v>
      </c>
      <c r="C83" s="1" t="s">
        <v>27</v>
      </c>
      <c r="D83" s="1" t="s">
        <v>1617</v>
      </c>
      <c r="E83" s="5">
        <v>48667</v>
      </c>
      <c r="F83" s="8" t="str">
        <f>VLOOKUP(D83,Table7[[Name]:[Native]],3,FALSE)</f>
        <v>瑶海区</v>
      </c>
    </row>
    <row r="84" spans="1:6" ht="15.75" thickBot="1" x14ac:dyDescent="0.3">
      <c r="A84" t="s">
        <v>1742</v>
      </c>
      <c r="B84" s="1" t="s">
        <v>1743</v>
      </c>
      <c r="C84" s="1" t="s">
        <v>11</v>
      </c>
      <c r="D84" s="1" t="s">
        <v>1603</v>
      </c>
      <c r="E84" s="5">
        <v>37258</v>
      </c>
      <c r="F84" s="8" t="str">
        <f>VLOOKUP(D84,Table7[[Name]:[Native]],3,FALSE)</f>
        <v>巢湖市</v>
      </c>
    </row>
    <row r="85" spans="1:6" ht="15.75" thickBot="1" x14ac:dyDescent="0.3">
      <c r="A85" t="s">
        <v>1305</v>
      </c>
      <c r="B85" s="1" t="s">
        <v>1744</v>
      </c>
      <c r="C85" s="1" t="s">
        <v>11</v>
      </c>
      <c r="D85" s="1" t="s">
        <v>1456</v>
      </c>
      <c r="E85" s="5">
        <v>45606</v>
      </c>
      <c r="F85" s="8" t="str">
        <f>VLOOKUP(D85,Table7[[Name]:[Native]],3,FALSE)</f>
        <v>肥西县</v>
      </c>
    </row>
    <row r="86" spans="1:6" ht="15.75" thickBot="1" x14ac:dyDescent="0.3">
      <c r="A86" t="s">
        <v>1745</v>
      </c>
      <c r="B86" s="1" t="s">
        <v>1746</v>
      </c>
      <c r="C86" s="1" t="s">
        <v>27</v>
      </c>
      <c r="D86" s="1" t="s">
        <v>1612</v>
      </c>
      <c r="E86" s="5">
        <v>89255</v>
      </c>
      <c r="F86" s="8" t="str">
        <f>VLOOKUP(D86,Table7[[Name]:[Native]],3,FALSE)</f>
        <v>蜀山区</v>
      </c>
    </row>
    <row r="87" spans="1:6" ht="15.75" thickBot="1" x14ac:dyDescent="0.3">
      <c r="A87" t="s">
        <v>1747</v>
      </c>
      <c r="B87" s="1" t="s">
        <v>1748</v>
      </c>
      <c r="C87" s="1" t="s">
        <v>27</v>
      </c>
      <c r="D87" s="1" t="s">
        <v>1617</v>
      </c>
      <c r="E87" s="5">
        <v>55538</v>
      </c>
      <c r="F87" s="8" t="str">
        <f>VLOOKUP(D87,Table7[[Name]:[Native]],3,FALSE)</f>
        <v>瑶海区</v>
      </c>
    </row>
    <row r="88" spans="1:6" ht="15.75" thickBot="1" x14ac:dyDescent="0.3">
      <c r="A88" t="s">
        <v>1749</v>
      </c>
      <c r="B88" s="1" t="s">
        <v>1750</v>
      </c>
      <c r="C88" s="1" t="s">
        <v>27</v>
      </c>
      <c r="D88" s="1" t="s">
        <v>1460</v>
      </c>
      <c r="E88" s="5">
        <v>18436</v>
      </c>
      <c r="F88" s="8" t="str">
        <f>VLOOKUP(D88,Table7[[Name]:[Native]],3,FALSE)</f>
        <v>庐阳区</v>
      </c>
    </row>
    <row r="89" spans="1:6" ht="15.75" thickBot="1" x14ac:dyDescent="0.3">
      <c r="A89" t="s">
        <v>1751</v>
      </c>
      <c r="B89" s="1" t="s">
        <v>1752</v>
      </c>
      <c r="C89" s="1" t="s">
        <v>7</v>
      </c>
      <c r="D89" s="1" t="s">
        <v>1460</v>
      </c>
      <c r="E89" s="5">
        <v>13176</v>
      </c>
      <c r="F89" s="8" t="str">
        <f>VLOOKUP(D89,Table7[[Name]:[Native]],3,FALSE)</f>
        <v>庐阳区</v>
      </c>
    </row>
    <row r="90" spans="1:6" ht="15.75" thickBot="1" x14ac:dyDescent="0.3">
      <c r="A90" t="s">
        <v>1753</v>
      </c>
      <c r="B90" s="1" t="s">
        <v>1754</v>
      </c>
      <c r="C90" s="1" t="s">
        <v>27</v>
      </c>
      <c r="D90" s="1" t="s">
        <v>1617</v>
      </c>
      <c r="E90" s="5">
        <v>41808</v>
      </c>
      <c r="F90" s="8" t="str">
        <f>VLOOKUP(D90,Table7[[Name]:[Native]],3,FALSE)</f>
        <v>瑶海区</v>
      </c>
    </row>
    <row r="91" spans="1:6" ht="15.75" thickBot="1" x14ac:dyDescent="0.3">
      <c r="A91" t="s">
        <v>1755</v>
      </c>
      <c r="B91" s="1" t="s">
        <v>1756</v>
      </c>
      <c r="C91" s="1" t="s">
        <v>11</v>
      </c>
      <c r="D91" s="1" t="s">
        <v>1456</v>
      </c>
      <c r="E91" s="5">
        <v>171429</v>
      </c>
      <c r="F91" s="8" t="str">
        <f>VLOOKUP(D91,Table7[[Name]:[Native]],3,FALSE)</f>
        <v>肥西县</v>
      </c>
    </row>
    <row r="92" spans="1:6" ht="15.75" thickBot="1" x14ac:dyDescent="0.3">
      <c r="A92" t="s">
        <v>1757</v>
      </c>
      <c r="B92" s="1" t="s">
        <v>1758</v>
      </c>
      <c r="C92" s="1" t="s">
        <v>11</v>
      </c>
      <c r="D92" s="1" t="s">
        <v>1456</v>
      </c>
      <c r="E92" s="5">
        <v>63327</v>
      </c>
      <c r="F92" s="8" t="str">
        <f>VLOOKUP(D92,Table7[[Name]:[Native]],3,FALSE)</f>
        <v>肥西县</v>
      </c>
    </row>
    <row r="93" spans="1:6" ht="15.75" thickBot="1" x14ac:dyDescent="0.3">
      <c r="A93" t="s">
        <v>1759</v>
      </c>
      <c r="B93" s="1" t="s">
        <v>1760</v>
      </c>
      <c r="C93" s="1" t="s">
        <v>27</v>
      </c>
      <c r="D93" s="1" t="s">
        <v>1617</v>
      </c>
      <c r="E93" s="5">
        <v>16472</v>
      </c>
      <c r="F93" s="8" t="str">
        <f>VLOOKUP(D93,Table7[[Name]:[Native]],3,FALSE)</f>
        <v>瑶海区</v>
      </c>
    </row>
    <row r="94" spans="1:6" ht="15.75" thickBot="1" x14ac:dyDescent="0.3">
      <c r="A94" t="s">
        <v>1761</v>
      </c>
      <c r="B94" s="1" t="s">
        <v>1762</v>
      </c>
      <c r="C94" s="1" t="s">
        <v>11</v>
      </c>
      <c r="D94" s="1" t="s">
        <v>1458</v>
      </c>
      <c r="E94" s="5">
        <v>57568</v>
      </c>
      <c r="F94" s="8" t="str">
        <f>VLOOKUP(D94,Table7[[Name]:[Native]],3,FALSE)</f>
        <v>庐江县</v>
      </c>
    </row>
    <row r="95" spans="1:6" ht="15.75" thickBot="1" x14ac:dyDescent="0.3">
      <c r="A95" t="s">
        <v>1763</v>
      </c>
      <c r="B95" s="1" t="s">
        <v>1764</v>
      </c>
      <c r="C95" s="1" t="s">
        <v>7</v>
      </c>
      <c r="D95" s="1" t="s">
        <v>1456</v>
      </c>
      <c r="E95" s="5">
        <v>38814</v>
      </c>
      <c r="F95" s="8" t="str">
        <f>VLOOKUP(D95,Table7[[Name]:[Native]],3,FALSE)</f>
        <v>肥西县</v>
      </c>
    </row>
    <row r="96" spans="1:6" ht="15.75" thickBot="1" x14ac:dyDescent="0.3">
      <c r="A96" t="s">
        <v>1765</v>
      </c>
      <c r="B96" s="1" t="s">
        <v>1766</v>
      </c>
      <c r="C96" s="1" t="s">
        <v>11</v>
      </c>
      <c r="D96" s="1" t="s">
        <v>1454</v>
      </c>
      <c r="E96" s="5">
        <v>41356</v>
      </c>
      <c r="F96" s="8" t="str">
        <f>VLOOKUP(D96,Table7[[Name]:[Native]],3,FALSE)</f>
        <v>肥东县</v>
      </c>
    </row>
    <row r="97" spans="1:6" ht="15.75" thickBot="1" x14ac:dyDescent="0.3">
      <c r="A97" t="s">
        <v>1767</v>
      </c>
      <c r="B97" s="1" t="s">
        <v>1768</v>
      </c>
      <c r="C97" s="1" t="s">
        <v>11</v>
      </c>
      <c r="D97" s="1" t="s">
        <v>1458</v>
      </c>
      <c r="E97" s="5">
        <v>31396</v>
      </c>
      <c r="F97" s="8" t="str">
        <f>VLOOKUP(D97,Table7[[Name]:[Native]],3,FALSE)</f>
        <v>庐江县</v>
      </c>
    </row>
    <row r="98" spans="1:6" ht="15.75" thickBot="1" x14ac:dyDescent="0.3">
      <c r="A98" t="s">
        <v>1769</v>
      </c>
      <c r="B98" s="1" t="s">
        <v>1770</v>
      </c>
      <c r="C98" s="1" t="s">
        <v>11</v>
      </c>
      <c r="D98" s="1" t="s">
        <v>1451</v>
      </c>
      <c r="E98" s="5">
        <v>76098</v>
      </c>
      <c r="F98" s="8" t="str">
        <f>VLOOKUP(D98,Table7[[Name]:[Native]],3,FALSE)</f>
        <v>长丰县</v>
      </c>
    </row>
    <row r="99" spans="1:6" ht="15.75" thickBot="1" x14ac:dyDescent="0.3">
      <c r="A99" t="s">
        <v>1771</v>
      </c>
      <c r="B99" s="1" t="s">
        <v>1772</v>
      </c>
      <c r="C99" s="1" t="s">
        <v>52</v>
      </c>
      <c r="D99" s="1" t="s">
        <v>1451</v>
      </c>
      <c r="E99" s="5">
        <v>39952</v>
      </c>
      <c r="F99" s="8" t="str">
        <f>VLOOKUP(D99,Table7[[Name]:[Native]],3,FALSE)</f>
        <v>长丰县</v>
      </c>
    </row>
    <row r="100" spans="1:6" ht="15.75" thickBot="1" x14ac:dyDescent="0.3">
      <c r="A100" t="s">
        <v>1773</v>
      </c>
      <c r="B100" s="1" t="s">
        <v>1774</v>
      </c>
      <c r="C100" s="1" t="s">
        <v>27</v>
      </c>
      <c r="D100" s="1" t="s">
        <v>1460</v>
      </c>
      <c r="E100" s="5">
        <v>82556</v>
      </c>
      <c r="F100" s="8" t="str">
        <f>VLOOKUP(D100,Table7[[Name]:[Native]],3,FALSE)</f>
        <v>庐阳区</v>
      </c>
    </row>
    <row r="101" spans="1:6" ht="15.75" thickBot="1" x14ac:dyDescent="0.3">
      <c r="A101" t="s">
        <v>1775</v>
      </c>
      <c r="B101" s="1" t="s">
        <v>1776</v>
      </c>
      <c r="C101" s="1" t="s">
        <v>11</v>
      </c>
      <c r="D101" s="1" t="s">
        <v>1451</v>
      </c>
      <c r="E101" s="5">
        <v>108318</v>
      </c>
      <c r="F101" s="8" t="str">
        <f>VLOOKUP(D101,Table7[[Name]:[Native]],3,FALSE)</f>
        <v>长丰县</v>
      </c>
    </row>
    <row r="102" spans="1:6" ht="15.75" thickBot="1" x14ac:dyDescent="0.3">
      <c r="A102" t="s">
        <v>1777</v>
      </c>
      <c r="B102" s="1" t="s">
        <v>1778</v>
      </c>
      <c r="C102" s="1" t="s">
        <v>52</v>
      </c>
      <c r="D102" s="1" t="s">
        <v>1612</v>
      </c>
      <c r="E102" s="5">
        <v>16542</v>
      </c>
      <c r="F102" s="8" t="str">
        <f>VLOOKUP(D102,Table7[[Name]:[Native]],3,FALSE)</f>
        <v>蜀山区</v>
      </c>
    </row>
    <row r="103" spans="1:6" ht="15.75" thickBot="1" x14ac:dyDescent="0.3">
      <c r="A103" t="s">
        <v>1779</v>
      </c>
      <c r="B103" s="1" t="s">
        <v>1780</v>
      </c>
      <c r="C103" s="1" t="s">
        <v>11</v>
      </c>
      <c r="D103" s="1" t="s">
        <v>1603</v>
      </c>
      <c r="E103" s="5">
        <v>38246</v>
      </c>
      <c r="F103" s="8" t="str">
        <f>VLOOKUP(D103,Table7[[Name]:[Native]],3,FALSE)</f>
        <v>巢湖市</v>
      </c>
    </row>
    <row r="104" spans="1:6" ht="15.75" thickBot="1" x14ac:dyDescent="0.3">
      <c r="A104" t="s">
        <v>1781</v>
      </c>
      <c r="B104" s="1" t="s">
        <v>1782</v>
      </c>
      <c r="C104" s="1" t="s">
        <v>11</v>
      </c>
      <c r="D104" s="1" t="s">
        <v>1458</v>
      </c>
      <c r="E104" s="5">
        <v>33437</v>
      </c>
      <c r="F104" s="8" t="str">
        <f>VLOOKUP(D104,Table7[[Name]:[Native]],3,FALSE)</f>
        <v>庐江县</v>
      </c>
    </row>
    <row r="105" spans="1:6" ht="15.75" thickBot="1" x14ac:dyDescent="0.3">
      <c r="A105" t="s">
        <v>1783</v>
      </c>
      <c r="B105" s="1" t="s">
        <v>1784</v>
      </c>
      <c r="C105" s="1" t="s">
        <v>52</v>
      </c>
      <c r="D105" s="1" t="s">
        <v>1456</v>
      </c>
      <c r="E105" s="5">
        <v>42515</v>
      </c>
      <c r="F105" s="8" t="str">
        <f>VLOOKUP(D105,Table7[[Name]:[Native]],3,FALSE)</f>
        <v>肥西县</v>
      </c>
    </row>
    <row r="106" spans="1:6" ht="15.75" thickBot="1" x14ac:dyDescent="0.3">
      <c r="A106" t="s">
        <v>1785</v>
      </c>
      <c r="B106" s="1" t="s">
        <v>1786</v>
      </c>
      <c r="C106" s="1" t="s">
        <v>11</v>
      </c>
      <c r="D106" s="1" t="s">
        <v>1456</v>
      </c>
      <c r="E106" s="5">
        <v>71638</v>
      </c>
      <c r="F106" s="8" t="str">
        <f>VLOOKUP(D106,Table7[[Name]:[Native]],3,FALSE)</f>
        <v>肥西县</v>
      </c>
    </row>
    <row r="107" spans="1:6" ht="15.75" thickBot="1" x14ac:dyDescent="0.3">
      <c r="A107" t="s">
        <v>1787</v>
      </c>
      <c r="B107" s="1" t="s">
        <v>1788</v>
      </c>
      <c r="C107" s="1" t="s">
        <v>11</v>
      </c>
      <c r="D107" s="1" t="s">
        <v>1451</v>
      </c>
      <c r="E107" s="5">
        <v>17730</v>
      </c>
      <c r="F107" s="8" t="str">
        <f>VLOOKUP(D107,Table7[[Name]:[Native]],3,FALSE)</f>
        <v>长丰县</v>
      </c>
    </row>
    <row r="108" spans="1:6" ht="15.75" thickBot="1" x14ac:dyDescent="0.3">
      <c r="A108" t="s">
        <v>1789</v>
      </c>
      <c r="B108" s="1" t="s">
        <v>1790</v>
      </c>
      <c r="C108" s="1" t="s">
        <v>27</v>
      </c>
      <c r="D108" s="1" t="s">
        <v>1603</v>
      </c>
      <c r="E108" s="5">
        <v>40453</v>
      </c>
      <c r="F108" s="8" t="str">
        <f>VLOOKUP(D108,Table7[[Name]:[Native]],3,FALSE)</f>
        <v>巢湖市</v>
      </c>
    </row>
    <row r="109" spans="1:6" ht="15.75" thickBot="1" x14ac:dyDescent="0.3">
      <c r="A109" t="s">
        <v>1791</v>
      </c>
      <c r="B109" s="1" t="s">
        <v>1792</v>
      </c>
      <c r="C109" s="1" t="s">
        <v>11</v>
      </c>
      <c r="D109" s="1" t="s">
        <v>1458</v>
      </c>
      <c r="E109" s="5">
        <v>56890</v>
      </c>
      <c r="F109" s="8" t="str">
        <f>VLOOKUP(D109,Table7[[Name]:[Native]],3,FALSE)</f>
        <v>庐江县</v>
      </c>
    </row>
    <row r="110" spans="1:6" ht="15.75" thickBot="1" x14ac:dyDescent="0.3">
      <c r="A110" t="s">
        <v>1793</v>
      </c>
      <c r="B110" s="1" t="s">
        <v>1794</v>
      </c>
      <c r="C110" s="1" t="s">
        <v>27</v>
      </c>
      <c r="D110" s="1" t="s">
        <v>1617</v>
      </c>
      <c r="E110" s="5">
        <v>59315</v>
      </c>
      <c r="F110" s="8" t="str">
        <f>VLOOKUP(D110,Table7[[Name]:[Native]],3,FALSE)</f>
        <v>瑶海区</v>
      </c>
    </row>
    <row r="111" spans="1:6" ht="15.75" thickBot="1" x14ac:dyDescent="0.3">
      <c r="A111" t="s">
        <v>1795</v>
      </c>
      <c r="B111" s="1" t="s">
        <v>1796</v>
      </c>
      <c r="C111" s="1" t="s">
        <v>11</v>
      </c>
      <c r="D111" s="1" t="s">
        <v>1603</v>
      </c>
      <c r="E111" s="5">
        <v>49727</v>
      </c>
      <c r="F111" s="8" t="str">
        <f>VLOOKUP(D111,Table7[[Name]:[Native]],3,FALSE)</f>
        <v>巢湖市</v>
      </c>
    </row>
    <row r="112" spans="1:6" ht="15.75" thickBot="1" x14ac:dyDescent="0.3">
      <c r="A112" t="s">
        <v>1797</v>
      </c>
      <c r="B112" s="1" t="s">
        <v>1798</v>
      </c>
      <c r="C112" s="1" t="s">
        <v>27</v>
      </c>
      <c r="D112" s="1" t="s">
        <v>1449</v>
      </c>
      <c r="E112" s="5">
        <v>179924</v>
      </c>
      <c r="F112" s="8" t="str">
        <f>VLOOKUP(D112,Table7[[Name]:[Native]],3,FALSE)</f>
        <v>包河区</v>
      </c>
    </row>
    <row r="113" spans="1:6" ht="15.75" thickBot="1" x14ac:dyDescent="0.3">
      <c r="A113" t="s">
        <v>1799</v>
      </c>
      <c r="B113" s="1" t="s">
        <v>1800</v>
      </c>
      <c r="C113" s="1" t="s">
        <v>11</v>
      </c>
      <c r="D113" s="1" t="s">
        <v>1458</v>
      </c>
      <c r="E113" s="5">
        <v>36173</v>
      </c>
      <c r="F113" s="8" t="str">
        <f>VLOOKUP(D113,Table7[[Name]:[Native]],3,FALSE)</f>
        <v>庐江县</v>
      </c>
    </row>
    <row r="114" spans="1:6" ht="15.75" thickBot="1" x14ac:dyDescent="0.3">
      <c r="A114" t="s">
        <v>1801</v>
      </c>
      <c r="B114" s="1" t="s">
        <v>1802</v>
      </c>
      <c r="C114" s="1" t="s">
        <v>27</v>
      </c>
      <c r="D114" s="1" t="s">
        <v>1603</v>
      </c>
      <c r="E114" s="5">
        <v>77617</v>
      </c>
      <c r="F114" s="8" t="str">
        <f>VLOOKUP(D114,Table7[[Name]:[Native]],3,FALSE)</f>
        <v>巢湖市</v>
      </c>
    </row>
    <row r="115" spans="1:6" ht="15.75" thickBot="1" x14ac:dyDescent="0.3">
      <c r="A115" t="s">
        <v>1803</v>
      </c>
      <c r="B115" s="1" t="s">
        <v>1804</v>
      </c>
      <c r="C115" s="1" t="s">
        <v>27</v>
      </c>
      <c r="D115" s="1" t="s">
        <v>1449</v>
      </c>
      <c r="E115" s="5">
        <v>133130</v>
      </c>
      <c r="F115" s="8" t="str">
        <f>VLOOKUP(D115,Table7[[Name]:[Native]],3,FALSE)</f>
        <v>包河区</v>
      </c>
    </row>
    <row r="116" spans="1:6" ht="15.75" thickBot="1" x14ac:dyDescent="0.3">
      <c r="A116" t="s">
        <v>1805</v>
      </c>
      <c r="B116" s="1" t="s">
        <v>1806</v>
      </c>
      <c r="C116" s="1" t="s">
        <v>27</v>
      </c>
      <c r="D116" s="1" t="s">
        <v>1612</v>
      </c>
      <c r="E116" s="5">
        <v>76847</v>
      </c>
      <c r="F116" s="8" t="str">
        <f>VLOOKUP(D116,Table7[[Name]:[Native]],3,FALSE)</f>
        <v>蜀山区</v>
      </c>
    </row>
    <row r="117" spans="1:6" ht="15.75" thickBot="1" x14ac:dyDescent="0.3">
      <c r="A117" t="s">
        <v>1807</v>
      </c>
      <c r="B117" s="1" t="s">
        <v>1808</v>
      </c>
      <c r="C117" s="1" t="s">
        <v>11</v>
      </c>
      <c r="D117" s="1" t="s">
        <v>1451</v>
      </c>
      <c r="E117" s="5">
        <v>32728</v>
      </c>
      <c r="F117" s="8" t="str">
        <f>VLOOKUP(D117,Table7[[Name]:[Native]],3,FALSE)</f>
        <v>长丰县</v>
      </c>
    </row>
    <row r="118" spans="1:6" ht="15.75" thickBot="1" x14ac:dyDescent="0.3">
      <c r="A118" t="s">
        <v>1809</v>
      </c>
      <c r="B118" s="1" t="s">
        <v>1810</v>
      </c>
      <c r="C118" s="1" t="s">
        <v>11</v>
      </c>
      <c r="D118" s="1" t="s">
        <v>1603</v>
      </c>
      <c r="E118" s="5">
        <v>45579</v>
      </c>
      <c r="F118" s="8" t="str">
        <f>VLOOKUP(D118,Table7[[Name]:[Native]],3,FALSE)</f>
        <v>巢湖市</v>
      </c>
    </row>
    <row r="119" spans="1:6" ht="15.75" thickBot="1" x14ac:dyDescent="0.3">
      <c r="A119" t="s">
        <v>1811</v>
      </c>
      <c r="B119" s="1" t="s">
        <v>1812</v>
      </c>
      <c r="C119" s="1" t="s">
        <v>7</v>
      </c>
      <c r="D119" s="1" t="s">
        <v>1454</v>
      </c>
      <c r="E119" s="5">
        <v>23375</v>
      </c>
      <c r="F119" s="8" t="str">
        <f>VLOOKUP(D119,Table7[[Name]:[Native]],3,FALSE)</f>
        <v>肥东县</v>
      </c>
    </row>
    <row r="120" spans="1:6" ht="15.75" thickBot="1" x14ac:dyDescent="0.3">
      <c r="A120" t="s">
        <v>1813</v>
      </c>
      <c r="B120" s="1" t="s">
        <v>1814</v>
      </c>
      <c r="C120" s="1" t="s">
        <v>27</v>
      </c>
      <c r="D120" s="1" t="s">
        <v>1460</v>
      </c>
      <c r="E120" s="5">
        <v>42820</v>
      </c>
      <c r="F120" s="8" t="str">
        <f>VLOOKUP(D120,Table7[[Name]:[Native]],3,FALSE)</f>
        <v>庐阳区</v>
      </c>
    </row>
    <row r="121" spans="1:6" ht="15.75" thickBot="1" x14ac:dyDescent="0.3">
      <c r="A121" t="s">
        <v>1815</v>
      </c>
      <c r="B121" s="1" t="s">
        <v>1816</v>
      </c>
      <c r="C121" s="1" t="s">
        <v>11</v>
      </c>
      <c r="D121" s="1" t="s">
        <v>1612</v>
      </c>
      <c r="E121" s="5">
        <v>62883</v>
      </c>
      <c r="F121" s="8" t="str">
        <f>VLOOKUP(D121,Table7[[Name]:[Native]],3,FALSE)</f>
        <v>蜀山区</v>
      </c>
    </row>
    <row r="122" spans="1:6" ht="15.75" thickBot="1" x14ac:dyDescent="0.3">
      <c r="A122" t="s">
        <v>1817</v>
      </c>
      <c r="B122" s="1" t="s">
        <v>1818</v>
      </c>
      <c r="C122" s="1" t="s">
        <v>27</v>
      </c>
      <c r="D122" s="1" t="s">
        <v>1460</v>
      </c>
      <c r="E122" s="5">
        <v>19511</v>
      </c>
      <c r="F122" s="8" t="str">
        <f>VLOOKUP(D122,Table7[[Name]:[Native]],3,FALSE)</f>
        <v>庐阳区</v>
      </c>
    </row>
    <row r="123" spans="1:6" ht="15.75" thickBot="1" x14ac:dyDescent="0.3">
      <c r="A123" t="s">
        <v>1819</v>
      </c>
      <c r="B123" s="1" t="s">
        <v>1820</v>
      </c>
      <c r="C123" s="1" t="s">
        <v>11</v>
      </c>
      <c r="D123" s="1" t="s">
        <v>1451</v>
      </c>
      <c r="E123" s="5">
        <v>64673</v>
      </c>
      <c r="F123" s="8" t="str">
        <f>VLOOKUP(D123,Table7[[Name]:[Native]],3,FALSE)</f>
        <v>长丰县</v>
      </c>
    </row>
    <row r="124" spans="1:6" ht="15.75" thickBot="1" x14ac:dyDescent="0.3">
      <c r="A124" t="s">
        <v>834</v>
      </c>
      <c r="B124" s="1" t="s">
        <v>835</v>
      </c>
      <c r="C124" s="1" t="s">
        <v>27</v>
      </c>
      <c r="D124" s="1" t="s">
        <v>1460</v>
      </c>
      <c r="E124" s="5">
        <v>75021</v>
      </c>
      <c r="F124" s="8" t="str">
        <f>VLOOKUP(D124,Table7[[Name]:[Native]],3,FALSE)</f>
        <v>庐阳区</v>
      </c>
    </row>
    <row r="125" spans="1:6" ht="15.75" thickBot="1" x14ac:dyDescent="0.3">
      <c r="A125" t="s">
        <v>1821</v>
      </c>
      <c r="B125" s="1" t="s">
        <v>1822</v>
      </c>
      <c r="C125" s="1" t="s">
        <v>27</v>
      </c>
      <c r="D125" s="1" t="s">
        <v>1460</v>
      </c>
      <c r="E125" s="5">
        <v>47880</v>
      </c>
      <c r="F125" s="8" t="str">
        <f>VLOOKUP(D125,Table7[[Name]:[Native]],3,FALSE)</f>
        <v>庐阳区</v>
      </c>
    </row>
    <row r="126" spans="1:6" ht="15.75" thickBot="1" x14ac:dyDescent="0.3">
      <c r="A126" t="s">
        <v>1823</v>
      </c>
      <c r="B126" s="1" t="s">
        <v>1824</v>
      </c>
      <c r="C126" s="1" t="s">
        <v>27</v>
      </c>
      <c r="D126" s="1" t="s">
        <v>1612</v>
      </c>
      <c r="E126" s="5">
        <v>65440</v>
      </c>
      <c r="F126" s="8" t="str">
        <f>VLOOKUP(D126,Table7[[Name]:[Native]],3,FALSE)</f>
        <v>蜀山区</v>
      </c>
    </row>
    <row r="127" spans="1:6" ht="15.75" thickBot="1" x14ac:dyDescent="0.3">
      <c r="A127" t="s">
        <v>1825</v>
      </c>
      <c r="B127" s="1" t="s">
        <v>1826</v>
      </c>
      <c r="C127" s="1" t="s">
        <v>27</v>
      </c>
      <c r="D127" s="1" t="s">
        <v>1603</v>
      </c>
      <c r="E127" s="5">
        <v>52266</v>
      </c>
      <c r="F127" s="8" t="str">
        <f>VLOOKUP(D127,Table7[[Name]:[Native]],3,FALSE)</f>
        <v>巢湖市</v>
      </c>
    </row>
    <row r="128" spans="1:6" ht="15.75" thickBot="1" x14ac:dyDescent="0.3">
      <c r="A128" t="s">
        <v>1827</v>
      </c>
      <c r="B128" s="1" t="s">
        <v>1828</v>
      </c>
      <c r="C128" s="1" t="s">
        <v>7</v>
      </c>
      <c r="D128" s="1" t="s">
        <v>1456</v>
      </c>
      <c r="E128" s="5">
        <v>30340</v>
      </c>
      <c r="F128" s="8" t="str">
        <f>VLOOKUP(D128,Table7[[Name]:[Native]],3,FALSE)</f>
        <v>肥西县</v>
      </c>
    </row>
    <row r="129" spans="1:6" ht="15.75" thickBot="1" x14ac:dyDescent="0.3">
      <c r="A129" t="s">
        <v>1829</v>
      </c>
      <c r="B129" s="1" t="s">
        <v>1830</v>
      </c>
      <c r="C129" s="1" t="s">
        <v>27</v>
      </c>
      <c r="D129" s="1" t="s">
        <v>1449</v>
      </c>
      <c r="E129" s="5">
        <v>88075</v>
      </c>
      <c r="F129" s="8" t="str">
        <f>VLOOKUP(D129,Table7[[Name]:[Native]],3,FALSE)</f>
        <v>包河区</v>
      </c>
    </row>
    <row r="130" spans="1:6" ht="15.75" thickBot="1" x14ac:dyDescent="0.3">
      <c r="A130" t="s">
        <v>1831</v>
      </c>
      <c r="B130" s="1" t="s">
        <v>1832</v>
      </c>
      <c r="C130" s="1" t="s">
        <v>7</v>
      </c>
      <c r="D130" s="1" t="s">
        <v>1454</v>
      </c>
      <c r="E130" s="5">
        <v>21685</v>
      </c>
      <c r="F130" s="8" t="str">
        <f>VLOOKUP(D130,Table7[[Name]:[Native]],3,FALSE)</f>
        <v>肥东县</v>
      </c>
    </row>
    <row r="131" spans="1:6" ht="15.75" thickBot="1" x14ac:dyDescent="0.3">
      <c r="A131" t="s">
        <v>1833</v>
      </c>
      <c r="B131" s="1" t="s">
        <v>1834</v>
      </c>
      <c r="C131" s="1" t="s">
        <v>11</v>
      </c>
      <c r="D131" s="1" t="s">
        <v>1451</v>
      </c>
      <c r="E131" s="5">
        <v>29364</v>
      </c>
      <c r="F131" s="8" t="str">
        <f>VLOOKUP(D131,Table7[[Name]:[Native]],3,FALSE)</f>
        <v>长丰县</v>
      </c>
    </row>
    <row r="132" spans="1:6" ht="15.75" thickBot="1" x14ac:dyDescent="0.3">
      <c r="A132" t="s">
        <v>1835</v>
      </c>
      <c r="B132" s="1" t="s">
        <v>1836</v>
      </c>
      <c r="C132" s="1" t="s">
        <v>52</v>
      </c>
      <c r="D132" s="1" t="s">
        <v>1617</v>
      </c>
      <c r="E132" s="5">
        <v>38509</v>
      </c>
      <c r="F132" s="8" t="str">
        <f>VLOOKUP(D132,Table7[[Name]:[Native]],3,FALSE)</f>
        <v>瑶海区</v>
      </c>
    </row>
    <row r="133" spans="1:6" ht="15.75" thickBot="1" x14ac:dyDescent="0.3">
      <c r="A133" t="s">
        <v>1837</v>
      </c>
      <c r="B133" s="1" t="s">
        <v>1838</v>
      </c>
      <c r="C133" s="1" t="s">
        <v>11</v>
      </c>
      <c r="D133" s="1" t="s">
        <v>1458</v>
      </c>
      <c r="E133" s="5">
        <v>38127</v>
      </c>
      <c r="F133" s="8" t="str">
        <f>VLOOKUP(D133,Table7[[Name]:[Native]],3,FALSE)</f>
        <v>庐江县</v>
      </c>
    </row>
    <row r="134" spans="1:6" ht="15.75" thickBot="1" x14ac:dyDescent="0.3">
      <c r="A134" t="s">
        <v>1839</v>
      </c>
      <c r="B134" s="1" t="s">
        <v>1840</v>
      </c>
      <c r="C134" s="1" t="s">
        <v>27</v>
      </c>
      <c r="D134" s="1" t="s">
        <v>1449</v>
      </c>
      <c r="E134" s="5">
        <v>30329</v>
      </c>
      <c r="F134" s="8" t="str">
        <f>VLOOKUP(D134,Table7[[Name]:[Native]],3,FALSE)</f>
        <v>包河区</v>
      </c>
    </row>
    <row r="135" spans="1:6" ht="15.75" thickBot="1" x14ac:dyDescent="0.3">
      <c r="A135" t="s">
        <v>1841</v>
      </c>
      <c r="B135" s="1" t="s">
        <v>1842</v>
      </c>
      <c r="C135" s="1" t="s">
        <v>7</v>
      </c>
      <c r="D135" s="1" t="s">
        <v>1451</v>
      </c>
      <c r="E135" s="5">
        <v>30995</v>
      </c>
      <c r="F135" s="8" t="str">
        <f>VLOOKUP(D135,Table7[[Name]:[Native]],3,FALSE)</f>
        <v>长丰县</v>
      </c>
    </row>
    <row r="136" spans="1:6" ht="15.75" thickBot="1" x14ac:dyDescent="0.3">
      <c r="A136" t="s">
        <v>1843</v>
      </c>
      <c r="B136" s="1" t="s">
        <v>1844</v>
      </c>
      <c r="C136" s="1" t="s">
        <v>27</v>
      </c>
      <c r="D136" s="1" t="s">
        <v>1460</v>
      </c>
      <c r="E136" s="5">
        <v>44490</v>
      </c>
      <c r="F136" s="8" t="str">
        <f>VLOOKUP(D136,Table7[[Name]:[Native]],3,FALSE)</f>
        <v>庐阳区</v>
      </c>
    </row>
    <row r="137" spans="1:6" ht="15.75" thickBot="1" x14ac:dyDescent="0.3">
      <c r="A137" t="s">
        <v>1845</v>
      </c>
      <c r="B137" s="1" t="s">
        <v>1846</v>
      </c>
      <c r="C137" s="1" t="s">
        <v>11</v>
      </c>
      <c r="D137" s="1" t="s">
        <v>1603</v>
      </c>
      <c r="E137" s="5">
        <v>30574</v>
      </c>
      <c r="F137" s="8" t="str">
        <f>VLOOKUP(D137,Table7[[Name]:[Native]],3,FALSE)</f>
        <v>巢湖市</v>
      </c>
    </row>
    <row r="138" spans="1:6" ht="15.75" thickBot="1" x14ac:dyDescent="0.3">
      <c r="A138" t="s">
        <v>1847</v>
      </c>
      <c r="B138" s="1" t="s">
        <v>1848</v>
      </c>
      <c r="C138" s="1" t="s">
        <v>11</v>
      </c>
      <c r="D138" s="1" t="s">
        <v>1454</v>
      </c>
      <c r="E138" s="5">
        <v>18563</v>
      </c>
      <c r="F138" s="8" t="str">
        <f>VLOOKUP(D138,Table7[[Name]:[Native]],3,FALSE)</f>
        <v>肥东县</v>
      </c>
    </row>
    <row r="139" spans="1:6" ht="15.75" thickBot="1" x14ac:dyDescent="0.3">
      <c r="A139" t="s">
        <v>1849</v>
      </c>
      <c r="B139" s="1" t="s">
        <v>1850</v>
      </c>
      <c r="C139" s="1" t="s">
        <v>7</v>
      </c>
      <c r="D139" s="1" t="s">
        <v>1451</v>
      </c>
      <c r="E139" s="5">
        <v>22435</v>
      </c>
      <c r="F139" s="8" t="str">
        <f>VLOOKUP(D139,Table7[[Name]:[Native]],3,FALSE)</f>
        <v>长丰县</v>
      </c>
    </row>
    <row r="140" spans="1:6" ht="15.75" thickBot="1" x14ac:dyDescent="0.3">
      <c r="A140" t="s">
        <v>1851</v>
      </c>
      <c r="B140" s="1" t="s">
        <v>1852</v>
      </c>
      <c r="C140" s="1" t="s">
        <v>7</v>
      </c>
      <c r="D140" s="1" t="s">
        <v>1454</v>
      </c>
      <c r="E140" s="5">
        <v>21593</v>
      </c>
      <c r="F140" s="8" t="str">
        <f>VLOOKUP(D140,Table7[[Name]:[Native]],3,FALSE)</f>
        <v>肥东县</v>
      </c>
    </row>
    <row r="141" spans="1:6" ht="15.75" thickBot="1" x14ac:dyDescent="0.3">
      <c r="A141" t="s">
        <v>1853</v>
      </c>
      <c r="B141" s="1" t="s">
        <v>1854</v>
      </c>
      <c r="C141" s="1" t="s">
        <v>11</v>
      </c>
      <c r="D141" s="1" t="s">
        <v>1603</v>
      </c>
      <c r="E141" s="5">
        <v>66066</v>
      </c>
      <c r="F141" s="8" t="str">
        <f>VLOOKUP(D141,Table7[[Name]:[Native]],3,FALSE)</f>
        <v>巢湖市</v>
      </c>
    </row>
    <row r="142" spans="1:6" ht="15.75" thickBot="1" x14ac:dyDescent="0.3">
      <c r="A142" t="s">
        <v>1855</v>
      </c>
      <c r="B142" s="1" t="s">
        <v>1856</v>
      </c>
      <c r="C142" s="1" t="s">
        <v>11</v>
      </c>
      <c r="D142" s="1" t="s">
        <v>1603</v>
      </c>
      <c r="E142" s="5">
        <v>26866</v>
      </c>
      <c r="F142" s="8" t="str">
        <f>VLOOKUP(D142,Table7[[Name]:[Native]],3,FALSE)</f>
        <v>巢湖市</v>
      </c>
    </row>
    <row r="143" spans="1:6" ht="15.75" thickBot="1" x14ac:dyDescent="0.3">
      <c r="A143" t="s">
        <v>1857</v>
      </c>
      <c r="B143" s="1" t="s">
        <v>1858</v>
      </c>
      <c r="C143" s="1" t="s">
        <v>27</v>
      </c>
      <c r="D143" s="1" t="s">
        <v>1603</v>
      </c>
      <c r="E143" s="5">
        <v>6982</v>
      </c>
      <c r="F143" s="8" t="str">
        <f>VLOOKUP(D143,Table7[[Name]:[Native]],3,FALSE)</f>
        <v>巢湖市</v>
      </c>
    </row>
    <row r="144" spans="1:6" ht="15.75" thickBot="1" x14ac:dyDescent="0.3">
      <c r="A144" t="s">
        <v>513</v>
      </c>
      <c r="B144" s="1" t="s">
        <v>1859</v>
      </c>
      <c r="C144" s="1" t="s">
        <v>7</v>
      </c>
      <c r="D144" s="1" t="s">
        <v>1454</v>
      </c>
      <c r="E144" s="5">
        <v>16671</v>
      </c>
      <c r="F144" s="8" t="str">
        <f>VLOOKUP(D144,Table7[[Name]:[Native]],3,FALSE)</f>
        <v>肥东县</v>
      </c>
    </row>
    <row r="145" spans="1:6" ht="15.75" thickBot="1" x14ac:dyDescent="0.3">
      <c r="A145" t="s">
        <v>1860</v>
      </c>
      <c r="B145" s="1" t="s">
        <v>1861</v>
      </c>
      <c r="C145" s="1" t="s">
        <v>11</v>
      </c>
      <c r="D145" s="1" t="s">
        <v>1451</v>
      </c>
      <c r="E145" s="5">
        <v>18817</v>
      </c>
      <c r="F145" s="8" t="str">
        <f>VLOOKUP(D145,Table7[[Name]:[Native]],3,FALSE)</f>
        <v>长丰县</v>
      </c>
    </row>
    <row r="146" spans="1:6" ht="15.75" thickBot="1" x14ac:dyDescent="0.3">
      <c r="A146" t="s">
        <v>1862</v>
      </c>
      <c r="B146" s="1" t="s">
        <v>1863</v>
      </c>
      <c r="C146" s="1" t="s">
        <v>11</v>
      </c>
      <c r="D146" s="1" t="s">
        <v>1451</v>
      </c>
      <c r="E146" s="5">
        <v>32176</v>
      </c>
      <c r="F146" s="8" t="str">
        <f>VLOOKUP(D146,Table7[[Name]:[Native]],3,FALSE)</f>
        <v>长丰县</v>
      </c>
    </row>
    <row r="147" spans="1:6" ht="15.75" thickBot="1" x14ac:dyDescent="0.3">
      <c r="A147" t="s">
        <v>1864</v>
      </c>
      <c r="B147" s="1" t="s">
        <v>1865</v>
      </c>
      <c r="C147" s="1" t="s">
        <v>52</v>
      </c>
      <c r="D147" s="1" t="s">
        <v>1456</v>
      </c>
      <c r="E147" s="5">
        <v>24577</v>
      </c>
      <c r="F147" s="8" t="str">
        <f>VLOOKUP(D147,Table7[[Name]:[Native]],3,FALSE)</f>
        <v>肥西县</v>
      </c>
    </row>
    <row r="148" spans="1:6" ht="15.75" thickBot="1" x14ac:dyDescent="0.3">
      <c r="A148" t="s">
        <v>1866</v>
      </c>
      <c r="B148" s="1" t="s">
        <v>1867</v>
      </c>
      <c r="C148" s="1" t="s">
        <v>11</v>
      </c>
      <c r="D148" s="1" t="s">
        <v>1456</v>
      </c>
      <c r="E148" s="5">
        <v>29500</v>
      </c>
      <c r="F148" s="8" t="str">
        <f>VLOOKUP(D148,Table7[[Name]:[Native]],3,FALSE)</f>
        <v>肥西县</v>
      </c>
    </row>
    <row r="149" spans="1:6" ht="15.75" thickBot="1" x14ac:dyDescent="0.3">
      <c r="A149" t="s">
        <v>1868</v>
      </c>
      <c r="B149" s="1" t="s">
        <v>1869</v>
      </c>
      <c r="C149" s="1" t="s">
        <v>7</v>
      </c>
      <c r="D149" s="1" t="s">
        <v>1451</v>
      </c>
      <c r="E149" s="5">
        <v>19640</v>
      </c>
      <c r="F149" s="8" t="str">
        <f>VLOOKUP(D149,Table7[[Name]:[Native]],3,FALSE)</f>
        <v>长丰县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1F09-6CA0-426B-B41E-24F10C810381}">
  <dimension ref="A1:F36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1881</v>
      </c>
      <c r="B2" s="1" t="s">
        <v>1882</v>
      </c>
      <c r="C2" s="1" t="s">
        <v>27</v>
      </c>
      <c r="D2" s="1" t="s">
        <v>1468</v>
      </c>
      <c r="E2" s="5">
        <v>17736</v>
      </c>
      <c r="F2" s="2" t="str">
        <f>VLOOKUP(D2,Table7[[Name]:[Native]],3,FALSE)</f>
        <v>烈山区</v>
      </c>
    </row>
    <row r="3" spans="1:6" ht="15.75" thickBot="1" x14ac:dyDescent="0.3">
      <c r="A3" t="s">
        <v>1883</v>
      </c>
      <c r="B3" s="1" t="s">
        <v>1884</v>
      </c>
      <c r="C3" s="1" t="s">
        <v>11</v>
      </c>
      <c r="D3" s="1" t="s">
        <v>1470</v>
      </c>
      <c r="E3" s="5">
        <v>108781</v>
      </c>
      <c r="F3" s="1" t="str">
        <f>VLOOKUP(D3,Table7[[Name]:[Native]],3,FALSE)</f>
        <v>濉溪县</v>
      </c>
    </row>
    <row r="4" spans="1:6" ht="15.75" thickBot="1" x14ac:dyDescent="0.3">
      <c r="A4" t="s">
        <v>1885</v>
      </c>
      <c r="B4" s="1" t="s">
        <v>1886</v>
      </c>
      <c r="C4" s="1" t="s">
        <v>27</v>
      </c>
      <c r="D4" s="1" t="s">
        <v>1472</v>
      </c>
      <c r="E4" s="5">
        <v>60102</v>
      </c>
      <c r="F4" s="1" t="str">
        <f>VLOOKUP(D4,Table7[[Name]:[Native]],3,FALSE)</f>
        <v>相山区</v>
      </c>
    </row>
    <row r="5" spans="1:6" ht="15.75" thickBot="1" x14ac:dyDescent="0.3">
      <c r="A5" t="s">
        <v>1887</v>
      </c>
      <c r="B5" s="1" t="s">
        <v>1888</v>
      </c>
      <c r="C5" s="1" t="s">
        <v>27</v>
      </c>
      <c r="D5" s="1" t="s">
        <v>1472</v>
      </c>
      <c r="E5" s="5">
        <v>32938</v>
      </c>
      <c r="F5" s="1" t="str">
        <f>VLOOKUP(D5,Table7[[Name]:[Native]],3,FALSE)</f>
        <v>相山区</v>
      </c>
    </row>
    <row r="6" spans="1:6" ht="15.75" thickBot="1" x14ac:dyDescent="0.3">
      <c r="A6" t="s">
        <v>1889</v>
      </c>
      <c r="B6" s="1" t="s">
        <v>1890</v>
      </c>
      <c r="C6" s="1" t="s">
        <v>11</v>
      </c>
      <c r="D6" s="1" t="s">
        <v>1466</v>
      </c>
      <c r="E6" s="5">
        <v>61007</v>
      </c>
      <c r="F6" s="1" t="str">
        <f>VLOOKUP(D6,Table7[[Name]:[Native]],3,FALSE)</f>
        <v>杜集区</v>
      </c>
    </row>
    <row r="7" spans="1:6" ht="15.75" thickBot="1" x14ac:dyDescent="0.3">
      <c r="A7" t="s">
        <v>1891</v>
      </c>
      <c r="B7" s="1" t="s">
        <v>1892</v>
      </c>
      <c r="C7" s="1" t="s">
        <v>27</v>
      </c>
      <c r="D7" s="1" t="s">
        <v>1466</v>
      </c>
      <c r="E7" s="5">
        <v>78318</v>
      </c>
      <c r="F7" s="1" t="str">
        <f>VLOOKUP(D7,Table7[[Name]:[Native]],3,FALSE)</f>
        <v>杜集区</v>
      </c>
    </row>
    <row r="8" spans="1:6" ht="15.75" thickBot="1" x14ac:dyDescent="0.3">
      <c r="A8" t="s">
        <v>1893</v>
      </c>
      <c r="B8" s="1" t="s">
        <v>1894</v>
      </c>
      <c r="C8" s="1" t="s">
        <v>11</v>
      </c>
      <c r="D8" s="1" t="s">
        <v>1468</v>
      </c>
      <c r="E8" s="5">
        <v>78538</v>
      </c>
      <c r="F8" s="1" t="str">
        <f>VLOOKUP(D8,Table7[[Name]:[Native]],3,FALSE)</f>
        <v>烈山区</v>
      </c>
    </row>
    <row r="9" spans="1:6" ht="15.75" thickBot="1" x14ac:dyDescent="0.3">
      <c r="A9" t="s">
        <v>1895</v>
      </c>
      <c r="B9" s="1" t="s">
        <v>1896</v>
      </c>
      <c r="C9" s="1" t="s">
        <v>11</v>
      </c>
      <c r="D9" s="1" t="s">
        <v>1470</v>
      </c>
      <c r="E9" s="5">
        <v>63656</v>
      </c>
      <c r="F9" s="1" t="str">
        <f>VLOOKUP(D9,Table7[[Name]:[Native]],3,FALSE)</f>
        <v>濉溪县</v>
      </c>
    </row>
    <row r="10" spans="1:6" ht="15.75" thickBot="1" x14ac:dyDescent="0.3">
      <c r="A10" t="s">
        <v>1897</v>
      </c>
      <c r="B10" s="1" t="s">
        <v>1898</v>
      </c>
      <c r="C10" s="1" t="s">
        <v>27</v>
      </c>
      <c r="D10" s="1" t="s">
        <v>1466</v>
      </c>
      <c r="E10" s="5">
        <v>75931</v>
      </c>
      <c r="F10" s="1" t="str">
        <f>VLOOKUP(D10,Table7[[Name]:[Native]],3,FALSE)</f>
        <v>杜集区</v>
      </c>
    </row>
    <row r="11" spans="1:6" ht="15.75" thickBot="1" x14ac:dyDescent="0.3">
      <c r="A11" t="s">
        <v>1899</v>
      </c>
      <c r="B11" s="1" t="s">
        <v>1900</v>
      </c>
      <c r="C11" s="1" t="s">
        <v>11</v>
      </c>
      <c r="D11" s="1" t="s">
        <v>1468</v>
      </c>
      <c r="E11" s="5">
        <v>69046</v>
      </c>
      <c r="F11" s="1" t="str">
        <f>VLOOKUP(D11,Table7[[Name]:[Native]],3,FALSE)</f>
        <v>烈山区</v>
      </c>
    </row>
    <row r="12" spans="1:6" ht="15.75" thickBot="1" x14ac:dyDescent="0.3">
      <c r="A12" t="s">
        <v>1901</v>
      </c>
      <c r="B12" s="1" t="s">
        <v>1902</v>
      </c>
      <c r="C12" s="1" t="s">
        <v>27</v>
      </c>
      <c r="D12" s="1" t="s">
        <v>1468</v>
      </c>
      <c r="E12" s="5">
        <v>46569</v>
      </c>
      <c r="F12" s="1" t="str">
        <f>VLOOKUP(D12,Table7[[Name]:[Native]],3,FALSE)</f>
        <v>烈山区</v>
      </c>
    </row>
    <row r="13" spans="1:6" ht="15.75" thickBot="1" x14ac:dyDescent="0.3">
      <c r="A13" t="s">
        <v>1903</v>
      </c>
      <c r="B13" s="1" t="s">
        <v>1904</v>
      </c>
      <c r="C13" s="1" t="s">
        <v>11</v>
      </c>
      <c r="D13" s="1" t="s">
        <v>1470</v>
      </c>
      <c r="E13" s="5">
        <v>81000</v>
      </c>
      <c r="F13" s="1" t="str">
        <f>VLOOKUP(D13,Table7[[Name]:[Native]],3,FALSE)</f>
        <v>濉溪县</v>
      </c>
    </row>
    <row r="14" spans="1:6" ht="15.75" thickBot="1" x14ac:dyDescent="0.3">
      <c r="A14" t="s">
        <v>1905</v>
      </c>
      <c r="B14" s="1" t="s">
        <v>1906</v>
      </c>
      <c r="C14" s="1" t="s">
        <v>27</v>
      </c>
      <c r="D14" s="1" t="s">
        <v>1472</v>
      </c>
      <c r="E14" s="5">
        <v>19599</v>
      </c>
      <c r="F14" s="1" t="str">
        <f>VLOOKUP(D14,Table7[[Name]:[Native]],3,FALSE)</f>
        <v>相山区</v>
      </c>
    </row>
    <row r="15" spans="1:6" ht="15.75" thickBot="1" x14ac:dyDescent="0.3">
      <c r="A15" t="s">
        <v>1907</v>
      </c>
      <c r="B15" s="1" t="s">
        <v>1908</v>
      </c>
      <c r="C15" s="1" t="s">
        <v>11</v>
      </c>
      <c r="D15" s="1" t="s">
        <v>1470</v>
      </c>
      <c r="E15" s="5">
        <v>58926</v>
      </c>
      <c r="F15" s="1" t="str">
        <f>VLOOKUP(D15,Table7[[Name]:[Native]],3,FALSE)</f>
        <v>濉溪县</v>
      </c>
    </row>
    <row r="16" spans="1:6" ht="15.75" thickBot="1" x14ac:dyDescent="0.3">
      <c r="A16" t="s">
        <v>1909</v>
      </c>
      <c r="B16" s="1" t="s">
        <v>1910</v>
      </c>
      <c r="C16" s="1" t="s">
        <v>27</v>
      </c>
      <c r="D16" s="1" t="s">
        <v>1472</v>
      </c>
      <c r="E16" s="5">
        <v>23033</v>
      </c>
      <c r="F16" s="1" t="str">
        <f>VLOOKUP(D16,Table7[[Name]:[Native]],3,FALSE)</f>
        <v>相山区</v>
      </c>
    </row>
    <row r="17" spans="1:6" ht="15.75" thickBot="1" x14ac:dyDescent="0.3">
      <c r="A17" t="s">
        <v>1911</v>
      </c>
      <c r="B17" s="7" t="s">
        <v>1912</v>
      </c>
      <c r="C17" s="7" t="s">
        <v>11</v>
      </c>
      <c r="D17" s="7" t="s">
        <v>1470</v>
      </c>
      <c r="E17" s="13">
        <v>89352</v>
      </c>
      <c r="F17" s="1" t="str">
        <f>VLOOKUP(D17,Table7[[Name]:[Native]],3,FALSE)</f>
        <v>濉溪县</v>
      </c>
    </row>
    <row r="18" spans="1:6" ht="15.75" thickBot="1" x14ac:dyDescent="0.3">
      <c r="A18" t="s">
        <v>1913</v>
      </c>
      <c r="B18" s="1" t="s">
        <v>1914</v>
      </c>
      <c r="C18" s="1" t="s">
        <v>11</v>
      </c>
      <c r="D18" s="1" t="s">
        <v>1472</v>
      </c>
      <c r="E18" s="5">
        <v>61884</v>
      </c>
      <c r="F18" s="1" t="str">
        <f>VLOOKUP(D18,Table7[[Name]:[Native]],3,FALSE)</f>
        <v>相山区</v>
      </c>
    </row>
    <row r="19" spans="1:6" ht="15.75" thickBot="1" x14ac:dyDescent="0.3">
      <c r="A19" t="s">
        <v>1915</v>
      </c>
      <c r="B19" s="1" t="s">
        <v>1916</v>
      </c>
      <c r="C19" s="1" t="s">
        <v>27</v>
      </c>
      <c r="D19" s="1" t="s">
        <v>1472</v>
      </c>
      <c r="E19" s="5">
        <v>21104</v>
      </c>
      <c r="F19" s="1" t="str">
        <f>VLOOKUP(D19,Table7[[Name]:[Native]],3,FALSE)</f>
        <v>相山区</v>
      </c>
    </row>
    <row r="20" spans="1:6" ht="15.75" thickBot="1" x14ac:dyDescent="0.3">
      <c r="A20" t="s">
        <v>1917</v>
      </c>
      <c r="B20" s="1" t="s">
        <v>1918</v>
      </c>
      <c r="C20" s="1" t="s">
        <v>27</v>
      </c>
      <c r="D20" s="1" t="s">
        <v>1468</v>
      </c>
      <c r="E20" s="5">
        <v>10624</v>
      </c>
      <c r="F20" s="1" t="str">
        <f>VLOOKUP(D20,Table7[[Name]:[Native]],3,FALSE)</f>
        <v>烈山区</v>
      </c>
    </row>
    <row r="21" spans="1:6" ht="15.75" thickBot="1" x14ac:dyDescent="0.3">
      <c r="A21" t="s">
        <v>207</v>
      </c>
      <c r="B21" s="1" t="s">
        <v>208</v>
      </c>
      <c r="C21" s="1" t="s">
        <v>27</v>
      </c>
      <c r="D21" s="1" t="s">
        <v>1472</v>
      </c>
      <c r="E21" s="5">
        <v>15331</v>
      </c>
      <c r="F21" s="1" t="str">
        <f>VLOOKUP(D21,Table7[[Name]:[Native]],3,FALSE)</f>
        <v>相山区</v>
      </c>
    </row>
    <row r="22" spans="1:6" ht="15.75" thickBot="1" x14ac:dyDescent="0.3">
      <c r="A22" t="s">
        <v>1919</v>
      </c>
      <c r="B22" s="1" t="s">
        <v>1920</v>
      </c>
      <c r="C22" s="1" t="s">
        <v>27</v>
      </c>
      <c r="D22" s="1" t="s">
        <v>1472</v>
      </c>
      <c r="E22" s="5">
        <v>26943</v>
      </c>
      <c r="F22" s="1" t="str">
        <f>VLOOKUP(D22,Table7[[Name]:[Native]],3,FALSE)</f>
        <v>相山区</v>
      </c>
    </row>
    <row r="23" spans="1:6" ht="15.75" thickBot="1" x14ac:dyDescent="0.3">
      <c r="A23" t="s">
        <v>1921</v>
      </c>
      <c r="B23" s="1" t="s">
        <v>1922</v>
      </c>
      <c r="C23" s="1" t="s">
        <v>27</v>
      </c>
      <c r="D23" s="1" t="s">
        <v>1472</v>
      </c>
      <c r="E23" s="5">
        <v>54930</v>
      </c>
      <c r="F23" s="1" t="str">
        <f>VLOOKUP(D23,Table7[[Name]:[Native]],3,FALSE)</f>
        <v>相山区</v>
      </c>
    </row>
    <row r="24" spans="1:6" ht="15.75" thickBot="1" x14ac:dyDescent="0.3">
      <c r="A24" t="s">
        <v>1923</v>
      </c>
      <c r="B24" s="1" t="s">
        <v>1924</v>
      </c>
      <c r="C24" s="1" t="s">
        <v>11</v>
      </c>
      <c r="D24" s="1" t="s">
        <v>1466</v>
      </c>
      <c r="E24" s="5">
        <v>45360</v>
      </c>
      <c r="F24" s="1" t="str">
        <f>VLOOKUP(D24,Table7[[Name]:[Native]],3,FALSE)</f>
        <v>杜集区</v>
      </c>
    </row>
    <row r="25" spans="1:6" ht="15.75" thickBot="1" x14ac:dyDescent="0.3">
      <c r="A25" t="s">
        <v>1925</v>
      </c>
      <c r="B25" s="1" t="s">
        <v>1926</v>
      </c>
      <c r="C25" s="1" t="s">
        <v>11</v>
      </c>
      <c r="D25" s="1" t="s">
        <v>1470</v>
      </c>
      <c r="E25" s="5">
        <v>95929</v>
      </c>
      <c r="F25" s="1" t="str">
        <f>VLOOKUP(D25,Table7[[Name]:[Native]],3,FALSE)</f>
        <v>濉溪县</v>
      </c>
    </row>
    <row r="26" spans="1:6" ht="15.75" thickBot="1" x14ac:dyDescent="0.3">
      <c r="A26" t="s">
        <v>1927</v>
      </c>
      <c r="B26" s="1" t="s">
        <v>1928</v>
      </c>
      <c r="C26" s="1" t="s">
        <v>11</v>
      </c>
      <c r="D26" s="1" t="s">
        <v>1466</v>
      </c>
      <c r="E26" s="5">
        <v>63782</v>
      </c>
      <c r="F26" s="1" t="str">
        <f>VLOOKUP(D26,Table7[[Name]:[Native]],3,FALSE)</f>
        <v>杜集区</v>
      </c>
    </row>
    <row r="27" spans="1:6" ht="15.75" thickBot="1" x14ac:dyDescent="0.3">
      <c r="A27" t="s">
        <v>1929</v>
      </c>
      <c r="B27" s="1" t="s">
        <v>1930</v>
      </c>
      <c r="C27" s="1" t="s">
        <v>11</v>
      </c>
      <c r="D27" s="1" t="s">
        <v>1470</v>
      </c>
      <c r="E27" s="5">
        <v>83250</v>
      </c>
      <c r="F27" s="1" t="str">
        <f>VLOOKUP(D27,Table7[[Name]:[Native]],3,FALSE)</f>
        <v>濉溪县</v>
      </c>
    </row>
    <row r="28" spans="1:6" ht="15.75" thickBot="1" x14ac:dyDescent="0.3">
      <c r="A28" t="s">
        <v>1931</v>
      </c>
      <c r="B28" s="1" t="s">
        <v>1932</v>
      </c>
      <c r="C28" s="1" t="s">
        <v>11</v>
      </c>
      <c r="D28" s="1" t="s">
        <v>1468</v>
      </c>
      <c r="E28" s="5">
        <v>45991</v>
      </c>
      <c r="F28" s="1" t="str">
        <f>VLOOKUP(D28,Table7[[Name]:[Native]],3,FALSE)</f>
        <v>烈山区</v>
      </c>
    </row>
    <row r="29" spans="1:6" ht="15.75" thickBot="1" x14ac:dyDescent="0.3">
      <c r="A29" t="s">
        <v>1933</v>
      </c>
      <c r="B29" s="1" t="s">
        <v>1934</v>
      </c>
      <c r="C29" s="1" t="s">
        <v>52</v>
      </c>
      <c r="D29" s="1" t="s">
        <v>1470</v>
      </c>
      <c r="E29" s="5">
        <v>15914</v>
      </c>
      <c r="F29" s="1" t="str">
        <f>VLOOKUP(D29,Table7[[Name]:[Native]],3,FALSE)</f>
        <v>濉溪县</v>
      </c>
    </row>
    <row r="30" spans="1:6" ht="15.75" thickBot="1" x14ac:dyDescent="0.3">
      <c r="A30" t="s">
        <v>1935</v>
      </c>
      <c r="B30" s="1" t="s">
        <v>1936</v>
      </c>
      <c r="C30" s="1" t="s">
        <v>11</v>
      </c>
      <c r="D30" s="1" t="s">
        <v>1470</v>
      </c>
      <c r="E30" s="5">
        <v>122658</v>
      </c>
      <c r="F30" s="1" t="str">
        <f>VLOOKUP(D30,Table7[[Name]:[Native]],3,FALSE)</f>
        <v>濉溪县</v>
      </c>
    </row>
    <row r="31" spans="1:6" ht="15.75" thickBot="1" x14ac:dyDescent="0.3">
      <c r="A31" t="s">
        <v>1937</v>
      </c>
      <c r="B31" s="1" t="s">
        <v>1938</v>
      </c>
      <c r="C31" s="1" t="s">
        <v>11</v>
      </c>
      <c r="D31" s="1" t="s">
        <v>1470</v>
      </c>
      <c r="E31" s="5">
        <v>90991</v>
      </c>
      <c r="F31" s="1" t="str">
        <f>VLOOKUP(D31,Table7[[Name]:[Native]],3,FALSE)</f>
        <v>濉溪县</v>
      </c>
    </row>
    <row r="32" spans="1:6" ht="15.75" thickBot="1" x14ac:dyDescent="0.3">
      <c r="A32" t="s">
        <v>1939</v>
      </c>
      <c r="B32" s="1" t="s">
        <v>1940</v>
      </c>
      <c r="C32" s="1" t="s">
        <v>11</v>
      </c>
      <c r="D32" s="1" t="s">
        <v>1470</v>
      </c>
      <c r="E32" s="5">
        <v>104482</v>
      </c>
      <c r="F32" s="1" t="str">
        <f>VLOOKUP(D32,Table7[[Name]:[Native]],3,FALSE)</f>
        <v>濉溪县</v>
      </c>
    </row>
    <row r="33" spans="1:6" ht="15.75" thickBot="1" x14ac:dyDescent="0.3">
      <c r="A33" t="s">
        <v>1941</v>
      </c>
      <c r="B33" s="1" t="s">
        <v>1942</v>
      </c>
      <c r="C33" s="1" t="s">
        <v>11</v>
      </c>
      <c r="D33" s="1" t="s">
        <v>1470</v>
      </c>
      <c r="E33" s="5">
        <v>86016</v>
      </c>
      <c r="F33" s="1" t="str">
        <f>VLOOKUP(D33,Table7[[Name]:[Native]],3,FALSE)</f>
        <v>濉溪县</v>
      </c>
    </row>
    <row r="34" spans="1:6" ht="15.75" thickBot="1" x14ac:dyDescent="0.3">
      <c r="A34" t="s">
        <v>1943</v>
      </c>
      <c r="B34" s="1" t="s">
        <v>1944</v>
      </c>
      <c r="C34" s="1" t="s">
        <v>27</v>
      </c>
      <c r="D34" s="1" t="s">
        <v>1472</v>
      </c>
      <c r="E34" s="5">
        <v>79686</v>
      </c>
      <c r="F34" s="1" t="str">
        <f>VLOOKUP(D34,Table7[[Name]:[Native]],3,FALSE)</f>
        <v>相山区</v>
      </c>
    </row>
    <row r="35" spans="1:6" ht="15.75" thickBot="1" x14ac:dyDescent="0.3">
      <c r="A35" t="s">
        <v>1945</v>
      </c>
      <c r="B35" s="1" t="s">
        <v>1946</v>
      </c>
      <c r="C35" s="1" t="s">
        <v>27</v>
      </c>
      <c r="D35" s="1" t="s">
        <v>1472</v>
      </c>
      <c r="E35" s="5">
        <v>71808</v>
      </c>
      <c r="F35" s="1" t="str">
        <f>VLOOKUP(D35,Table7[[Name]:[Native]],3,FALSE)</f>
        <v>相山区</v>
      </c>
    </row>
    <row r="36" spans="1:6" ht="15.75" thickBot="1" x14ac:dyDescent="0.3">
      <c r="A36" t="s">
        <v>1947</v>
      </c>
      <c r="B36" s="1" t="s">
        <v>1948</v>
      </c>
      <c r="C36" s="1" t="s">
        <v>27</v>
      </c>
      <c r="D36" s="1" t="s">
        <v>1468</v>
      </c>
      <c r="E36" s="5">
        <v>53061</v>
      </c>
      <c r="F36" s="3" t="str">
        <f>VLOOKUP(D36,Table7[[Name]:[Native]],3,FALSE)</f>
        <v>烈山区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4177-FCDF-4B7F-BDA4-8379BC26CDA0}">
  <dimension ref="A1:F94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345</v>
      </c>
    </row>
    <row r="2" spans="1:6" ht="15.75" thickBot="1" x14ac:dyDescent="0.3">
      <c r="A2" t="s">
        <v>1949</v>
      </c>
      <c r="B2" s="1" t="s">
        <v>1950</v>
      </c>
      <c r="C2" s="1" t="s">
        <v>11</v>
      </c>
      <c r="D2" s="1" t="s">
        <v>1486</v>
      </c>
      <c r="E2" s="5">
        <v>36670</v>
      </c>
      <c r="F2" s="2" t="str">
        <f>VLOOKUP(D2,Table7[[Name]:[Native]],3,FALSE)</f>
        <v>田家庵区</v>
      </c>
    </row>
    <row r="3" spans="1:6" ht="15.75" thickBot="1" x14ac:dyDescent="0.3">
      <c r="A3" t="s">
        <v>1951</v>
      </c>
      <c r="B3" s="1" t="s">
        <v>1952</v>
      </c>
      <c r="C3" s="1" t="s">
        <v>11</v>
      </c>
      <c r="D3" s="1" t="s">
        <v>1484</v>
      </c>
      <c r="E3" s="5">
        <v>32283</v>
      </c>
      <c r="F3" s="1" t="str">
        <f>VLOOKUP(D3,Table7[[Name]:[Native]],3,FALSE)</f>
        <v>寿县</v>
      </c>
    </row>
    <row r="4" spans="1:6" ht="15.75" thickBot="1" x14ac:dyDescent="0.3">
      <c r="A4" t="s">
        <v>1953</v>
      </c>
      <c r="B4" s="1" t="s">
        <v>1954</v>
      </c>
      <c r="C4" s="1" t="s">
        <v>11</v>
      </c>
      <c r="D4" s="1" t="s">
        <v>1484</v>
      </c>
      <c r="E4" s="5">
        <v>63295</v>
      </c>
      <c r="F4" s="1" t="str">
        <f>VLOOKUP(D4,Table7[[Name]:[Native]],3,FALSE)</f>
        <v>寿县</v>
      </c>
    </row>
    <row r="5" spans="1:6" ht="15.75" thickBot="1" x14ac:dyDescent="0.3">
      <c r="A5" t="s">
        <v>1955</v>
      </c>
      <c r="B5" s="1" t="s">
        <v>1956</v>
      </c>
      <c r="C5" s="1" t="s">
        <v>7</v>
      </c>
      <c r="D5" s="1" t="s">
        <v>1484</v>
      </c>
      <c r="E5" s="5">
        <v>17761</v>
      </c>
      <c r="F5" s="1" t="str">
        <f>VLOOKUP(D5,Table7[[Name]:[Native]],3,FALSE)</f>
        <v>寿县</v>
      </c>
    </row>
    <row r="6" spans="1:6" ht="15.75" thickBot="1" x14ac:dyDescent="0.3">
      <c r="A6" t="s">
        <v>1957</v>
      </c>
      <c r="B6" s="1" t="s">
        <v>1958</v>
      </c>
      <c r="C6" s="1" t="s">
        <v>11</v>
      </c>
      <c r="D6" s="1" t="s">
        <v>1476</v>
      </c>
      <c r="E6" s="5">
        <v>21971</v>
      </c>
      <c r="F6" s="1" t="str">
        <f>VLOOKUP(D6,Table7[[Name]:[Native]],3,FALSE)</f>
        <v>八公山区</v>
      </c>
    </row>
    <row r="7" spans="1:6" ht="15.75" thickBot="1" x14ac:dyDescent="0.3">
      <c r="A7" t="s">
        <v>872</v>
      </c>
      <c r="B7" s="1" t="s">
        <v>873</v>
      </c>
      <c r="C7" s="1" t="s">
        <v>11</v>
      </c>
      <c r="D7" s="1" t="s">
        <v>1484</v>
      </c>
      <c r="E7" s="5">
        <v>40572</v>
      </c>
      <c r="F7" s="1" t="str">
        <f>VLOOKUP(D7,Table7[[Name]:[Native]],3,FALSE)</f>
        <v>寿县</v>
      </c>
    </row>
    <row r="8" spans="1:6" ht="15.75" thickBot="1" x14ac:dyDescent="0.3">
      <c r="A8" t="s">
        <v>1959</v>
      </c>
      <c r="B8" s="1" t="s">
        <v>1960</v>
      </c>
      <c r="C8" s="1" t="s">
        <v>11</v>
      </c>
      <c r="D8" s="1" t="s">
        <v>1484</v>
      </c>
      <c r="E8" s="5">
        <v>48033</v>
      </c>
      <c r="F8" s="1" t="str">
        <f>VLOOKUP(D8,Table7[[Name]:[Native]],3,FALSE)</f>
        <v>寿县</v>
      </c>
    </row>
    <row r="9" spans="1:6" ht="15.75" thickBot="1" x14ac:dyDescent="0.3">
      <c r="A9" t="s">
        <v>1961</v>
      </c>
      <c r="B9" s="1" t="s">
        <v>1962</v>
      </c>
      <c r="C9" s="1" t="s">
        <v>27</v>
      </c>
      <c r="D9" s="1" t="s">
        <v>1476</v>
      </c>
      <c r="E9" s="5">
        <v>19374</v>
      </c>
      <c r="F9" s="1" t="str">
        <f>VLOOKUP(D9,Table7[[Name]:[Native]],3,FALSE)</f>
        <v>八公山区</v>
      </c>
    </row>
    <row r="10" spans="1:6" ht="15.75" thickBot="1" x14ac:dyDescent="0.3">
      <c r="A10" t="s">
        <v>1963</v>
      </c>
      <c r="B10" s="1" t="s">
        <v>1964</v>
      </c>
      <c r="C10" s="1" t="s">
        <v>27</v>
      </c>
      <c r="D10" s="1" t="s">
        <v>1488</v>
      </c>
      <c r="E10" s="5">
        <v>26844</v>
      </c>
      <c r="F10" s="1" t="str">
        <f>VLOOKUP(D10,Table7[[Name]:[Native]],3,FALSE)</f>
        <v>谢家集区</v>
      </c>
    </row>
    <row r="11" spans="1:6" ht="15.75" thickBot="1" x14ac:dyDescent="0.3">
      <c r="A11" t="s">
        <v>1965</v>
      </c>
      <c r="B11" s="1" t="s">
        <v>1966</v>
      </c>
      <c r="C11" s="1" t="s">
        <v>11</v>
      </c>
      <c r="D11" s="1" t="s">
        <v>1486</v>
      </c>
      <c r="E11" s="5">
        <v>26359</v>
      </c>
      <c r="F11" s="1" t="str">
        <f>VLOOKUP(D11,Table7[[Name]:[Native]],3,FALSE)</f>
        <v>田家庵区</v>
      </c>
    </row>
    <row r="12" spans="1:6" ht="15.75" thickBot="1" x14ac:dyDescent="0.3">
      <c r="A12" t="s">
        <v>1967</v>
      </c>
      <c r="B12" s="1" t="s">
        <v>1968</v>
      </c>
      <c r="C12" s="1" t="s">
        <v>11</v>
      </c>
      <c r="D12" s="1" t="s">
        <v>1484</v>
      </c>
      <c r="E12" s="5">
        <v>25236</v>
      </c>
      <c r="F12" s="1" t="str">
        <f>VLOOKUP(D12,Table7[[Name]:[Native]],3,FALSE)</f>
        <v>寿县</v>
      </c>
    </row>
    <row r="13" spans="1:6" ht="15.75" thickBot="1" x14ac:dyDescent="0.3">
      <c r="A13" t="s">
        <v>370</v>
      </c>
      <c r="B13" s="1" t="s">
        <v>371</v>
      </c>
      <c r="C13" s="1" t="s">
        <v>27</v>
      </c>
      <c r="D13" s="1" t="s">
        <v>1486</v>
      </c>
      <c r="E13" s="5">
        <v>85314</v>
      </c>
      <c r="F13" s="1" t="str">
        <f>VLOOKUP(D13,Table7[[Name]:[Native]],3,FALSE)</f>
        <v>田家庵区</v>
      </c>
    </row>
    <row r="14" spans="1:6" ht="15.75" thickBot="1" x14ac:dyDescent="0.3">
      <c r="A14" t="s">
        <v>372</v>
      </c>
      <c r="B14" s="1" t="s">
        <v>373</v>
      </c>
      <c r="C14" s="1" t="s">
        <v>11</v>
      </c>
      <c r="D14" s="1" t="s">
        <v>1480</v>
      </c>
      <c r="E14" s="5">
        <v>78693</v>
      </c>
      <c r="F14" s="1" t="str">
        <f>VLOOKUP(D14,Table7[[Name]:[Native]],3,FALSE)</f>
        <v>凤台县</v>
      </c>
    </row>
    <row r="15" spans="1:6" ht="15.75" thickBot="1" x14ac:dyDescent="0.3">
      <c r="A15" t="s">
        <v>1969</v>
      </c>
      <c r="B15" s="1" t="s">
        <v>1970</v>
      </c>
      <c r="C15" s="1" t="s">
        <v>11</v>
      </c>
      <c r="D15" s="1" t="s">
        <v>1484</v>
      </c>
      <c r="E15" s="5">
        <v>31612</v>
      </c>
      <c r="F15" s="1" t="str">
        <f>VLOOKUP(D15,Table7[[Name]:[Native]],3,FALSE)</f>
        <v>寿县</v>
      </c>
    </row>
    <row r="16" spans="1:6" ht="15.75" thickBot="1" x14ac:dyDescent="0.3">
      <c r="A16" t="s">
        <v>1971</v>
      </c>
      <c r="B16" s="1" t="s">
        <v>1972</v>
      </c>
      <c r="C16" s="1" t="s">
        <v>27</v>
      </c>
      <c r="D16" s="1" t="s">
        <v>1478</v>
      </c>
      <c r="E16" s="5">
        <v>29978</v>
      </c>
      <c r="F16" s="1" t="str">
        <f>VLOOKUP(D16,Table7[[Name]:[Native]],3,FALSE)</f>
        <v>大通区</v>
      </c>
    </row>
    <row r="17" spans="1:6" ht="15.75" thickBot="1" x14ac:dyDescent="0.3">
      <c r="A17" t="s">
        <v>1634</v>
      </c>
      <c r="B17" s="1" t="s">
        <v>1635</v>
      </c>
      <c r="C17" s="1" t="s">
        <v>11</v>
      </c>
      <c r="D17" s="1" t="s">
        <v>1480</v>
      </c>
      <c r="E17" s="5">
        <v>29399</v>
      </c>
      <c r="F17" s="1" t="str">
        <f>VLOOKUP(D17,Table7[[Name]:[Native]],3,FALSE)</f>
        <v>凤台县</v>
      </c>
    </row>
    <row r="18" spans="1:6" ht="15.75" thickBot="1" x14ac:dyDescent="0.3">
      <c r="A18" t="s">
        <v>1973</v>
      </c>
      <c r="B18" s="1" t="s">
        <v>1974</v>
      </c>
      <c r="C18" s="1" t="s">
        <v>11</v>
      </c>
      <c r="D18" s="1" t="s">
        <v>1480</v>
      </c>
      <c r="E18" s="5">
        <v>24594</v>
      </c>
      <c r="F18" s="1" t="str">
        <f>VLOOKUP(D18,Table7[[Name]:[Native]],3,FALSE)</f>
        <v>凤台县</v>
      </c>
    </row>
    <row r="19" spans="1:6" ht="15.75" thickBot="1" x14ac:dyDescent="0.3">
      <c r="A19" t="s">
        <v>1975</v>
      </c>
      <c r="B19" s="1" t="s">
        <v>1976</v>
      </c>
      <c r="C19" s="1" t="s">
        <v>27</v>
      </c>
      <c r="D19" s="1" t="s">
        <v>1486</v>
      </c>
      <c r="E19" s="5">
        <v>39333</v>
      </c>
      <c r="F19" s="1" t="str">
        <f>VLOOKUP(D19,Table7[[Name]:[Native]],3,FALSE)</f>
        <v>田家庵区</v>
      </c>
    </row>
    <row r="20" spans="1:6" ht="15.75" thickBot="1" x14ac:dyDescent="0.3">
      <c r="A20" t="s">
        <v>1977</v>
      </c>
      <c r="B20" s="1" t="s">
        <v>1978</v>
      </c>
      <c r="C20" s="1" t="s">
        <v>11</v>
      </c>
      <c r="D20" s="1" t="s">
        <v>1480</v>
      </c>
      <c r="E20" s="5">
        <v>40096</v>
      </c>
      <c r="F20" s="1" t="str">
        <f>VLOOKUP(D20,Table7[[Name]:[Native]],3,FALSE)</f>
        <v>凤台县</v>
      </c>
    </row>
    <row r="21" spans="1:6" ht="15.75" thickBot="1" x14ac:dyDescent="0.3">
      <c r="A21" t="s">
        <v>1979</v>
      </c>
      <c r="B21" s="1" t="s">
        <v>1980</v>
      </c>
      <c r="C21" s="1" t="s">
        <v>11</v>
      </c>
      <c r="D21" s="1" t="s">
        <v>1484</v>
      </c>
      <c r="E21" s="5">
        <v>24754</v>
      </c>
      <c r="F21" s="1" t="str">
        <f>VLOOKUP(D21,Table7[[Name]:[Native]],3,FALSE)</f>
        <v>寿县</v>
      </c>
    </row>
    <row r="22" spans="1:6" ht="15.75" thickBot="1" x14ac:dyDescent="0.3">
      <c r="A22" t="s">
        <v>1981</v>
      </c>
      <c r="B22" s="1" t="s">
        <v>1982</v>
      </c>
      <c r="C22" s="1" t="s">
        <v>11</v>
      </c>
      <c r="D22" s="1" t="s">
        <v>1482</v>
      </c>
      <c r="E22" s="5">
        <v>39666</v>
      </c>
      <c r="F22" s="1" t="str">
        <f>VLOOKUP(D22,Table7[[Name]:[Native]],3,FALSE)</f>
        <v>潘集区</v>
      </c>
    </row>
    <row r="23" spans="1:6" ht="15.75" thickBot="1" x14ac:dyDescent="0.3">
      <c r="A23" t="s">
        <v>1983</v>
      </c>
      <c r="B23" s="1" t="s">
        <v>1984</v>
      </c>
      <c r="C23" s="1" t="s">
        <v>27</v>
      </c>
      <c r="D23" s="1" t="s">
        <v>1486</v>
      </c>
      <c r="E23" s="5">
        <v>39378</v>
      </c>
      <c r="F23" s="1" t="str">
        <f>VLOOKUP(D23,Table7[[Name]:[Native]],3,FALSE)</f>
        <v>田家庵区</v>
      </c>
    </row>
    <row r="24" spans="1:6" ht="15.75" thickBot="1" x14ac:dyDescent="0.3">
      <c r="A24" t="s">
        <v>1985</v>
      </c>
      <c r="B24" s="1" t="s">
        <v>1986</v>
      </c>
      <c r="C24" s="1" t="s">
        <v>7</v>
      </c>
      <c r="D24" s="1" t="s">
        <v>1480</v>
      </c>
      <c r="E24" s="5">
        <v>21916</v>
      </c>
      <c r="F24" s="1" t="str">
        <f>VLOOKUP(D24,Table7[[Name]:[Native]],3,FALSE)</f>
        <v>凤台县</v>
      </c>
    </row>
    <row r="25" spans="1:6" ht="15.75" thickBot="1" x14ac:dyDescent="0.3">
      <c r="A25" t="s">
        <v>1987</v>
      </c>
      <c r="B25" s="1" t="s">
        <v>1988</v>
      </c>
      <c r="C25" s="1" t="s">
        <v>7</v>
      </c>
      <c r="D25" s="1" t="s">
        <v>1480</v>
      </c>
      <c r="E25" s="5">
        <v>22933</v>
      </c>
      <c r="F25" s="1" t="str">
        <f>VLOOKUP(D25,Table7[[Name]:[Native]],3,FALSE)</f>
        <v>凤台县</v>
      </c>
    </row>
    <row r="26" spans="1:6" ht="15.75" thickBot="1" x14ac:dyDescent="0.3">
      <c r="A26" t="s">
        <v>1989</v>
      </c>
      <c r="B26" s="1" t="s">
        <v>1990</v>
      </c>
      <c r="C26" s="1" t="s">
        <v>7</v>
      </c>
      <c r="D26" s="1" t="s">
        <v>1488</v>
      </c>
      <c r="E26" s="5">
        <v>13802</v>
      </c>
      <c r="F26" s="1" t="str">
        <f>VLOOKUP(D26,Table7[[Name]:[Native]],3,FALSE)</f>
        <v>谢家集区</v>
      </c>
    </row>
    <row r="27" spans="1:6" ht="15.75" thickBot="1" x14ac:dyDescent="0.3">
      <c r="A27" t="s">
        <v>1991</v>
      </c>
      <c r="B27" s="1" t="s">
        <v>1992</v>
      </c>
      <c r="C27" s="1" t="s">
        <v>7</v>
      </c>
      <c r="D27" s="1" t="s">
        <v>1482</v>
      </c>
      <c r="E27" s="5">
        <v>25215</v>
      </c>
      <c r="F27" s="1" t="str">
        <f>VLOOKUP(D27,Table7[[Name]:[Native]],3,FALSE)</f>
        <v>潘集区</v>
      </c>
    </row>
    <row r="28" spans="1:6" ht="15.75" thickBot="1" x14ac:dyDescent="0.3">
      <c r="A28" t="s">
        <v>1993</v>
      </c>
      <c r="B28" s="1" t="s">
        <v>1994</v>
      </c>
      <c r="C28" s="1" t="s">
        <v>11</v>
      </c>
      <c r="D28" s="1" t="s">
        <v>1480</v>
      </c>
      <c r="E28" s="5">
        <v>38374</v>
      </c>
      <c r="F28" s="1" t="str">
        <f>VLOOKUP(D28,Table7[[Name]:[Native]],3,FALSE)</f>
        <v>凤台县</v>
      </c>
    </row>
    <row r="29" spans="1:6" ht="15.75" thickBot="1" x14ac:dyDescent="0.3">
      <c r="A29" t="s">
        <v>1995</v>
      </c>
      <c r="B29" s="1" t="s">
        <v>1996</v>
      </c>
      <c r="C29" s="1" t="s">
        <v>27</v>
      </c>
      <c r="D29" s="1" t="s">
        <v>1486</v>
      </c>
      <c r="E29" s="5">
        <v>62866</v>
      </c>
      <c r="F29" s="1" t="str">
        <f>VLOOKUP(D29,Table7[[Name]:[Native]],3,FALSE)</f>
        <v>田家庵区</v>
      </c>
    </row>
    <row r="30" spans="1:6" ht="15.75" thickBot="1" x14ac:dyDescent="0.3">
      <c r="A30" t="s">
        <v>1997</v>
      </c>
      <c r="B30" s="1" t="s">
        <v>1998</v>
      </c>
      <c r="C30" s="1" t="s">
        <v>11</v>
      </c>
      <c r="D30" s="1" t="s">
        <v>1480</v>
      </c>
      <c r="E30" s="5">
        <v>29523</v>
      </c>
      <c r="F30" s="1" t="str">
        <f>VLOOKUP(D30,Table7[[Name]:[Native]],3,FALSE)</f>
        <v>凤台县</v>
      </c>
    </row>
    <row r="31" spans="1:6" ht="15.75" thickBot="1" x14ac:dyDescent="0.3">
      <c r="A31" t="s">
        <v>1999</v>
      </c>
      <c r="B31" s="1" t="s">
        <v>2000</v>
      </c>
      <c r="C31" s="1" t="s">
        <v>11</v>
      </c>
      <c r="D31" s="1" t="s">
        <v>1482</v>
      </c>
      <c r="E31" s="5">
        <v>26291</v>
      </c>
      <c r="F31" s="1" t="str">
        <f>VLOOKUP(D31,Table7[[Name]:[Native]],3,FALSE)</f>
        <v>潘集区</v>
      </c>
    </row>
    <row r="32" spans="1:6" ht="15.75" thickBot="1" x14ac:dyDescent="0.3">
      <c r="A32" t="s">
        <v>409</v>
      </c>
      <c r="B32" s="1" t="s">
        <v>410</v>
      </c>
      <c r="C32" s="1" t="s">
        <v>27</v>
      </c>
      <c r="D32" s="1" t="s">
        <v>1486</v>
      </c>
      <c r="E32" s="5">
        <v>23130</v>
      </c>
      <c r="F32" s="1" t="str">
        <f>VLOOKUP(D32,Table7[[Name]:[Native]],3,FALSE)</f>
        <v>田家庵区</v>
      </c>
    </row>
    <row r="33" spans="1:6" ht="15.75" thickBot="1" x14ac:dyDescent="0.3">
      <c r="A33" t="s">
        <v>2001</v>
      </c>
      <c r="B33" s="1" t="s">
        <v>2002</v>
      </c>
      <c r="C33" s="1" t="s">
        <v>11</v>
      </c>
      <c r="D33" s="1" t="s">
        <v>1482</v>
      </c>
      <c r="E33" s="5">
        <v>26577</v>
      </c>
      <c r="F33" s="1" t="str">
        <f>VLOOKUP(D33,Table7[[Name]:[Native]],3,FALSE)</f>
        <v>潘集区</v>
      </c>
    </row>
    <row r="34" spans="1:6" ht="15.75" thickBot="1" x14ac:dyDescent="0.3">
      <c r="A34" t="s">
        <v>2003</v>
      </c>
      <c r="B34" s="1" t="s">
        <v>2004</v>
      </c>
      <c r="C34" s="1" t="s">
        <v>11</v>
      </c>
      <c r="D34" s="1" t="s">
        <v>1482</v>
      </c>
      <c r="E34" s="5">
        <v>22683</v>
      </c>
      <c r="F34" s="1" t="str">
        <f>VLOOKUP(D34,Table7[[Name]:[Native]],3,FALSE)</f>
        <v>潘集区</v>
      </c>
    </row>
    <row r="35" spans="1:6" ht="15.75" thickBot="1" x14ac:dyDescent="0.3">
      <c r="A35" t="s">
        <v>2005</v>
      </c>
      <c r="B35" s="1" t="s">
        <v>2006</v>
      </c>
      <c r="C35" s="1" t="s">
        <v>11</v>
      </c>
      <c r="D35" s="1" t="s">
        <v>1484</v>
      </c>
      <c r="E35" s="5">
        <v>33115</v>
      </c>
      <c r="F35" s="1" t="str">
        <f>VLOOKUP(D35,Table7[[Name]:[Native]],3,FALSE)</f>
        <v>寿县</v>
      </c>
    </row>
    <row r="36" spans="1:6" ht="15.75" thickBot="1" x14ac:dyDescent="0.3">
      <c r="A36" t="s">
        <v>2007</v>
      </c>
      <c r="B36" s="1" t="s">
        <v>2008</v>
      </c>
      <c r="C36" s="1" t="s">
        <v>11</v>
      </c>
      <c r="D36" s="1" t="s">
        <v>1480</v>
      </c>
      <c r="E36" s="5">
        <v>30763</v>
      </c>
      <c r="F36" s="1" t="str">
        <f>VLOOKUP(D36,Table7[[Name]:[Native]],3,FALSE)</f>
        <v>凤台县</v>
      </c>
    </row>
    <row r="37" spans="1:6" ht="15.75" thickBot="1" x14ac:dyDescent="0.3">
      <c r="A37" t="s">
        <v>2009</v>
      </c>
      <c r="B37" s="1" t="s">
        <v>2010</v>
      </c>
      <c r="C37" s="1" t="s">
        <v>11</v>
      </c>
      <c r="D37" s="1" t="s">
        <v>1478</v>
      </c>
      <c r="E37" s="5">
        <v>28666</v>
      </c>
      <c r="F37" s="1" t="str">
        <f>VLOOKUP(D37,Table7[[Name]:[Native]],3,FALSE)</f>
        <v>大通区</v>
      </c>
    </row>
    <row r="38" spans="1:6" ht="15.75" thickBot="1" x14ac:dyDescent="0.3">
      <c r="A38" t="s">
        <v>2011</v>
      </c>
      <c r="B38" s="1" t="s">
        <v>2012</v>
      </c>
      <c r="C38" s="1" t="s">
        <v>7</v>
      </c>
      <c r="D38" s="1" t="s">
        <v>1478</v>
      </c>
      <c r="E38" s="5">
        <v>41748</v>
      </c>
      <c r="F38" s="1" t="str">
        <f>VLOOKUP(D38,Table7[[Name]:[Native]],3,FALSE)</f>
        <v>大通区</v>
      </c>
    </row>
    <row r="39" spans="1:6" ht="15.75" thickBot="1" x14ac:dyDescent="0.3">
      <c r="A39" t="s">
        <v>2013</v>
      </c>
      <c r="B39" s="1" t="s">
        <v>2014</v>
      </c>
      <c r="C39" s="1" t="s">
        <v>7</v>
      </c>
      <c r="D39" s="1" t="s">
        <v>1480</v>
      </c>
      <c r="E39" s="5">
        <v>14827</v>
      </c>
      <c r="F39" s="1" t="str">
        <f>VLOOKUP(D39,Table7[[Name]:[Native]],3,FALSE)</f>
        <v>凤台县</v>
      </c>
    </row>
    <row r="40" spans="1:6" ht="15.75" thickBot="1" x14ac:dyDescent="0.3">
      <c r="A40" t="s">
        <v>2015</v>
      </c>
      <c r="B40" s="1" t="s">
        <v>2016</v>
      </c>
      <c r="C40" s="1" t="s">
        <v>11</v>
      </c>
      <c r="D40" s="1" t="s">
        <v>1484</v>
      </c>
      <c r="E40" s="5">
        <v>28711</v>
      </c>
      <c r="F40" s="1" t="str">
        <f>VLOOKUP(D40,Table7[[Name]:[Native]],3,FALSE)</f>
        <v>寿县</v>
      </c>
    </row>
    <row r="41" spans="1:6" ht="15.75" thickBot="1" x14ac:dyDescent="0.3">
      <c r="A41" t="s">
        <v>437</v>
      </c>
      <c r="B41" s="1" t="s">
        <v>438</v>
      </c>
      <c r="C41" s="1" t="s">
        <v>11</v>
      </c>
      <c r="D41" s="1" t="s">
        <v>1480</v>
      </c>
      <c r="E41" s="5">
        <v>40234</v>
      </c>
      <c r="F41" s="1" t="str">
        <f>VLOOKUP(D41,Table7[[Name]:[Native]],3,FALSE)</f>
        <v>凤台县</v>
      </c>
    </row>
    <row r="42" spans="1:6" ht="15.75" thickBot="1" x14ac:dyDescent="0.3">
      <c r="A42" t="s">
        <v>2017</v>
      </c>
      <c r="B42" s="1" t="s">
        <v>2018</v>
      </c>
      <c r="C42" s="1" t="s">
        <v>27</v>
      </c>
      <c r="D42" s="1" t="s">
        <v>1488</v>
      </c>
      <c r="E42" s="5">
        <v>19063</v>
      </c>
      <c r="F42" s="1" t="str">
        <f>VLOOKUP(D42,Table7[[Name]:[Native]],3,FALSE)</f>
        <v>谢家集区</v>
      </c>
    </row>
    <row r="43" spans="1:6" ht="15.75" thickBot="1" x14ac:dyDescent="0.3">
      <c r="A43" t="s">
        <v>2019</v>
      </c>
      <c r="B43" s="1" t="s">
        <v>2020</v>
      </c>
      <c r="C43" s="1" t="s">
        <v>11</v>
      </c>
      <c r="D43" s="1" t="s">
        <v>1488</v>
      </c>
      <c r="E43" s="5">
        <v>44929</v>
      </c>
      <c r="F43" s="1" t="str">
        <f>VLOOKUP(D43,Table7[[Name]:[Native]],3,FALSE)</f>
        <v>谢家集区</v>
      </c>
    </row>
    <row r="44" spans="1:6" ht="15.75" thickBot="1" x14ac:dyDescent="0.3">
      <c r="A44" t="s">
        <v>2021</v>
      </c>
      <c r="B44" s="1" t="s">
        <v>2022</v>
      </c>
      <c r="C44" s="1" t="s">
        <v>27</v>
      </c>
      <c r="D44" s="1" t="s">
        <v>1486</v>
      </c>
      <c r="E44" s="5">
        <v>93966</v>
      </c>
      <c r="F44" s="1" t="str">
        <f>VLOOKUP(D44,Table7[[Name]:[Native]],3,FALSE)</f>
        <v>田家庵区</v>
      </c>
    </row>
    <row r="45" spans="1:6" ht="15.75" thickBot="1" x14ac:dyDescent="0.3">
      <c r="A45" t="s">
        <v>2023</v>
      </c>
      <c r="B45" s="1" t="s">
        <v>2024</v>
      </c>
      <c r="C45" s="1" t="s">
        <v>11</v>
      </c>
      <c r="D45" s="1" t="s">
        <v>1482</v>
      </c>
      <c r="E45" s="5">
        <v>47743</v>
      </c>
      <c r="F45" s="1" t="str">
        <f>VLOOKUP(D45,Table7[[Name]:[Native]],3,FALSE)</f>
        <v>潘集区</v>
      </c>
    </row>
    <row r="46" spans="1:6" ht="15.75" thickBot="1" x14ac:dyDescent="0.3">
      <c r="A46" t="s">
        <v>2025</v>
      </c>
      <c r="B46" s="1" t="s">
        <v>2026</v>
      </c>
      <c r="C46" s="1" t="s">
        <v>11</v>
      </c>
      <c r="D46" s="1" t="s">
        <v>1478</v>
      </c>
      <c r="E46" s="5">
        <v>50211</v>
      </c>
      <c r="F46" s="1" t="str">
        <f>VLOOKUP(D46,Table7[[Name]:[Native]],3,FALSE)</f>
        <v>大通区</v>
      </c>
    </row>
    <row r="47" spans="1:6" ht="15.75" thickBot="1" x14ac:dyDescent="0.3">
      <c r="A47" t="s">
        <v>2027</v>
      </c>
      <c r="B47" s="1" t="s">
        <v>2028</v>
      </c>
      <c r="C47" s="1" t="s">
        <v>11</v>
      </c>
      <c r="D47" s="1" t="s">
        <v>1480</v>
      </c>
      <c r="E47" s="5">
        <v>48135</v>
      </c>
      <c r="F47" s="1" t="str">
        <f>VLOOKUP(D47,Table7[[Name]:[Native]],3,FALSE)</f>
        <v>凤台县</v>
      </c>
    </row>
    <row r="48" spans="1:6" ht="15.75" thickBot="1" x14ac:dyDescent="0.3">
      <c r="A48" t="s">
        <v>2029</v>
      </c>
      <c r="B48" s="1" t="s">
        <v>2030</v>
      </c>
      <c r="C48" s="1" t="s">
        <v>52</v>
      </c>
      <c r="D48" s="1" t="s">
        <v>1476</v>
      </c>
      <c r="E48" s="5">
        <v>1501</v>
      </c>
      <c r="F48" s="1" t="str">
        <f>VLOOKUP(D48,Table7[[Name]:[Native]],3,FALSE)</f>
        <v>八公山区</v>
      </c>
    </row>
    <row r="49" spans="1:6" ht="15.75" thickBot="1" x14ac:dyDescent="0.3">
      <c r="A49" t="s">
        <v>1732</v>
      </c>
      <c r="B49" s="1" t="s">
        <v>1733</v>
      </c>
      <c r="C49" s="1" t="s">
        <v>11</v>
      </c>
      <c r="D49" s="1" t="s">
        <v>1482</v>
      </c>
      <c r="E49" s="5">
        <v>39650</v>
      </c>
      <c r="F49" s="1" t="str">
        <f>VLOOKUP(D49,Table7[[Name]:[Native]],3,FALSE)</f>
        <v>潘集区</v>
      </c>
    </row>
    <row r="50" spans="1:6" ht="15.75" thickBot="1" x14ac:dyDescent="0.3">
      <c r="A50" t="s">
        <v>2031</v>
      </c>
      <c r="B50" s="1" t="s">
        <v>2032</v>
      </c>
      <c r="C50" s="1" t="s">
        <v>11</v>
      </c>
      <c r="D50" s="1" t="s">
        <v>1482</v>
      </c>
      <c r="E50" s="5">
        <v>38585</v>
      </c>
      <c r="F50" s="1" t="str">
        <f>VLOOKUP(D50,Table7[[Name]:[Native]],3,FALSE)</f>
        <v>潘集区</v>
      </c>
    </row>
    <row r="51" spans="1:6" ht="15.75" thickBot="1" x14ac:dyDescent="0.3">
      <c r="A51" t="s">
        <v>2033</v>
      </c>
      <c r="B51" s="1" t="s">
        <v>2034</v>
      </c>
      <c r="C51" s="1" t="s">
        <v>27</v>
      </c>
      <c r="D51" s="1" t="s">
        <v>1488</v>
      </c>
      <c r="E51" s="5">
        <v>21847</v>
      </c>
      <c r="F51" s="1" t="str">
        <f>VLOOKUP(D51,Table7[[Name]:[Native]],3,FALSE)</f>
        <v>谢家集区</v>
      </c>
    </row>
    <row r="52" spans="1:6" ht="15.75" thickBot="1" x14ac:dyDescent="0.3">
      <c r="A52" t="s">
        <v>2035</v>
      </c>
      <c r="B52" s="1" t="s">
        <v>2036</v>
      </c>
      <c r="C52" s="1" t="s">
        <v>11</v>
      </c>
      <c r="D52" s="1" t="s">
        <v>1482</v>
      </c>
      <c r="E52" s="5">
        <v>30681</v>
      </c>
      <c r="F52" s="1" t="str">
        <f>VLOOKUP(D52,Table7[[Name]:[Native]],3,FALSE)</f>
        <v>潘集区</v>
      </c>
    </row>
    <row r="53" spans="1:6" ht="15.75" thickBot="1" x14ac:dyDescent="0.3">
      <c r="A53" t="s">
        <v>2037</v>
      </c>
      <c r="B53" s="1" t="s">
        <v>2038</v>
      </c>
      <c r="C53" s="1" t="s">
        <v>7</v>
      </c>
      <c r="D53" s="1" t="s">
        <v>1480</v>
      </c>
      <c r="E53" s="5">
        <v>30759</v>
      </c>
      <c r="F53" s="1" t="str">
        <f>VLOOKUP(D53,Table7[[Name]:[Native]],3,FALSE)</f>
        <v>凤台县</v>
      </c>
    </row>
    <row r="54" spans="1:6" ht="15.75" thickBot="1" x14ac:dyDescent="0.3">
      <c r="A54" t="s">
        <v>2039</v>
      </c>
      <c r="B54" s="1" t="s">
        <v>2040</v>
      </c>
      <c r="C54" s="1" t="s">
        <v>11</v>
      </c>
      <c r="D54" s="1" t="s">
        <v>1482</v>
      </c>
      <c r="E54" s="5">
        <v>16520</v>
      </c>
      <c r="F54" s="1" t="str">
        <f>VLOOKUP(D54,Table7[[Name]:[Native]],3,FALSE)</f>
        <v>潘集区</v>
      </c>
    </row>
    <row r="55" spans="1:6" ht="15.75" thickBot="1" x14ac:dyDescent="0.3">
      <c r="A55" t="s">
        <v>2041</v>
      </c>
      <c r="B55" s="1" t="s">
        <v>2042</v>
      </c>
      <c r="C55" s="1" t="s">
        <v>27</v>
      </c>
      <c r="D55" s="1" t="s">
        <v>1486</v>
      </c>
      <c r="E55" s="5">
        <v>20688</v>
      </c>
      <c r="F55" s="1" t="str">
        <f>VLOOKUP(D55,Table7[[Name]:[Native]],3,FALSE)</f>
        <v>田家庵区</v>
      </c>
    </row>
    <row r="56" spans="1:6" ht="15.75" thickBot="1" x14ac:dyDescent="0.3">
      <c r="A56" t="s">
        <v>1305</v>
      </c>
      <c r="B56" s="1" t="s">
        <v>2043</v>
      </c>
      <c r="C56" s="1" t="s">
        <v>11</v>
      </c>
      <c r="D56" s="1" t="s">
        <v>1486</v>
      </c>
      <c r="E56" s="5">
        <v>32271</v>
      </c>
      <c r="F56" s="1" t="str">
        <f>VLOOKUP(D56,Table7[[Name]:[Native]],3,FALSE)</f>
        <v>田家庵区</v>
      </c>
    </row>
    <row r="57" spans="1:6" ht="15.75" thickBot="1" x14ac:dyDescent="0.3">
      <c r="A57" t="s">
        <v>2044</v>
      </c>
      <c r="B57" s="1" t="s">
        <v>2045</v>
      </c>
      <c r="C57" s="1" t="s">
        <v>11</v>
      </c>
      <c r="D57" s="1" t="s">
        <v>1484</v>
      </c>
      <c r="E57" s="5">
        <v>48094</v>
      </c>
      <c r="F57" s="1" t="str">
        <f>VLOOKUP(D57,Table7[[Name]:[Native]],3,FALSE)</f>
        <v>寿县</v>
      </c>
    </row>
    <row r="58" spans="1:6" ht="15.75" thickBot="1" x14ac:dyDescent="0.3">
      <c r="A58" t="s">
        <v>2046</v>
      </c>
      <c r="B58" s="1" t="s">
        <v>2047</v>
      </c>
      <c r="C58" s="1" t="s">
        <v>11</v>
      </c>
      <c r="D58" s="1" t="s">
        <v>1480</v>
      </c>
      <c r="E58" s="5">
        <v>22081</v>
      </c>
      <c r="F58" s="1" t="str">
        <f>VLOOKUP(D58,Table7[[Name]:[Native]],3,FALSE)</f>
        <v>凤台县</v>
      </c>
    </row>
    <row r="59" spans="1:6" ht="15.75" thickBot="1" x14ac:dyDescent="0.3">
      <c r="A59" t="s">
        <v>2048</v>
      </c>
      <c r="B59" s="1" t="s">
        <v>2049</v>
      </c>
      <c r="C59" s="1" t="s">
        <v>11</v>
      </c>
      <c r="D59" s="1" t="s">
        <v>1478</v>
      </c>
      <c r="E59" s="5">
        <v>30314</v>
      </c>
      <c r="F59" s="1" t="str">
        <f>VLOOKUP(D59,Table7[[Name]:[Native]],3,FALSE)</f>
        <v>大通区</v>
      </c>
    </row>
    <row r="60" spans="1:6" ht="15.75" thickBot="1" x14ac:dyDescent="0.3">
      <c r="A60" t="s">
        <v>2050</v>
      </c>
      <c r="B60" s="1" t="s">
        <v>2051</v>
      </c>
      <c r="C60" s="1" t="s">
        <v>11</v>
      </c>
      <c r="D60" s="1" t="s">
        <v>1476</v>
      </c>
      <c r="E60" s="5">
        <v>49520</v>
      </c>
      <c r="F60" s="1" t="str">
        <f>VLOOKUP(D60,Table7[[Name]:[Native]],3,FALSE)</f>
        <v>八公山区</v>
      </c>
    </row>
    <row r="61" spans="1:6" ht="15.75" thickBot="1" x14ac:dyDescent="0.3">
      <c r="A61" t="s">
        <v>2052</v>
      </c>
      <c r="B61" s="1" t="s">
        <v>2053</v>
      </c>
      <c r="C61" s="1" t="s">
        <v>7</v>
      </c>
      <c r="D61" s="1" t="s">
        <v>1486</v>
      </c>
      <c r="E61" s="5">
        <v>13807</v>
      </c>
      <c r="F61" s="1" t="str">
        <f>VLOOKUP(D61,Table7[[Name]:[Native]],3,FALSE)</f>
        <v>田家庵区</v>
      </c>
    </row>
    <row r="62" spans="1:6" ht="15.75" thickBot="1" x14ac:dyDescent="0.3">
      <c r="A62" t="s">
        <v>2054</v>
      </c>
      <c r="B62" s="1" t="s">
        <v>2055</v>
      </c>
      <c r="C62" s="1" t="s">
        <v>11</v>
      </c>
      <c r="D62" s="1" t="s">
        <v>1484</v>
      </c>
      <c r="E62" s="5">
        <v>117893</v>
      </c>
      <c r="F62" s="1" t="str">
        <f>VLOOKUP(D62,Table7[[Name]:[Native]],3,FALSE)</f>
        <v>寿县</v>
      </c>
    </row>
    <row r="63" spans="1:6" ht="15.75" thickBot="1" x14ac:dyDescent="0.3">
      <c r="A63" t="s">
        <v>2056</v>
      </c>
      <c r="B63" s="1" t="s">
        <v>2057</v>
      </c>
      <c r="C63" s="1" t="s">
        <v>52</v>
      </c>
      <c r="D63" s="1" t="s">
        <v>1484</v>
      </c>
      <c r="E63" s="5">
        <v>8816</v>
      </c>
      <c r="F63" s="1" t="str">
        <f>VLOOKUP(D63,Table7[[Name]:[Native]],3,FALSE)</f>
        <v>寿县</v>
      </c>
    </row>
    <row r="64" spans="1:6" ht="15.75" thickBot="1" x14ac:dyDescent="0.3">
      <c r="A64" t="s">
        <v>2058</v>
      </c>
      <c r="B64" s="1" t="s">
        <v>2059</v>
      </c>
      <c r="C64" s="1" t="s">
        <v>11</v>
      </c>
      <c r="D64" s="1" t="s">
        <v>1484</v>
      </c>
      <c r="E64" s="5">
        <v>22552</v>
      </c>
      <c r="F64" s="1" t="str">
        <f>VLOOKUP(D64,Table7[[Name]:[Native]],3,FALSE)</f>
        <v>寿县</v>
      </c>
    </row>
    <row r="65" spans="1:6" ht="15.75" thickBot="1" x14ac:dyDescent="0.3">
      <c r="A65" t="s">
        <v>2060</v>
      </c>
      <c r="B65" s="1" t="s">
        <v>2061</v>
      </c>
      <c r="C65" s="1" t="s">
        <v>11</v>
      </c>
      <c r="D65" s="1" t="s">
        <v>1484</v>
      </c>
      <c r="E65" s="5">
        <v>41138</v>
      </c>
      <c r="F65" s="1" t="str">
        <f>VLOOKUP(D65,Table7[[Name]:[Native]],3,FALSE)</f>
        <v>寿县</v>
      </c>
    </row>
    <row r="66" spans="1:6" ht="15.75" thickBot="1" x14ac:dyDescent="0.3">
      <c r="A66" t="s">
        <v>2062</v>
      </c>
      <c r="B66" s="1" t="s">
        <v>2063</v>
      </c>
      <c r="C66" s="1" t="s">
        <v>11</v>
      </c>
      <c r="D66" s="1" t="s">
        <v>1486</v>
      </c>
      <c r="E66" s="5">
        <v>59819</v>
      </c>
      <c r="F66" s="1" t="str">
        <f>VLOOKUP(D66,Table7[[Name]:[Native]],3,FALSE)</f>
        <v>田家庵区</v>
      </c>
    </row>
    <row r="67" spans="1:6" ht="15.75" thickBot="1" x14ac:dyDescent="0.3">
      <c r="A67" t="s">
        <v>652</v>
      </c>
      <c r="B67" s="1" t="s">
        <v>653</v>
      </c>
      <c r="C67" s="1" t="s">
        <v>7</v>
      </c>
      <c r="D67" s="1" t="s">
        <v>1488</v>
      </c>
      <c r="E67" s="5">
        <v>16029</v>
      </c>
      <c r="F67" s="1" t="str">
        <f>VLOOKUP(D67,Table7[[Name]:[Native]],3,FALSE)</f>
        <v>谢家集区</v>
      </c>
    </row>
    <row r="68" spans="1:6" ht="15.75" thickBot="1" x14ac:dyDescent="0.3">
      <c r="A68" t="s">
        <v>2064</v>
      </c>
      <c r="B68" s="1" t="s">
        <v>2065</v>
      </c>
      <c r="C68" s="1" t="s">
        <v>11</v>
      </c>
      <c r="D68" s="1" t="s">
        <v>1488</v>
      </c>
      <c r="E68" s="5">
        <v>25213</v>
      </c>
      <c r="F68" s="1" t="str">
        <f>VLOOKUP(D68,Table7[[Name]:[Native]],3,FALSE)</f>
        <v>谢家集区</v>
      </c>
    </row>
    <row r="69" spans="1:6" ht="15.75" thickBot="1" x14ac:dyDescent="0.3">
      <c r="A69" t="s">
        <v>2066</v>
      </c>
      <c r="B69" s="1" t="s">
        <v>2067</v>
      </c>
      <c r="C69" s="1" t="s">
        <v>7</v>
      </c>
      <c r="D69" s="1" t="s">
        <v>1484</v>
      </c>
      <c r="E69" s="5">
        <v>10330</v>
      </c>
      <c r="F69" s="1" t="str">
        <f>VLOOKUP(D69,Table7[[Name]:[Native]],3,FALSE)</f>
        <v>寿县</v>
      </c>
    </row>
    <row r="70" spans="1:6" ht="15.75" thickBot="1" x14ac:dyDescent="0.3">
      <c r="A70" t="s">
        <v>2068</v>
      </c>
      <c r="B70" s="1" t="s">
        <v>2069</v>
      </c>
      <c r="C70" s="1" t="s">
        <v>27</v>
      </c>
      <c r="D70" s="1" t="s">
        <v>1486</v>
      </c>
      <c r="E70" s="5">
        <v>39878</v>
      </c>
      <c r="F70" s="1" t="str">
        <f>VLOOKUP(D70,Table7[[Name]:[Native]],3,FALSE)</f>
        <v>田家庵区</v>
      </c>
    </row>
    <row r="71" spans="1:6" ht="15.75" thickBot="1" x14ac:dyDescent="0.3">
      <c r="A71" t="s">
        <v>2070</v>
      </c>
      <c r="B71" s="1" t="s">
        <v>2071</v>
      </c>
      <c r="C71" s="1" t="s">
        <v>27</v>
      </c>
      <c r="D71" s="1" t="s">
        <v>1482</v>
      </c>
      <c r="E71" s="5">
        <v>82073</v>
      </c>
      <c r="F71" s="1" t="str">
        <f>VLOOKUP(D71,Table7[[Name]:[Native]],3,FALSE)</f>
        <v>潘集区</v>
      </c>
    </row>
    <row r="72" spans="1:6" ht="15.75" thickBot="1" x14ac:dyDescent="0.3">
      <c r="A72" t="s">
        <v>2072</v>
      </c>
      <c r="B72" s="1" t="s">
        <v>2073</v>
      </c>
      <c r="C72" s="1" t="s">
        <v>27</v>
      </c>
      <c r="D72" s="1" t="s">
        <v>1476</v>
      </c>
      <c r="E72" s="5">
        <v>30471</v>
      </c>
      <c r="F72" s="1" t="str">
        <f>VLOOKUP(D72,Table7[[Name]:[Native]],3,FALSE)</f>
        <v>八公山区</v>
      </c>
    </row>
    <row r="73" spans="1:6" ht="15.75" thickBot="1" x14ac:dyDescent="0.3">
      <c r="A73" t="s">
        <v>2074</v>
      </c>
      <c r="B73" s="1" t="s">
        <v>2075</v>
      </c>
      <c r="C73" s="1" t="s">
        <v>11</v>
      </c>
      <c r="D73" s="1" t="s">
        <v>1484</v>
      </c>
      <c r="E73" s="5">
        <v>24099</v>
      </c>
      <c r="F73" s="1" t="str">
        <f>VLOOKUP(D73,Table7[[Name]:[Native]],3,FALSE)</f>
        <v>寿县</v>
      </c>
    </row>
    <row r="74" spans="1:6" ht="15.75" thickBot="1" x14ac:dyDescent="0.3">
      <c r="A74" t="s">
        <v>2076</v>
      </c>
      <c r="B74" s="1" t="s">
        <v>2077</v>
      </c>
      <c r="C74" s="1" t="s">
        <v>11</v>
      </c>
      <c r="D74" s="1" t="s">
        <v>1488</v>
      </c>
      <c r="E74" s="5">
        <v>51958</v>
      </c>
      <c r="F74" s="1" t="str">
        <f>VLOOKUP(D74,Table7[[Name]:[Native]],3,FALSE)</f>
        <v>谢家集区</v>
      </c>
    </row>
    <row r="75" spans="1:6" ht="15.75" thickBot="1" x14ac:dyDescent="0.3">
      <c r="A75" t="s">
        <v>2078</v>
      </c>
      <c r="B75" s="1" t="s">
        <v>2079</v>
      </c>
      <c r="C75" s="1" t="s">
        <v>11</v>
      </c>
      <c r="D75" s="1" t="s">
        <v>1480</v>
      </c>
      <c r="E75" s="5">
        <v>23858</v>
      </c>
      <c r="F75" s="1" t="str">
        <f>VLOOKUP(D75,Table7[[Name]:[Native]],3,FALSE)</f>
        <v>凤台县</v>
      </c>
    </row>
    <row r="76" spans="1:6" ht="15.75" thickBot="1" x14ac:dyDescent="0.3">
      <c r="A76" t="s">
        <v>2080</v>
      </c>
      <c r="B76" s="1" t="s">
        <v>2081</v>
      </c>
      <c r="C76" s="1" t="s">
        <v>11</v>
      </c>
      <c r="D76" s="1" t="s">
        <v>1484</v>
      </c>
      <c r="E76" s="5">
        <v>49564</v>
      </c>
      <c r="F76" s="1" t="str">
        <f>VLOOKUP(D76,Table7[[Name]:[Native]],3,FALSE)</f>
        <v>寿县</v>
      </c>
    </row>
    <row r="77" spans="1:6" ht="15.75" thickBot="1" x14ac:dyDescent="0.3">
      <c r="A77" t="s">
        <v>2082</v>
      </c>
      <c r="B77" s="1" t="s">
        <v>2083</v>
      </c>
      <c r="C77" s="1" t="s">
        <v>27</v>
      </c>
      <c r="D77" s="1" t="s">
        <v>1488</v>
      </c>
      <c r="E77" s="5">
        <v>49338</v>
      </c>
      <c r="F77" s="1" t="str">
        <f>VLOOKUP(D77,Table7[[Name]:[Native]],3,FALSE)</f>
        <v>谢家集区</v>
      </c>
    </row>
    <row r="78" spans="1:6" ht="15.75" thickBot="1" x14ac:dyDescent="0.3">
      <c r="A78" t="s">
        <v>2084</v>
      </c>
      <c r="B78" s="1" t="s">
        <v>2085</v>
      </c>
      <c r="C78" s="1" t="s">
        <v>27</v>
      </c>
      <c r="D78" s="1" t="s">
        <v>1488</v>
      </c>
      <c r="E78" s="5">
        <v>25720</v>
      </c>
      <c r="F78" s="1" t="str">
        <f>VLOOKUP(D78,Table7[[Name]:[Native]],3,FALSE)</f>
        <v>谢家集区</v>
      </c>
    </row>
    <row r="79" spans="1:6" ht="15.75" thickBot="1" x14ac:dyDescent="0.3">
      <c r="A79" t="s">
        <v>2086</v>
      </c>
      <c r="B79" s="1" t="s">
        <v>2087</v>
      </c>
      <c r="C79" s="1" t="s">
        <v>27</v>
      </c>
      <c r="D79" s="1" t="s">
        <v>1486</v>
      </c>
      <c r="E79" s="5">
        <v>20502</v>
      </c>
      <c r="F79" s="1" t="str">
        <f>VLOOKUP(D79,Table7[[Name]:[Native]],3,FALSE)</f>
        <v>田家庵区</v>
      </c>
    </row>
    <row r="80" spans="1:6" ht="15.75" thickBot="1" x14ac:dyDescent="0.3">
      <c r="A80" t="s">
        <v>495</v>
      </c>
      <c r="B80" s="1" t="s">
        <v>496</v>
      </c>
      <c r="C80" s="1" t="s">
        <v>11</v>
      </c>
      <c r="D80" s="1" t="s">
        <v>1480</v>
      </c>
      <c r="E80" s="5">
        <v>58428</v>
      </c>
      <c r="F80" s="1" t="str">
        <f>VLOOKUP(D80,Table7[[Name]:[Native]],3,FALSE)</f>
        <v>凤台县</v>
      </c>
    </row>
    <row r="81" spans="1:6" ht="15.75" thickBot="1" x14ac:dyDescent="0.3">
      <c r="A81" t="s">
        <v>2088</v>
      </c>
      <c r="B81" s="1" t="s">
        <v>2089</v>
      </c>
      <c r="C81" s="1" t="s">
        <v>27</v>
      </c>
      <c r="D81" s="1" t="s">
        <v>1476</v>
      </c>
      <c r="E81" s="5">
        <v>53156</v>
      </c>
      <c r="F81" s="1" t="str">
        <f>VLOOKUP(D81,Table7[[Name]:[Native]],3,FALSE)</f>
        <v>八公山区</v>
      </c>
    </row>
    <row r="82" spans="1:6" ht="15.75" thickBot="1" x14ac:dyDescent="0.3">
      <c r="A82" t="s">
        <v>1059</v>
      </c>
      <c r="B82" s="1" t="s">
        <v>1060</v>
      </c>
      <c r="C82" s="1" t="s">
        <v>11</v>
      </c>
      <c r="D82" s="1" t="s">
        <v>1480</v>
      </c>
      <c r="E82" s="5">
        <v>23820</v>
      </c>
      <c r="F82" s="1" t="str">
        <f>VLOOKUP(D82,Table7[[Name]:[Native]],3,FALSE)</f>
        <v>凤台县</v>
      </c>
    </row>
    <row r="83" spans="1:6" ht="15.75" thickBot="1" x14ac:dyDescent="0.3">
      <c r="A83" t="s">
        <v>2090</v>
      </c>
      <c r="B83" s="1" t="s">
        <v>2091</v>
      </c>
      <c r="C83" s="1" t="s">
        <v>11</v>
      </c>
      <c r="D83" s="1" t="s">
        <v>1488</v>
      </c>
      <c r="E83" s="5">
        <v>25508</v>
      </c>
      <c r="F83" s="1" t="str">
        <f>VLOOKUP(D83,Table7[[Name]:[Native]],3,FALSE)</f>
        <v>谢家集区</v>
      </c>
    </row>
    <row r="84" spans="1:6" ht="15.75" thickBot="1" x14ac:dyDescent="0.3">
      <c r="A84" t="s">
        <v>2092</v>
      </c>
      <c r="B84" s="1" t="s">
        <v>2093</v>
      </c>
      <c r="C84" s="1" t="s">
        <v>11</v>
      </c>
      <c r="D84" s="1" t="s">
        <v>1484</v>
      </c>
      <c r="E84" s="5">
        <v>45125</v>
      </c>
      <c r="F84" s="1" t="str">
        <f>VLOOKUP(D84,Table7[[Name]:[Native]],3,FALSE)</f>
        <v>寿县</v>
      </c>
    </row>
    <row r="85" spans="1:6" ht="15.75" thickBot="1" x14ac:dyDescent="0.3">
      <c r="A85" t="s">
        <v>2094</v>
      </c>
      <c r="B85" s="1" t="s">
        <v>2095</v>
      </c>
      <c r="C85" s="1" t="s">
        <v>11</v>
      </c>
      <c r="D85" s="1" t="s">
        <v>1484</v>
      </c>
      <c r="E85" s="5">
        <v>55368</v>
      </c>
      <c r="F85" s="1" t="str">
        <f>VLOOKUP(D85,Table7[[Name]:[Native]],3,FALSE)</f>
        <v>寿县</v>
      </c>
    </row>
    <row r="86" spans="1:6" ht="15.75" thickBot="1" x14ac:dyDescent="0.3">
      <c r="A86" t="s">
        <v>2096</v>
      </c>
      <c r="B86" s="1" t="s">
        <v>2097</v>
      </c>
      <c r="C86" s="1" t="s">
        <v>11</v>
      </c>
      <c r="D86" s="1" t="s">
        <v>1484</v>
      </c>
      <c r="E86" s="5">
        <v>27620</v>
      </c>
      <c r="F86" s="1" t="str">
        <f>VLOOKUP(D86,Table7[[Name]:[Native]],3,FALSE)</f>
        <v>寿县</v>
      </c>
    </row>
    <row r="87" spans="1:6" ht="15.75" thickBot="1" x14ac:dyDescent="0.3">
      <c r="A87" t="s">
        <v>2098</v>
      </c>
      <c r="B87" s="1" t="s">
        <v>2099</v>
      </c>
      <c r="C87" s="1" t="s">
        <v>11</v>
      </c>
      <c r="D87" s="1" t="s">
        <v>1484</v>
      </c>
      <c r="E87" s="5">
        <v>47898</v>
      </c>
      <c r="F87" s="1" t="str">
        <f>VLOOKUP(D87,Table7[[Name]:[Native]],3,FALSE)</f>
        <v>寿县</v>
      </c>
    </row>
    <row r="88" spans="1:6" ht="15.75" thickBot="1" x14ac:dyDescent="0.3">
      <c r="A88" t="s">
        <v>2100</v>
      </c>
      <c r="B88" s="1" t="s">
        <v>2101</v>
      </c>
      <c r="C88" s="1" t="s">
        <v>11</v>
      </c>
      <c r="D88" s="1" t="s">
        <v>1484</v>
      </c>
      <c r="E88" s="5">
        <v>41168</v>
      </c>
      <c r="F88" s="1" t="str">
        <f>VLOOKUP(D88,Table7[[Name]:[Native]],3,FALSE)</f>
        <v>寿县</v>
      </c>
    </row>
    <row r="89" spans="1:6" ht="15.75" thickBot="1" x14ac:dyDescent="0.3">
      <c r="A89" t="s">
        <v>2102</v>
      </c>
      <c r="B89" s="1" t="s">
        <v>2103</v>
      </c>
      <c r="C89" s="1" t="s">
        <v>11</v>
      </c>
      <c r="D89" s="1" t="s">
        <v>1480</v>
      </c>
      <c r="E89" s="5">
        <v>57564</v>
      </c>
      <c r="F89" s="1" t="str">
        <f>VLOOKUP(D89,Table7[[Name]:[Native]],3,FALSE)</f>
        <v>凤台县</v>
      </c>
    </row>
    <row r="90" spans="1:6" ht="15.75" thickBot="1" x14ac:dyDescent="0.3">
      <c r="A90" t="s">
        <v>2104</v>
      </c>
      <c r="B90" s="1" t="s">
        <v>2105</v>
      </c>
      <c r="C90" s="1" t="s">
        <v>7</v>
      </c>
      <c r="D90" s="1" t="s">
        <v>1484</v>
      </c>
      <c r="E90" s="5">
        <v>35025</v>
      </c>
      <c r="F90" s="1" t="str">
        <f>VLOOKUP(D90,Table7[[Name]:[Native]],3,FALSE)</f>
        <v>寿县</v>
      </c>
    </row>
    <row r="91" spans="1:6" ht="15.75" thickBot="1" x14ac:dyDescent="0.3">
      <c r="A91" t="s">
        <v>2106</v>
      </c>
      <c r="B91" s="1" t="s">
        <v>2107</v>
      </c>
      <c r="C91" s="1" t="s">
        <v>52</v>
      </c>
      <c r="D91" s="1" t="s">
        <v>1484</v>
      </c>
      <c r="E91" s="5">
        <v>2404</v>
      </c>
      <c r="F91" s="1" t="str">
        <f>VLOOKUP(D91,Table7[[Name]:[Native]],3,FALSE)</f>
        <v>寿县</v>
      </c>
    </row>
    <row r="92" spans="1:6" ht="15.75" thickBot="1" x14ac:dyDescent="0.3">
      <c r="A92" t="s">
        <v>2108</v>
      </c>
      <c r="B92" s="1" t="s">
        <v>2109</v>
      </c>
      <c r="C92" s="1" t="s">
        <v>11</v>
      </c>
      <c r="D92" s="1" t="s">
        <v>1484</v>
      </c>
      <c r="E92" s="5">
        <v>43143</v>
      </c>
      <c r="F92" s="1" t="str">
        <f>VLOOKUP(D92,Table7[[Name]:[Native]],3,FALSE)</f>
        <v>寿县</v>
      </c>
    </row>
    <row r="93" spans="1:6" ht="15.75" thickBot="1" x14ac:dyDescent="0.3">
      <c r="A93" t="s">
        <v>2110</v>
      </c>
      <c r="B93" s="1" t="s">
        <v>2111</v>
      </c>
      <c r="C93" s="1" t="s">
        <v>11</v>
      </c>
      <c r="D93" s="1" t="s">
        <v>1484</v>
      </c>
      <c r="E93" s="5">
        <v>42507</v>
      </c>
      <c r="F93" s="1" t="str">
        <f>VLOOKUP(D93,Table7[[Name]:[Native]],3,FALSE)</f>
        <v>寿县</v>
      </c>
    </row>
    <row r="94" spans="1:6" ht="15.75" thickBot="1" x14ac:dyDescent="0.3">
      <c r="A94" t="s">
        <v>2112</v>
      </c>
      <c r="B94" s="1" t="s">
        <v>2113</v>
      </c>
      <c r="C94" s="1" t="s">
        <v>11</v>
      </c>
      <c r="D94" s="1" t="s">
        <v>1480</v>
      </c>
      <c r="E94" s="5">
        <v>31073</v>
      </c>
      <c r="F94" s="3" t="str">
        <f>VLOOKUP(D94,Table7[[Name]:[Native]],3,FALSE)</f>
        <v>凤台县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anqing</vt:lpstr>
      <vt:lpstr>bengbu</vt:lpstr>
      <vt:lpstr>bozhou</vt:lpstr>
      <vt:lpstr>chizhou</vt:lpstr>
      <vt:lpstr>chuzhou</vt:lpstr>
      <vt:lpstr>fuyang</vt:lpstr>
      <vt:lpstr>hefei</vt:lpstr>
      <vt:lpstr>huaibei</vt:lpstr>
      <vt:lpstr>huainan</vt:lpstr>
      <vt:lpstr>huangshan</vt:lpstr>
      <vt:lpstr>lu'an</vt:lpstr>
      <vt:lpstr>ma'anshan</vt:lpstr>
      <vt:lpstr>suzhou</vt:lpstr>
      <vt:lpstr>tongling</vt:lpstr>
      <vt:lpstr>wuhu</vt:lpstr>
      <vt:lpstr>xuancheng</vt:lpstr>
      <vt:lpstr>main 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2024-02-09T18:08:09Z</dcterms:created>
  <dcterms:modified xsi:type="dcterms:W3CDTF">2024-05-02T19:39:33Z</dcterms:modified>
</cp:coreProperties>
</file>